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Contabilidad01\Desktop\P.P 2021\"/>
    </mc:Choice>
  </mc:AlternateContent>
  <xr:revisionPtr revIDLastSave="0" documentId="13_ncr:1_{99852F73-2FA5-477A-8439-63122B9A888D}" xr6:coauthVersionLast="46" xr6:coauthVersionMax="46" xr10:uidLastSave="{00000000-0000-0000-0000-000000000000}"/>
  <bookViews>
    <workbookView xWindow="-120" yWindow="-120" windowWidth="29040" windowHeight="15840" tabRatio="783" firstSheet="3" activeTab="3" xr2:uid="{00000000-000D-0000-FFFF-FFFF00000000}"/>
  </bookViews>
  <sheets>
    <sheet name="general" sheetId="59" state="hidden" r:id="rId1"/>
    <sheet name="Instructivo de llenado-Formato" sheetId="24" state="hidden" r:id="rId2"/>
    <sheet name="Hoja1" sheetId="26" state="hidden" r:id="rId3"/>
    <sheet name="Presidencia" sheetId="57" r:id="rId4"/>
    <sheet name="Hoja2" sheetId="77" state="hidden" r:id="rId5"/>
  </sheets>
  <definedNames>
    <definedName name="_xlnm._FilterDatabase" localSheetId="2" hidden="1">Hoja1!$A$1:$G$253</definedName>
    <definedName name="_xlnm.Print_Area" localSheetId="1">'Instructivo de llenado-Formato'!$A$1:$V$91</definedName>
    <definedName name="_xlnm.Print_Area" localSheetId="3">Presidencia!$A$1:$W$561</definedName>
    <definedName name="finalidad" localSheetId="1">'Instructivo de llenado-Formato'!#REF!</definedName>
    <definedName name="finalidad" localSheetId="3">Presidencia!$A$438:$A$441</definedName>
    <definedName name="finalidad">#REF!</definedName>
    <definedName name="funcion1" localSheetId="1">'Instructivo de llenado-Formato'!#REF!</definedName>
    <definedName name="funcion1" localSheetId="3">Presidencia!$A$445:$A$452</definedName>
    <definedName name="funcion1">#REF!</definedName>
    <definedName name="funcion2" localSheetId="1">'Instructivo de llenado-Formato'!#REF!</definedName>
    <definedName name="funcion2" localSheetId="3">Presidencia!$A$453:$A$459</definedName>
    <definedName name="funcion2">#REF!</definedName>
    <definedName name="funcion3" localSheetId="1">'Instructivo de llenado-Formato'!#REF!</definedName>
    <definedName name="funcion3" localSheetId="3">Presidencia!$A$460:$A$468</definedName>
    <definedName name="funcion3">#REF!</definedName>
    <definedName name="funcion4" localSheetId="1">'Instructivo de llenado-Formato'!#REF!</definedName>
    <definedName name="funcion4" localSheetId="3">Presidencia!$A$469:$A$472</definedName>
    <definedName name="funcion4">#REF!</definedName>
    <definedName name="Rfinalidad" localSheetId="1">'Instructivo de llenado-Formato'!#REF!</definedName>
    <definedName name="Rfinalidad" localSheetId="3">Presidencia!$A$438:$B$441</definedName>
    <definedName name="Rfinalidad">#REF!</definedName>
    <definedName name="Rfuncion1" localSheetId="1">'Instructivo de llenado-Formato'!#REF!</definedName>
    <definedName name="Rfuncion1" localSheetId="3">Presidencia!$A$445:$B$452</definedName>
    <definedName name="Rfuncion1">#REF!</definedName>
    <definedName name="Rfuncion3" localSheetId="1">'Instructivo de llenado-Formato'!#REF!</definedName>
    <definedName name="Rfuncion3" localSheetId="3">Presidencia!$A$460:$B$468</definedName>
    <definedName name="Rfuncion3">#REF!</definedName>
    <definedName name="_xlnm.Print_Titles" localSheetId="1">'Instructivo de llenado-Formato'!#REF!</definedName>
    <definedName name="_xlnm.Print_Titles" localSheetId="3">Presidencia!$1:$10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9" i="57" l="1"/>
  <c r="U349" i="57"/>
  <c r="E349" i="57"/>
  <c r="C349" i="57"/>
  <c r="V348" i="57"/>
  <c r="E348" i="57"/>
  <c r="C348" i="57"/>
  <c r="V344" i="57"/>
  <c r="U344" i="57"/>
  <c r="V343" i="57"/>
  <c r="W343" i="57" s="1"/>
  <c r="W348" i="57" l="1"/>
  <c r="W351" i="57" s="1"/>
  <c r="V365" i="57"/>
  <c r="V364" i="57"/>
  <c r="W364" i="57" s="1"/>
  <c r="V363" i="57"/>
  <c r="V362" i="57"/>
  <c r="W362" i="57" l="1"/>
  <c r="V144" i="57" l="1"/>
  <c r="U144" i="57"/>
  <c r="E144" i="57"/>
  <c r="C144" i="57"/>
  <c r="V143" i="57"/>
  <c r="W143" i="57" s="1"/>
  <c r="E143" i="57"/>
  <c r="C143" i="57"/>
  <c r="V139" i="57"/>
  <c r="U139" i="57"/>
  <c r="V138" i="57"/>
  <c r="W138" i="57" l="1"/>
  <c r="W146" i="57" s="1"/>
  <c r="V407" i="57" l="1"/>
  <c r="V406" i="57"/>
  <c r="W406" i="57" l="1"/>
  <c r="V320" i="57"/>
  <c r="U320" i="57"/>
  <c r="E320" i="57"/>
  <c r="C320" i="57"/>
  <c r="V319" i="57"/>
  <c r="E319" i="57"/>
  <c r="C319" i="57"/>
  <c r="V315" i="57"/>
  <c r="U315" i="57"/>
  <c r="V314" i="57"/>
  <c r="V397" i="57"/>
  <c r="V396" i="57"/>
  <c r="V395" i="57"/>
  <c r="V394" i="57"/>
  <c r="V393" i="57"/>
  <c r="V392" i="57"/>
  <c r="V391" i="57"/>
  <c r="V390" i="57"/>
  <c r="W319" i="57" l="1"/>
  <c r="W314" i="57"/>
  <c r="W394" i="57"/>
  <c r="W392" i="57"/>
  <c r="W396" i="57"/>
  <c r="W390" i="57"/>
  <c r="W322" i="57" l="1"/>
  <c r="V290" i="57"/>
  <c r="U290" i="57"/>
  <c r="E290" i="57"/>
  <c r="C290" i="57"/>
  <c r="V289" i="57"/>
  <c r="E289" i="57"/>
  <c r="C289" i="57"/>
  <c r="V285" i="57"/>
  <c r="U285" i="57"/>
  <c r="V284" i="57"/>
  <c r="W284" i="57" s="1"/>
  <c r="W289" i="57" l="1"/>
  <c r="W292" i="57" s="1"/>
  <c r="V261" i="57" l="1"/>
  <c r="U261" i="57"/>
  <c r="E261" i="57"/>
  <c r="C261" i="57"/>
  <c r="V260" i="57"/>
  <c r="E260" i="57"/>
  <c r="C260" i="57"/>
  <c r="V256" i="57"/>
  <c r="U256" i="57"/>
  <c r="V255" i="57"/>
  <c r="W255" i="57" l="1"/>
  <c r="W260" i="57"/>
  <c r="W263" i="57" s="1"/>
  <c r="E232" i="57"/>
  <c r="C232" i="57"/>
  <c r="E231" i="57"/>
  <c r="C231" i="57"/>
  <c r="E203" i="57"/>
  <c r="C203" i="57"/>
  <c r="E202" i="57"/>
  <c r="C202" i="57"/>
  <c r="E174" i="57"/>
  <c r="C174" i="57"/>
  <c r="E173" i="57"/>
  <c r="C173" i="57"/>
  <c r="E115" i="57"/>
  <c r="C115" i="57"/>
  <c r="E114" i="57"/>
  <c r="C114" i="57"/>
  <c r="V232" i="57"/>
  <c r="V231" i="57"/>
  <c r="V227" i="57"/>
  <c r="V226" i="57"/>
  <c r="V203" i="57"/>
  <c r="V202" i="57"/>
  <c r="V198" i="57"/>
  <c r="V197" i="57"/>
  <c r="V174" i="57"/>
  <c r="V173" i="57"/>
  <c r="V169" i="57"/>
  <c r="V168" i="57"/>
  <c r="V115" i="57"/>
  <c r="V114" i="57"/>
  <c r="V110" i="57"/>
  <c r="V109" i="57"/>
  <c r="V84" i="57"/>
  <c r="V83" i="57"/>
  <c r="V79" i="57"/>
  <c r="V78" i="57"/>
  <c r="E84" i="57"/>
  <c r="E83" i="57"/>
  <c r="C84" i="57"/>
  <c r="C83" i="57"/>
  <c r="E53" i="57"/>
  <c r="E52" i="57"/>
  <c r="C53" i="57"/>
  <c r="C52" i="57"/>
  <c r="W114" i="57" l="1"/>
  <c r="V53" i="57"/>
  <c r="V52" i="57"/>
  <c r="V48" i="57"/>
  <c r="V47" i="57"/>
  <c r="F3" i="57"/>
  <c r="W47" i="57" l="1"/>
  <c r="W226" i="57"/>
  <c r="W197" i="57"/>
  <c r="W168" i="57" l="1"/>
  <c r="W109" i="57"/>
  <c r="W78" i="57"/>
  <c r="W52" i="57"/>
  <c r="W55" i="57" l="1"/>
  <c r="V405" i="57"/>
  <c r="V404" i="57"/>
  <c r="V403" i="57"/>
  <c r="V402" i="57"/>
  <c r="V401" i="57"/>
  <c r="V400" i="57"/>
  <c r="V399" i="57"/>
  <c r="V398" i="57"/>
  <c r="V389" i="57"/>
  <c r="V388" i="57"/>
  <c r="V387" i="57"/>
  <c r="V386" i="57"/>
  <c r="V385" i="57"/>
  <c r="V384" i="57"/>
  <c r="V383" i="57"/>
  <c r="V382" i="57"/>
  <c r="V381" i="57"/>
  <c r="V380" i="57"/>
  <c r="V379" i="57"/>
  <c r="V378" i="57"/>
  <c r="V377" i="57"/>
  <c r="V376" i="57"/>
  <c r="V375" i="57"/>
  <c r="V374" i="57"/>
  <c r="V373" i="57"/>
  <c r="V372" i="57"/>
  <c r="V371" i="57"/>
  <c r="V370" i="57"/>
  <c r="V369" i="57"/>
  <c r="V368" i="57"/>
  <c r="V367" i="57"/>
  <c r="V366" i="57"/>
  <c r="V361" i="57"/>
  <c r="V360" i="57"/>
  <c r="U232" i="57"/>
  <c r="U227" i="57"/>
  <c r="U203" i="57"/>
  <c r="W202" i="57"/>
  <c r="U198" i="57"/>
  <c r="U174" i="57"/>
  <c r="W173" i="57"/>
  <c r="U169" i="57"/>
  <c r="U115" i="57"/>
  <c r="U110" i="57"/>
  <c r="U84" i="57"/>
  <c r="U79" i="57"/>
  <c r="U53" i="57"/>
  <c r="U48" i="57"/>
  <c r="W398" i="57" l="1"/>
  <c r="W372" i="57"/>
  <c r="W376" i="57"/>
  <c r="W380" i="57"/>
  <c r="W384" i="57"/>
  <c r="W402" i="57"/>
  <c r="W374" i="57"/>
  <c r="W378" i="57"/>
  <c r="W382" i="57"/>
  <c r="W388" i="57"/>
  <c r="W400" i="57"/>
  <c r="W404" i="57"/>
  <c r="W366" i="57"/>
  <c r="W386" i="57"/>
  <c r="W360" i="57"/>
  <c r="W368" i="57"/>
  <c r="W370" i="57"/>
  <c r="W231" i="57"/>
  <c r="W234" i="57" s="1"/>
  <c r="W83" i="57"/>
  <c r="W86" i="57" s="1"/>
  <c r="W205" i="57"/>
  <c r="W176" i="57"/>
  <c r="W117"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<sst xmlns="http://schemas.openxmlformats.org/spreadsheetml/2006/main" count="2927" uniqueCount="1189">
  <si>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</si>
  <si>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</si>
  <si>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</si>
  <si>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</si>
  <si>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</si>
  <si>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</si>
  <si>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</si>
  <si>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</si>
  <si>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</si>
  <si>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</si>
  <si>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</si>
  <si>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</si>
  <si>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</si>
  <si>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</si>
  <si>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</si>
  <si>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</si>
  <si>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</si>
  <si>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</si>
  <si>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</si>
  <si>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</si>
  <si>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</si>
  <si>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</si>
  <si>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</si>
  <si>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</si>
  <si>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</si>
  <si>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</si>
  <si>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</si>
  <si>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</si>
  <si>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</si>
  <si>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</si>
  <si>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</si>
  <si>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</si>
  <si>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</si>
  <si>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</si>
  <si>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</si>
  <si>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</si>
  <si>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</si>
  <si>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</si>
  <si>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</si>
  <si>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</si>
  <si>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</si>
  <si>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</si>
  <si>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</si>
  <si>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</si>
  <si>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</si>
  <si>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</si>
  <si>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</si>
  <si>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</si>
  <si>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</si>
  <si>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</si>
  <si>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</si>
  <si>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</si>
  <si>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</si>
  <si>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</si>
  <si>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</si>
  <si>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</si>
  <si>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</si>
  <si>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</si>
  <si>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</si>
  <si>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</si>
  <si>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</si>
  <si>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</si>
  <si>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</si>
  <si>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</si>
  <si>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</si>
  <si>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</si>
  <si>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</si>
  <si>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</si>
  <si>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</si>
  <si>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</si>
  <si>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</si>
  <si>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</si>
  <si>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</si>
  <si>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</si>
  <si>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</si>
  <si>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</si>
  <si>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</si>
  <si>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</si>
  <si>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</si>
  <si>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</si>
  <si>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</si>
  <si>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</si>
  <si>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</si>
  <si>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</si>
  <si>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</si>
  <si>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</si>
  <si>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</si>
  <si>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</si>
  <si>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</si>
  <si>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</si>
  <si>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</si>
  <si>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</si>
  <si>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</si>
  <si>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</si>
  <si>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</si>
  <si>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</si>
  <si>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</si>
  <si>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</si>
  <si>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</si>
  <si>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</si>
  <si>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</si>
  <si>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</si>
  <si>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</si>
  <si>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</si>
  <si>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</si>
  <si>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</si>
  <si>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</si>
  <si>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</si>
  <si>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</si>
  <si>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</si>
  <si>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</si>
  <si>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</si>
  <si>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</si>
  <si>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</si>
  <si>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</si>
  <si>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</si>
  <si>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</si>
  <si>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</si>
  <si>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</si>
  <si>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</si>
  <si>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</si>
  <si>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</si>
  <si>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</si>
  <si>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</si>
  <si>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</si>
  <si>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</si>
  <si>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</si>
  <si>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</si>
  <si>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</si>
  <si>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</si>
  <si>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</si>
  <si>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</si>
  <si>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</si>
  <si>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</si>
  <si>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</si>
  <si>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</si>
  <si>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</si>
  <si>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</si>
  <si>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</si>
  <si>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</si>
  <si>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</si>
  <si>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</si>
  <si>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</si>
  <si>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</si>
  <si>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</si>
  <si>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</si>
  <si>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</si>
  <si>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</si>
  <si>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</si>
  <si>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</si>
  <si>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</si>
  <si>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</si>
  <si>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</si>
  <si>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</si>
  <si>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</si>
  <si>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</si>
  <si>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</si>
  <si>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</si>
  <si>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</si>
  <si>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</si>
  <si>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</si>
  <si>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</si>
  <si>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</si>
  <si>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</si>
  <si>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</si>
  <si>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</si>
  <si>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</si>
  <si>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</si>
  <si>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</si>
  <si>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</si>
  <si>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</si>
  <si>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</si>
  <si>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</si>
  <si>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</si>
  <si>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</si>
  <si>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</si>
  <si>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</si>
  <si>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</si>
  <si>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</si>
  <si>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</si>
  <si>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</si>
  <si>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</si>
  <si>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</si>
  <si>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</si>
  <si>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</si>
  <si>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</si>
  <si>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</si>
  <si>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</si>
  <si>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</si>
  <si>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</si>
  <si>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</si>
  <si>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</si>
  <si>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</si>
  <si>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</si>
  <si>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</si>
  <si>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</si>
  <si>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</si>
  <si>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</si>
  <si>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</si>
  <si>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</si>
  <si>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</si>
  <si>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</si>
  <si>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</si>
  <si>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</si>
  <si>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</si>
  <si>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</si>
  <si>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</si>
  <si>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</si>
  <si>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</si>
  <si>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</si>
  <si>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</si>
  <si>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</si>
  <si>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</si>
  <si>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</si>
  <si>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</si>
  <si>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</si>
  <si>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</si>
  <si>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</si>
  <si>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</si>
  <si>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</si>
  <si>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</si>
  <si>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</si>
  <si>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</si>
  <si>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</si>
  <si>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</si>
  <si>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</si>
  <si>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</si>
  <si>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</si>
  <si>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</si>
  <si>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</si>
  <si>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</si>
  <si>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</si>
  <si>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</si>
  <si>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</si>
  <si>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</si>
  <si>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</si>
  <si>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</si>
  <si>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</si>
  <si>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</si>
  <si>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</si>
  <si>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</si>
  <si>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</si>
  <si>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</si>
  <si>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</si>
  <si>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</si>
  <si>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</si>
  <si>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</si>
  <si>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</si>
  <si>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</si>
  <si>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</si>
  <si>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</si>
  <si>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</si>
  <si>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</si>
  <si>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</si>
  <si>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</si>
  <si>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</si>
  <si>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</si>
  <si>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</si>
  <si>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</si>
  <si>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</si>
  <si>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</si>
  <si>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</si>
  <si>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</si>
  <si>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</si>
  <si>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</si>
  <si>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</si>
  <si>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</si>
  <si>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</si>
  <si>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</si>
  <si>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</si>
  <si>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</si>
  <si>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</si>
  <si>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</si>
  <si>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</si>
  <si>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</si>
  <si>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</si>
  <si>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</si>
  <si>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</si>
  <si>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</si>
  <si>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</si>
  <si>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</si>
  <si>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</si>
  <si>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</si>
  <si>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</si>
  <si>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</si>
  <si>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</si>
  <si>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</si>
  <si>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</si>
  <si>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</si>
  <si>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</si>
  <si>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</si>
  <si>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</si>
  <si>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</si>
  <si>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</si>
  <si>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</si>
  <si>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</si>
  <si>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</si>
  <si>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</si>
  <si>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</si>
  <si>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</si>
  <si>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</si>
  <si>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</si>
  <si>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</si>
  <si>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</si>
  <si>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</si>
  <si>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</si>
  <si>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</si>
  <si>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</si>
  <si>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</si>
  <si>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</si>
  <si>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</si>
  <si>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</si>
  <si>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</si>
  <si>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</si>
  <si>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</si>
  <si>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</si>
  <si>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</si>
  <si>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</si>
  <si>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</si>
  <si>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</si>
  <si>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</si>
  <si>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</si>
  <si>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</si>
  <si>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</si>
  <si>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</si>
  <si>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</si>
  <si>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</si>
  <si>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</si>
  <si>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</si>
  <si>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</si>
  <si>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</si>
  <si>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</si>
  <si>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</si>
  <si>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</si>
  <si>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</si>
  <si>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</si>
  <si>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</si>
  <si>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</si>
  <si>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</si>
  <si>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</si>
  <si>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</si>
  <si>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</si>
  <si>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</si>
  <si>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</si>
  <si>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</si>
  <si>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</si>
  <si>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</si>
  <si>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</si>
  <si>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</si>
  <si>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</si>
  <si>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</si>
  <si>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</si>
  <si>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</si>
  <si>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</si>
  <si>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</si>
  <si>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</si>
  <si>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</si>
  <si>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</si>
  <si>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</si>
  <si>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</si>
  <si>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</si>
  <si>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</si>
  <si>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</si>
  <si>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</si>
  <si>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</si>
  <si>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</si>
  <si>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</si>
  <si>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</si>
  <si>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</si>
  <si>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</si>
  <si>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</si>
  <si>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</si>
  <si>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</si>
  <si>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</si>
  <si>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</si>
  <si>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</si>
  <si>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</si>
  <si>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</si>
  <si>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</si>
  <si>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</si>
  <si>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</si>
  <si>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</si>
  <si>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</si>
  <si>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</si>
  <si>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</si>
  <si>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</si>
  <si>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</si>
  <si>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</si>
  <si>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</si>
  <si>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</si>
  <si>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</si>
  <si>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</si>
  <si>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</si>
  <si>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</si>
  <si>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</si>
  <si>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</si>
  <si>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</si>
  <si>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</si>
  <si>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</si>
  <si>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</si>
  <si>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</si>
  <si>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</si>
  <si>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</si>
  <si>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</si>
  <si>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</si>
  <si>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</si>
  <si>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</si>
  <si>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</si>
  <si>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</si>
  <si>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</si>
  <si>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</si>
  <si>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</si>
  <si>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</si>
  <si>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</si>
  <si>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</si>
  <si>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</si>
  <si>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</si>
  <si>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</si>
  <si>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</si>
  <si>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</si>
  <si>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</si>
  <si>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</si>
  <si>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</si>
  <si>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</si>
  <si>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</si>
  <si>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</si>
  <si>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</si>
  <si>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</si>
  <si>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</si>
  <si>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</si>
  <si>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</si>
  <si>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</si>
  <si>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</si>
  <si>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</si>
  <si>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</si>
  <si>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</si>
  <si>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</si>
  <si>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</si>
  <si>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</si>
  <si>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</si>
  <si>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</si>
  <si>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</si>
  <si>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</si>
  <si>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</si>
  <si>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</si>
  <si>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</si>
  <si>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</si>
  <si>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</si>
  <si>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</si>
  <si>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</si>
  <si>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</si>
  <si>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</si>
  <si>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</si>
  <si>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</si>
  <si>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</si>
  <si>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</si>
  <si>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</si>
  <si>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</si>
  <si>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</si>
  <si>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</si>
  <si>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</si>
  <si>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</si>
  <si>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</si>
  <si>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</si>
  <si>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</si>
  <si>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</si>
  <si>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</si>
  <si>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</si>
  <si>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</si>
  <si>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</si>
  <si>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</si>
  <si>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</si>
  <si>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</si>
  <si>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</si>
  <si>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</si>
  <si>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</si>
  <si>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</si>
  <si>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</si>
  <si>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</si>
  <si>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</si>
  <si>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</si>
  <si>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</si>
  <si>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</si>
  <si>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</si>
  <si>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</si>
  <si>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</si>
  <si>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</si>
  <si>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</si>
  <si>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</si>
  <si>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</si>
  <si>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</si>
  <si>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</si>
  <si>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</si>
  <si>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</si>
  <si>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</si>
  <si>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</si>
  <si>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</si>
  <si>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</si>
  <si>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</si>
  <si>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</si>
  <si>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</si>
  <si>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</si>
  <si>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</si>
  <si>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</si>
  <si>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</si>
  <si>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</si>
  <si>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</si>
  <si>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</si>
  <si>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</si>
  <si>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</si>
  <si>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</si>
  <si>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</si>
  <si>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</si>
  <si>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</si>
  <si>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</si>
  <si>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</si>
  <si>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</si>
  <si>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</si>
  <si>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</si>
  <si>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</si>
  <si>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</si>
  <si>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</si>
  <si>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</si>
  <si>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</si>
  <si>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</si>
  <si>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</si>
  <si>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</si>
  <si>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</si>
  <si>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</si>
  <si>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</si>
  <si>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</si>
  <si>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</si>
  <si>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</si>
  <si>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</si>
  <si>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</si>
  <si>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</si>
  <si>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</si>
  <si>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</si>
  <si>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</si>
  <si>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</si>
  <si>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</si>
  <si>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</si>
  <si>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</si>
  <si>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</si>
  <si>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</si>
  <si>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</si>
  <si>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</si>
  <si>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</si>
  <si>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</si>
  <si>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</si>
  <si>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</si>
  <si>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</si>
  <si>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</si>
  <si>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</si>
  <si>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</si>
  <si>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</si>
  <si>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</si>
  <si>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</si>
  <si>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</si>
  <si>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</si>
  <si>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</si>
  <si>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</si>
  <si>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</si>
  <si>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</si>
  <si>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</si>
  <si>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</si>
  <si>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</si>
  <si>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</si>
  <si>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</si>
  <si>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</si>
  <si>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</si>
  <si>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</si>
  <si>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</si>
  <si>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</si>
  <si>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</si>
  <si>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</si>
  <si>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</si>
  <si>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</si>
  <si>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</si>
  <si>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</si>
  <si>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</si>
  <si>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</si>
  <si>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</si>
  <si>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</si>
  <si>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</si>
  <si>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</si>
  <si>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</si>
  <si>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</si>
  <si>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</si>
  <si>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</si>
  <si>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</si>
  <si>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</si>
  <si>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</si>
  <si>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</si>
  <si>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</si>
  <si>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</si>
  <si>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</si>
  <si>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</si>
  <si>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</si>
  <si>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</si>
  <si>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</si>
  <si>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</si>
  <si>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</si>
  <si>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</si>
  <si>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</si>
  <si>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</si>
  <si>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</si>
  <si>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</si>
  <si>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</si>
  <si>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</si>
  <si>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</si>
  <si>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</si>
  <si>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</si>
  <si>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</si>
  <si>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</si>
  <si>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</si>
  <si>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</si>
  <si>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</si>
  <si>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</si>
  <si>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</si>
  <si>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</si>
  <si>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</si>
  <si>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</si>
  <si>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</si>
  <si>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</si>
  <si>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</si>
  <si>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</si>
  <si>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</si>
  <si>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</si>
  <si>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</si>
  <si>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</si>
  <si>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</si>
  <si>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</si>
  <si>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</si>
  <si>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</si>
  <si>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</si>
  <si>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</si>
  <si>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</si>
  <si>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</si>
  <si>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</si>
  <si>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</si>
  <si>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</si>
  <si>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</si>
  <si>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</si>
  <si>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</si>
  <si>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</si>
  <si>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</si>
  <si>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</si>
  <si>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</si>
  <si>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</si>
  <si>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</si>
  <si>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</si>
  <si>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</si>
  <si>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</si>
  <si>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</si>
  <si>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</si>
  <si>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</si>
  <si>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</si>
  <si>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</si>
  <si>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</si>
  <si>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</si>
  <si>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</si>
  <si>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</si>
  <si>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</si>
  <si>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</si>
  <si>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</si>
  <si>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</si>
  <si>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</si>
  <si>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</si>
  <si>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</si>
  <si>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</si>
  <si>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</si>
  <si>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</si>
  <si>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</si>
  <si>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</si>
  <si>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</si>
  <si>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</si>
  <si>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</si>
  <si>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</si>
  <si>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</si>
  <si>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</si>
  <si>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</si>
  <si>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</si>
  <si>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</si>
  <si>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</si>
  <si>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</si>
  <si>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</si>
  <si>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</si>
  <si>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</si>
  <si>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</si>
  <si>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</si>
  <si>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</si>
  <si>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</si>
  <si>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</si>
  <si>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</si>
  <si>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</si>
  <si>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</si>
  <si>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</si>
  <si>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</si>
  <si>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</si>
  <si>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</si>
  <si>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</si>
  <si>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</si>
  <si>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</si>
  <si>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</si>
  <si>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</si>
  <si>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</si>
  <si>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</si>
  <si>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</si>
  <si>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</si>
  <si>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</si>
  <si>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</si>
  <si>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</si>
  <si>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</si>
  <si>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</si>
  <si>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</si>
  <si>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</si>
  <si>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</si>
  <si>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</si>
  <si>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</si>
  <si>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</si>
  <si>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</si>
  <si>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</si>
  <si>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</si>
  <si>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</si>
  <si>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</si>
  <si>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</si>
  <si>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</si>
  <si>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</si>
  <si>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</si>
  <si>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</si>
  <si>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</si>
  <si>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</si>
  <si>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</si>
  <si>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</si>
  <si>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</si>
  <si>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</si>
  <si>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</si>
  <si>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</si>
  <si>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</si>
  <si>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</si>
  <si>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</si>
  <si>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</si>
  <si>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</si>
  <si>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</si>
  <si>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</si>
  <si>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</si>
  <si>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</si>
  <si>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</si>
  <si>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</si>
  <si>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</si>
  <si>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</si>
  <si>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</si>
  <si>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</si>
  <si>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</si>
  <si>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</si>
  <si>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</si>
  <si>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</si>
  <si>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</si>
  <si>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</si>
  <si>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</si>
  <si>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</si>
  <si>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</si>
  <si>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</si>
  <si>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</si>
  <si>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</si>
  <si>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</si>
  <si>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</si>
  <si>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</si>
  <si>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</si>
  <si>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</si>
  <si>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</si>
  <si>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</si>
  <si>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</si>
  <si>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</si>
  <si>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</si>
  <si>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</si>
  <si>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</si>
  <si>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</si>
  <si>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</si>
  <si>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</si>
  <si>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</si>
  <si>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</si>
  <si>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</si>
  <si>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</si>
  <si>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</si>
  <si>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</si>
  <si>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</si>
  <si>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</si>
  <si>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</si>
  <si>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</si>
  <si>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</si>
  <si>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</si>
  <si>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</si>
  <si>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</si>
  <si>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</si>
  <si>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</si>
  <si>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</si>
  <si>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</si>
  <si>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</si>
  <si>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</si>
  <si>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</si>
  <si>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</si>
  <si>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</si>
  <si>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</si>
  <si>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</si>
  <si>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</si>
  <si>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</si>
  <si>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</si>
  <si>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</si>
  <si>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</si>
  <si>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</si>
  <si>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</si>
  <si>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</si>
  <si>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</si>
  <si>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</si>
  <si>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</si>
  <si>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</si>
  <si>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</si>
  <si>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</si>
  <si>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</si>
  <si>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</si>
  <si>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</si>
  <si>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</si>
  <si>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</si>
  <si>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</si>
  <si>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</si>
  <si>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</si>
  <si>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</si>
  <si>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</si>
  <si>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</si>
  <si>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</si>
  <si>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</si>
  <si>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</si>
  <si>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</si>
  <si>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</si>
  <si>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</si>
  <si>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</si>
  <si>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</si>
  <si>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</si>
  <si>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</si>
  <si>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</si>
  <si>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</si>
  <si>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</si>
  <si>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</si>
  <si>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</si>
  <si>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</si>
  <si>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</si>
  <si>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</si>
  <si>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</si>
  <si>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</si>
  <si>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</si>
  <si>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</si>
  <si>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</si>
  <si>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</si>
  <si>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</si>
  <si>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</si>
  <si>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</si>
  <si>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</si>
  <si>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</si>
  <si>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</si>
  <si>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</si>
  <si>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</si>
  <si>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</si>
  <si>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</si>
  <si>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</si>
  <si>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</si>
  <si>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</si>
  <si>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</si>
  <si>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</si>
  <si>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</si>
  <si>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</si>
  <si>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</si>
  <si>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</si>
  <si>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</si>
  <si>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</si>
  <si>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</si>
  <si>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</si>
  <si>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</si>
  <si>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</si>
  <si>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</si>
  <si>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</si>
  <si>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</si>
  <si>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</si>
  <si>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</si>
  <si>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</si>
  <si>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</si>
  <si>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</si>
  <si>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</si>
  <si>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</si>
  <si>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</si>
  <si>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</si>
  <si>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</si>
  <si>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</si>
  <si>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</si>
  <si>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</si>
  <si>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</si>
  <si>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</si>
  <si>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</si>
  <si>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</si>
  <si>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</si>
  <si>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</si>
  <si>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</si>
  <si>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</si>
  <si>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</si>
  <si>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</si>
  <si>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</si>
  <si>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</si>
  <si>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</si>
  <si>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</si>
  <si>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</si>
  <si>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</si>
  <si>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</si>
  <si>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</si>
  <si>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</si>
  <si>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</si>
  <si>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</si>
  <si>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</si>
  <si>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</si>
  <si>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</si>
  <si>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</si>
  <si>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</si>
  <si>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</si>
  <si>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</si>
  <si>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</si>
  <si>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</si>
  <si>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</si>
  <si>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</si>
  <si>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</si>
  <si>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</si>
  <si>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</si>
  <si>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</si>
  <si>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</si>
  <si>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</si>
  <si>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</si>
  <si>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</si>
  <si>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</si>
  <si>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</si>
  <si>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</si>
  <si>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</si>
  <si>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</si>
  <si>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</si>
  <si>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</si>
  <si>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</si>
  <si>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</si>
  <si>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</si>
  <si>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</si>
  <si>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</si>
  <si>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</si>
  <si>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</si>
  <si>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</si>
  <si>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</si>
  <si>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</si>
  <si>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</si>
  <si>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</si>
  <si>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</si>
  <si>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</si>
  <si>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</si>
  <si>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</si>
  <si>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</si>
  <si>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</si>
  <si>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</si>
  <si>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</si>
  <si>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</si>
  <si>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</si>
  <si>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</si>
  <si>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</si>
  <si>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</si>
  <si>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</si>
  <si>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</si>
  <si>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</si>
  <si>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</si>
  <si>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</si>
  <si>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</si>
  <si>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</si>
  <si>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</si>
  <si>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</si>
  <si>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</si>
  <si>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</si>
  <si>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</si>
  <si>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</si>
  <si>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</si>
  <si>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</si>
  <si>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</si>
  <si>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</si>
  <si>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</si>
  <si>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</si>
  <si>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</si>
  <si>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</si>
  <si>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</si>
  <si>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</si>
  <si>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</si>
  <si>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</si>
  <si>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</si>
  <si>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</si>
  <si>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</si>
  <si>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</si>
  <si>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</si>
  <si>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</si>
  <si>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</si>
  <si>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</si>
  <si>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</si>
  <si>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</si>
  <si>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</si>
  <si>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</si>
  <si>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</si>
  <si>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</si>
  <si>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</si>
  <si>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</si>
  <si>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</si>
  <si>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</si>
  <si>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</si>
  <si>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</si>
  <si>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</si>
  <si>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</si>
  <si>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</si>
  <si>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</si>
  <si>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</si>
  <si>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</si>
  <si>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</si>
  <si>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</si>
  <si>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</si>
  <si>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</si>
  <si>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</si>
  <si>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</si>
  <si>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</si>
  <si>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</si>
  <si>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</si>
  <si>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</si>
  <si>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</si>
  <si>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</si>
  <si>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</si>
  <si>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</si>
  <si>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</si>
  <si>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</si>
  <si>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</si>
  <si>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</si>
  <si>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</si>
  <si>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</si>
  <si>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</si>
  <si>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</si>
  <si>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</si>
  <si>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</si>
  <si>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</si>
  <si>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</si>
  <si>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</si>
  <si>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</si>
  <si>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</si>
  <si>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</si>
  <si>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</si>
  <si>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</si>
  <si>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</si>
  <si>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</si>
  <si>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</si>
  <si>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ASEP: 08-04</t>
  </si>
  <si>
    <t>Contribuir a otorgar apoyos municipales mediante un programa integral de asistencia ciudadana</t>
  </si>
  <si>
    <t>Variación porcentual de apoyos municipales otorgados</t>
  </si>
  <si>
    <t>Variación Porcentual</t>
  </si>
  <si>
    <t>Eficacia</t>
  </si>
  <si>
    <t>Gestión</t>
  </si>
  <si>
    <t>Las personas que solicitan un apoyo a la Presidencia Municipal de Cuautlancingo reciben apoyos de diversa índole</t>
  </si>
  <si>
    <t>(Cantidad de apoyos entregados/Tipo de apoyo solicitado)*100</t>
  </si>
  <si>
    <t>Regular</t>
  </si>
  <si>
    <t>Estratégico</t>
  </si>
  <si>
    <t>Porcentaje de servicios atendidos</t>
  </si>
  <si>
    <t>(Servicios atendidos en la dirección/Servicios solicitados)*100</t>
  </si>
  <si>
    <t>Apoyos entregados</t>
  </si>
  <si>
    <t>Semestral</t>
  </si>
  <si>
    <t xml:space="preserve">Apoyos </t>
  </si>
  <si>
    <t xml:space="preserve">Simplificación de trámites lograda </t>
  </si>
  <si>
    <t>Porcentaje</t>
  </si>
  <si>
    <t>((Trámites simplificados en 2021/Trámites simplificados en 2020)-1)*100</t>
  </si>
  <si>
    <t>Realizar 1 campaña de actualización y difusión del Catálogo de Información de Trámites y Servicios (CITS) física y digital</t>
  </si>
  <si>
    <t>Dar 1 campaña de homologación de trámites de la Ley de Ingresos Municipal</t>
  </si>
  <si>
    <t>Requisiciones</t>
  </si>
  <si>
    <t xml:space="preserve">Campaña </t>
  </si>
  <si>
    <t xml:space="preserve">Semestral </t>
  </si>
  <si>
    <t>Servicios de la Dirección de Registro Civil mejorados</t>
  </si>
  <si>
    <t xml:space="preserve">COMPONENTE 6
RESUMEN NARRATIVO </t>
  </si>
  <si>
    <t>Materiales de operación entregados</t>
  </si>
  <si>
    <t>Registrar 75 matrimonios (Bajo Demanda)</t>
  </si>
  <si>
    <t>Registrar 300 defunciones (Bajo Demanda)</t>
  </si>
  <si>
    <t>Realizar 1 capacitación a Juntas Auxiliares del Municipio en materia de Registro Civil</t>
  </si>
  <si>
    <t>C6</t>
  </si>
  <si>
    <t xml:space="preserve">COMPONENTE 7
RESUMEN NARRATIVO </t>
  </si>
  <si>
    <t>Acciones de comunicación social implementadas</t>
  </si>
  <si>
    <t>Variación porcentual de acciones de comunicación social</t>
  </si>
  <si>
    <t xml:space="preserve">((Acciones de comunicación social implementadas 2021/Acciones de comunicación social implementadas 2020)-1)*100 </t>
  </si>
  <si>
    <t>Difundir 126 acciones del Gobierno Municipal mediante el portal del Ayuntamiento (Bajo Demanda)</t>
  </si>
  <si>
    <t>Difundir 126 comunicados de prensa o boletines de las acciones de Gobierno Municipal por redes sociales (Bajo Demanda)</t>
  </si>
  <si>
    <t>Mantener 2130 espacios en redes sociales (Bajo Demanda)</t>
  </si>
  <si>
    <t>Monitorear 126 comunicados en medios de comunicación (Bajo Demanda)</t>
  </si>
  <si>
    <t>Realizar 7 etapas de canalización de peticiones o asuntos ciudadanos ciudadanas recibidas por redes sociales</t>
  </si>
  <si>
    <t>C7</t>
  </si>
  <si>
    <t xml:space="preserve">COMPONENTE 9
RESUMEN NARRATIVO </t>
  </si>
  <si>
    <t>Mantenimiento a equipos, redes y sistemas computacionales proporcionado</t>
  </si>
  <si>
    <t>Porcentaje de solicitudes de mantenimiento atendidas</t>
  </si>
  <si>
    <t>Renovar 20 Cámaras de vigilancia del Ayuntamiento de Cuautlancingo</t>
  </si>
  <si>
    <t>Renovar 2 licencias de software y hardware para el Ayuntamiento de Cuautlancingo</t>
  </si>
  <si>
    <t>Realizar 900 servicios para el mantenimiento de computadoras e impresoras (Bajo Demanda)</t>
  </si>
  <si>
    <t>Instalar 1 site para el Centro Cultural</t>
  </si>
  <si>
    <t>C8</t>
  </si>
  <si>
    <t>C9</t>
  </si>
  <si>
    <t>Servicios</t>
  </si>
  <si>
    <t>Extractos</t>
  </si>
  <si>
    <t xml:space="preserve">Extractos </t>
  </si>
  <si>
    <t>Extracto</t>
  </si>
  <si>
    <t>Capacitación</t>
  </si>
  <si>
    <t xml:space="preserve">Espacios </t>
  </si>
  <si>
    <t xml:space="preserve">Comunicados </t>
  </si>
  <si>
    <t>Licencias</t>
  </si>
  <si>
    <t xml:space="preserve">Servicios </t>
  </si>
  <si>
    <t>Site</t>
  </si>
  <si>
    <t>Calidad de Servicios</t>
  </si>
  <si>
    <t>Entregar 9 requisiciones de materiales de operación a las Unidades Administrativas del Programa Presupuestario (Bajo Demanda)</t>
  </si>
  <si>
    <t>C. MARÍA GUADALUPE DANIEL HERNÁNDEZ</t>
  </si>
  <si>
    <t>C. JOSÉ MARÍA MEZA PÉREZ</t>
  </si>
  <si>
    <t>C. GERARDO MACORRA TRUJILLO</t>
  </si>
  <si>
    <t>TITULAR DEL ÓRGANO INTERNO DE CONTROL</t>
  </si>
  <si>
    <t>C. HÉCTOR HERNÁNDEZ ARMAS</t>
  </si>
  <si>
    <t>COORDINADOR DEL SISTEMA DE EVALUACIÓN AL DESEMPEÑO</t>
  </si>
  <si>
    <t>Municipio transparente, eficaz y eficiente</t>
  </si>
  <si>
    <t>Capacitar y actualizar al personal de la Presidencia Municipal, con el propósito de que dominen su área, a fin de mejorar la atención al ciudadano</t>
  </si>
  <si>
    <t>Anual</t>
  </si>
  <si>
    <t>((Apoyos municipales 2021/Apoyos municipales 2020)-1)*100</t>
  </si>
  <si>
    <t>Apoyos municipales 2021</t>
  </si>
  <si>
    <t>Apoyos municipales 2020</t>
  </si>
  <si>
    <t>Apoyos municipales</t>
  </si>
  <si>
    <t>Íncide de tipo de apoyos otorgados</t>
  </si>
  <si>
    <t>Cantidad de apoyos entregados</t>
  </si>
  <si>
    <t>Tipo de apoyo solicitado</t>
  </si>
  <si>
    <t>Apoyos</t>
  </si>
  <si>
    <t>Atención ciudadana otorgada</t>
  </si>
  <si>
    <t>Porcentaje de cumplimiento de la atención ciudadana</t>
  </si>
  <si>
    <t>(Jornadas cumplidas/Jornadas programadas)*100</t>
  </si>
  <si>
    <t>Nominal</t>
  </si>
  <si>
    <t>Jornadas cumplidas</t>
  </si>
  <si>
    <t>Jornadas programadas</t>
  </si>
  <si>
    <t>Jornadas</t>
  </si>
  <si>
    <t>Informe de gobierno realizado</t>
  </si>
  <si>
    <t>Porcentaje de cumplimiento del informe de gobierno</t>
  </si>
  <si>
    <t>(Informe realizado/Informe programado)*100</t>
  </si>
  <si>
    <t>Informe realizado</t>
  </si>
  <si>
    <t>Informe programado</t>
  </si>
  <si>
    <t>Informe</t>
  </si>
  <si>
    <t>Variación porcentual de la simplificación de trámites o servicios del Ayuntamiento</t>
  </si>
  <si>
    <t>Trámites simplificados en 2021</t>
  </si>
  <si>
    <t>Trámites simplificados en 2020</t>
  </si>
  <si>
    <t>Trámites</t>
  </si>
  <si>
    <t>Realizar 1 Jornada de Atención Ciudadana</t>
  </si>
  <si>
    <t>Realizar 1 Informe sobre el estado que guarda la administración pública</t>
  </si>
  <si>
    <t>Jornada</t>
  </si>
  <si>
    <t>Servicios atendidos en la dirección</t>
  </si>
  <si>
    <t>Servicios solicitados</t>
  </si>
  <si>
    <t xml:space="preserve">COMPONENTE 8
RESUMEN NARRATIVO </t>
  </si>
  <si>
    <t>Total de encuestas</t>
  </si>
  <si>
    <t>Encuestas calificadas como favorables</t>
  </si>
  <si>
    <t>(Encuestas calificadas como favorables/Total de encuestas)*100</t>
  </si>
  <si>
    <t>Encuestas</t>
  </si>
  <si>
    <t>Registrar 650 nacimientos (Bajo Demanda)</t>
  </si>
  <si>
    <t>Expedir 2,100 extractos de nacimiento (Bajo Demanda)</t>
  </si>
  <si>
    <t>Expedir 320 extractos de matrimonio (Bajo Demanda)</t>
  </si>
  <si>
    <t>Registrar 40 divorcios (Bajo Demanda)</t>
  </si>
  <si>
    <t>Divorcios</t>
  </si>
  <si>
    <t>Defunciones</t>
  </si>
  <si>
    <t>Nacimientos</t>
  </si>
  <si>
    <t>Matrimonios</t>
  </si>
  <si>
    <t>Expedir 200 extractos de defunciones  (Bajo Demanda)</t>
  </si>
  <si>
    <t>Acciones</t>
  </si>
  <si>
    <t>Etapas</t>
  </si>
  <si>
    <t>Acciones de comunicación social implementadas 2021</t>
  </si>
  <si>
    <t>Acciones de comunicación social implementadas 2020</t>
  </si>
  <si>
    <t>Acciones de comunicación social</t>
  </si>
  <si>
    <t>(Solicitudes de servicio atendidas/Solicitudes de servicio recibidas)*100</t>
  </si>
  <si>
    <t>Solicitudes de servicio atendidas</t>
  </si>
  <si>
    <t>Solicitudes de servicio recibidas</t>
  </si>
  <si>
    <t>Solicitudes</t>
  </si>
  <si>
    <t>Porcentaje de cumplimiento de materiales de operación entregados</t>
  </si>
  <si>
    <t>(Materiales de operación entregados/Materiales de operación programados)*100</t>
  </si>
  <si>
    <t>Ascendente</t>
  </si>
  <si>
    <t>Materiales de operación programados</t>
  </si>
  <si>
    <t>Cámaras</t>
  </si>
  <si>
    <t>Servicios de la Dirección de Registro Civil mantenidos</t>
  </si>
  <si>
    <t>Porcentaje de encuestas favorables de los servicios de la Dirección de Registro Civil</t>
  </si>
  <si>
    <t>Dar 1, 420 apoyos económicos o de atención ciudadana a la población en condiciones de necesidad o urgencia</t>
  </si>
  <si>
    <t xml:space="preserve">Presidencia, Mejora Regulatoria, Registro Civil, Comunicación Social y  Sistemas </t>
  </si>
  <si>
    <t>Realizar 1 campaña de simplificación de trámites y servicios en dos etapas</t>
  </si>
  <si>
    <t>Monto Específico</t>
  </si>
  <si>
    <t>RECURSOS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</si>
</sst>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quot;$&quot;#,##0.00"/>
  </numFmts>
  <fonts count="39">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73">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0" fillId="0" borderId="0" xfId="0" applyAlignment="1">
      <alignment wrapText="1"/>
    </xf>
    <xf numFmtId="165" fontId="1" fillId="0" borderId="0" xfId="2" applyNumberFormat="1" applyFont="1" applyBorder="1" applyAlignment="1" applyProtection="1">
      <alignment horizontal="left" vertical="center" wrapText="1"/>
      <protection locked="0" hidden="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8" fillId="3"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8" fillId="3"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8" fillId="3"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0" xfId="2" applyAlignment="1" applyProtection="1">
      <alignment horizontal="center" vertical="center" wrapText="1"/>
      <protection hidden="1"/>
    </xf>
    <xf numFmtId="0" fontId="1" fillId="0" borderId="0" xfId="2" applyAlignment="1" applyProtection="1">
      <alignment horizontal="center"/>
      <protection hidden="1"/>
    </xf>
    <xf numFmtId="0" fontId="1" fillId="2" borderId="0" xfId="2" applyFill="1" applyProtection="1">
      <protection hidden="1"/>
    </xf>
    <xf numFmtId="0" fontId="1" fillId="2" borderId="0" xfId="2" applyFill="1" applyAlignment="1" applyProtection="1">
      <alignment horizontal="center"/>
      <protection hidden="1"/>
    </xf>
    <xf numFmtId="0" fontId="22" fillId="2" borderId="0" xfId="2" applyFont="1" applyFill="1" applyAlignment="1" applyProtection="1">
      <alignment vertical="center"/>
      <protection hidden="1"/>
    </xf>
    <xf numFmtId="0" fontId="1" fillId="0" borderId="0" xfId="2" applyAlignment="1" applyProtection="1">
      <alignment horizontal="center" vertical="center" wrapText="1"/>
      <protection locked="0" hidden="1"/>
    </xf>
    <xf numFmtId="0" fontId="24" fillId="2" borderId="0" xfId="2" applyFont="1" applyFill="1" applyAlignment="1" applyProtection="1">
      <alignment vertical="center" wrapText="1"/>
      <protection hidden="1"/>
    </xf>
    <xf numFmtId="0" fontId="1" fillId="0" borderId="5" xfId="2" applyBorder="1" applyAlignment="1" applyProtection="1">
      <alignment horizontal="center" vertical="center" wrapText="1"/>
      <protection locked="0" hidden="1"/>
    </xf>
    <xf numFmtId="0" fontId="1" fillId="0" borderId="1" xfId="2" applyBorder="1" applyAlignment="1" applyProtection="1">
      <alignment horizontal="center" vertical="center" wrapText="1"/>
      <protection locked="0" hidden="1"/>
    </xf>
    <xf numFmtId="0" fontId="24" fillId="0" borderId="0" xfId="2" applyFont="1" applyAlignment="1" applyProtection="1">
      <alignment vertical="center" wrapText="1"/>
      <protection hidden="1"/>
    </xf>
    <xf numFmtId="0" fontId="5" fillId="0" borderId="0" xfId="2" applyFont="1" applyAlignment="1" applyProtection="1">
      <alignment horizontal="center"/>
      <protection hidden="1"/>
    </xf>
    <xf numFmtId="0" fontId="5" fillId="0" borderId="0" xfId="2" applyFont="1" applyAlignment="1" applyProtection="1">
      <alignment horizontal="center" vertical="center" wrapText="1"/>
      <protection locked="0" hidden="1"/>
    </xf>
    <xf numFmtId="0" fontId="27" fillId="2" borderId="0" xfId="2" applyFont="1" applyFill="1" applyAlignment="1" applyProtection="1">
      <alignment vertical="center" wrapText="1"/>
      <protection hidden="1"/>
    </xf>
    <xf numFmtId="0" fontId="5" fillId="0" borderId="0" xfId="2" applyFont="1" applyProtection="1">
      <protection hidden="1"/>
    </xf>
    <xf numFmtId="0" fontId="13" fillId="0" borderId="4" xfId="2" applyFont="1" applyBorder="1" applyAlignment="1" applyProtection="1">
      <alignment horizontal="center" vertical="center" wrapText="1"/>
      <protection hidden="1"/>
    </xf>
    <xf numFmtId="0" fontId="13" fillId="0" borderId="0" xfId="2" applyFont="1" applyAlignment="1" applyProtection="1">
      <alignment horizontal="left" vertical="center" wrapText="1"/>
      <protection locked="0" hidden="1"/>
    </xf>
    <xf numFmtId="0" fontId="13" fillId="0" borderId="0" xfId="2" applyFont="1" applyAlignment="1" applyProtection="1">
      <alignment horizontal="center" vertical="center" wrapText="1"/>
      <protection locked="0" hidden="1"/>
    </xf>
    <xf numFmtId="0" fontId="8" fillId="0" borderId="0" xfId="2" applyFont="1" applyAlignment="1" applyProtection="1">
      <alignment horizontal="center" vertical="center" wrapText="1"/>
      <protection hidden="1"/>
    </xf>
    <xf numFmtId="0" fontId="13" fillId="0" borderId="0" xfId="2" applyFont="1" applyAlignment="1" applyProtection="1">
      <alignment horizontal="center" vertical="center"/>
      <protection locked="0" hidden="1"/>
    </xf>
    <xf numFmtId="0" fontId="13" fillId="3" borderId="0" xfId="2" applyFont="1" applyFill="1" applyAlignment="1" applyProtection="1">
      <alignment horizontal="center" vertical="center"/>
      <protection locked="0" hidden="1"/>
    </xf>
    <xf numFmtId="1" fontId="5" fillId="0" borderId="0" xfId="2" applyNumberFormat="1" applyFont="1" applyAlignment="1" applyProtection="1">
      <alignment horizontal="center" vertical="center" wrapText="1"/>
      <protection locked="0" hidden="1"/>
    </xf>
    <xf numFmtId="0" fontId="2" fillId="0" borderId="0" xfId="2" applyFont="1" applyAlignment="1" applyProtection="1">
      <alignment horizontal="right" vertical="center" wrapText="1"/>
      <protection locked="0" hidden="1"/>
    </xf>
    <xf numFmtId="0" fontId="22" fillId="2" borderId="0" xfId="2" applyFont="1" applyFill="1" applyAlignment="1" applyProtection="1">
      <alignment horizontal="center" vertical="center"/>
      <protection hidden="1"/>
    </xf>
    <xf numFmtId="0" fontId="8" fillId="3" borderId="5" xfId="2" applyFont="1" applyFill="1" applyBorder="1" applyAlignment="1" applyProtection="1">
      <alignment horizontal="center" vertical="center" wrapText="1"/>
      <protection hidden="1"/>
    </xf>
    <xf numFmtId="0" fontId="8" fillId="3" borderId="6"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6" fillId="3" borderId="4" xfId="2" applyFont="1" applyFill="1" applyBorder="1" applyAlignment="1" applyProtection="1">
      <alignment horizontal="center" vertical="center"/>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6" fillId="3"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15"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49" fontId="10" fillId="3" borderId="1" xfId="2" applyNumberFormat="1"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1" fillId="3" borderId="1" xfId="2" applyFont="1" applyFill="1" applyBorder="1" applyAlignment="1" applyProtection="1">
      <alignment horizontal="center" vertical="center"/>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8" borderId="11" xfId="2" applyFont="1" applyFill="1" applyBorder="1" applyAlignment="1" applyProtection="1">
      <alignment horizontal="center" vertical="center" wrapText="1"/>
      <protection hidden="1"/>
    </xf>
    <xf numFmtId="0" fontId="1" fillId="8" borderId="14" xfId="2" applyFont="1" applyFill="1" applyBorder="1" applyAlignment="1" applyProtection="1">
      <alignment horizontal="center" vertical="center" wrapText="1"/>
      <protection hidden="1"/>
    </xf>
    <xf numFmtId="0" fontId="1" fillId="8" borderId="2"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 fillId="0" borderId="0" xfId="2" applyFont="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13" fillId="8" borderId="4"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0" borderId="1" xfId="2" applyFont="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1" fillId="0" borderId="1" xfId="2"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0" fontId="1" fillId="0" borderId="3" xfId="2" applyBorder="1" applyAlignment="1" applyProtection="1">
      <alignment horizontal="center" vertical="center" wrapText="1"/>
      <protection locked="0"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8" borderId="1" xfId="2"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 fillId="8" borderId="11"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1"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0" fontId="1" fillId="0" borderId="1" xfId="0" applyFont="1" applyFill="1" applyBorder="1" applyAlignment="1" applyProtection="1">
      <alignment horizontal="center" vertical="center" wrapText="1"/>
      <protection locked="0"/>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164" fontId="5" fillId="11" borderId="11" xfId="1" applyNumberFormat="1" applyFont="1" applyFill="1" applyBorder="1" applyAlignment="1" applyProtection="1">
      <alignment horizontal="center" vertical="center" wrapText="1"/>
      <protection hidden="1"/>
    </xf>
    <xf numFmtId="164" fontId="5" fillId="11" borderId="2" xfId="1" applyNumberFormat="1" applyFont="1" applyFill="1" applyBorder="1" applyAlignment="1" applyProtection="1">
      <alignment horizontal="center" vertical="center" wrapText="1"/>
      <protection hidden="1"/>
    </xf>
    <xf numFmtId="0" fontId="13" fillId="8" borderId="1" xfId="2" applyFont="1" applyFill="1" applyBorder="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protection hidden="1"/>
    </xf>
    <xf numFmtId="0" fontId="1" fillId="0" borderId="0" xfId="2" applyAlignment="1" applyProtection="1">
      <alignment horizontal="center"/>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cellXfs>
  <cellStyles count="4">
    <cellStyle name="Millares" xfId="1" builtinId="3"/>
    <cellStyle name="Normal" xfId="0" builtinId="0"/>
    <cellStyle name="Normal 2" xfId="2" xr:uid="{00000000-0005-0000-0000-000002000000}"/>
    <cellStyle name="Porcentaje" xfId="3" builtinId="5"/>
  </cellStyles>
  <dxfs count="79">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7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7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7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7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7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11" name="Text Box 6">
          <a:extLst>
            <a:ext uri="{FF2B5EF4-FFF2-40B4-BE49-F238E27FC236}">
              <a16:creationId xmlns:a16="http://schemas.microsoft.com/office/drawing/2014/main" id="{00000000-0008-0000-07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12" name="Text Box 4">
          <a:extLst>
            <a:ext uri="{FF2B5EF4-FFF2-40B4-BE49-F238E27FC236}">
              <a16:creationId xmlns:a16="http://schemas.microsoft.com/office/drawing/2014/main" id="{00000000-0008-0000-07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13" name="Text Box 6">
          <a:extLst>
            <a:ext uri="{FF2B5EF4-FFF2-40B4-BE49-F238E27FC236}">
              <a16:creationId xmlns:a16="http://schemas.microsoft.com/office/drawing/2014/main" id="{00000000-0008-0000-07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15" name="Text Box 6">
          <a:extLst>
            <a:ext uri="{FF2B5EF4-FFF2-40B4-BE49-F238E27FC236}">
              <a16:creationId xmlns:a16="http://schemas.microsoft.com/office/drawing/2014/main" id="{00000000-0008-0000-07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16" name="Text Box 4">
          <a:extLst>
            <a:ext uri="{FF2B5EF4-FFF2-40B4-BE49-F238E27FC236}">
              <a16:creationId xmlns:a16="http://schemas.microsoft.com/office/drawing/2014/main" id="{00000000-0008-0000-07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17" name="Text Box 6">
          <a:extLst>
            <a:ext uri="{FF2B5EF4-FFF2-40B4-BE49-F238E27FC236}">
              <a16:creationId xmlns:a16="http://schemas.microsoft.com/office/drawing/2014/main" id="{00000000-0008-0000-07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18" name="Text Box 4">
          <a:extLst>
            <a:ext uri="{FF2B5EF4-FFF2-40B4-BE49-F238E27FC236}">
              <a16:creationId xmlns:a16="http://schemas.microsoft.com/office/drawing/2014/main" id="{00000000-0008-0000-07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19" name="Text Box 6">
          <a:extLst>
            <a:ext uri="{FF2B5EF4-FFF2-40B4-BE49-F238E27FC236}">
              <a16:creationId xmlns:a16="http://schemas.microsoft.com/office/drawing/2014/main" id="{00000000-0008-0000-07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20" name="Text Box 8">
          <a:extLst>
            <a:ext uri="{FF2B5EF4-FFF2-40B4-BE49-F238E27FC236}">
              <a16:creationId xmlns:a16="http://schemas.microsoft.com/office/drawing/2014/main" id="{00000000-0008-0000-07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7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7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7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4" name="Text Box 4">
          <a:extLst>
            <a:ext uri="{FF2B5EF4-FFF2-40B4-BE49-F238E27FC236}">
              <a16:creationId xmlns:a16="http://schemas.microsoft.com/office/drawing/2014/main" id="{00000000-0008-0000-07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5" name="Text Box 6">
          <a:extLst>
            <a:ext uri="{FF2B5EF4-FFF2-40B4-BE49-F238E27FC236}">
              <a16:creationId xmlns:a16="http://schemas.microsoft.com/office/drawing/2014/main" id="{00000000-0008-0000-07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26" name="Text Box 4">
          <a:extLst>
            <a:ext uri="{FF2B5EF4-FFF2-40B4-BE49-F238E27FC236}">
              <a16:creationId xmlns:a16="http://schemas.microsoft.com/office/drawing/2014/main" id="{00000000-0008-0000-07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27" name="Text Box 6">
          <a:extLst>
            <a:ext uri="{FF2B5EF4-FFF2-40B4-BE49-F238E27FC236}">
              <a16:creationId xmlns:a16="http://schemas.microsoft.com/office/drawing/2014/main" id="{00000000-0008-0000-07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190500</xdr:rowOff>
    </xdr:to>
    <xdr:sp macro="" textlink="">
      <xdr:nvSpPr>
        <xdr:cNvPr id="28" name="Text Box 4">
          <a:extLst>
            <a:ext uri="{FF2B5EF4-FFF2-40B4-BE49-F238E27FC236}">
              <a16:creationId xmlns:a16="http://schemas.microsoft.com/office/drawing/2014/main" id="{00000000-0008-0000-07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190500</xdr:rowOff>
    </xdr:to>
    <xdr:sp macro="" textlink="">
      <xdr:nvSpPr>
        <xdr:cNvPr id="29" name="Text Box 6">
          <a:extLst>
            <a:ext uri="{FF2B5EF4-FFF2-40B4-BE49-F238E27FC236}">
              <a16:creationId xmlns:a16="http://schemas.microsoft.com/office/drawing/2014/main" id="{00000000-0008-0000-07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30" name="Text Box 4">
          <a:extLst>
            <a:ext uri="{FF2B5EF4-FFF2-40B4-BE49-F238E27FC236}">
              <a16:creationId xmlns:a16="http://schemas.microsoft.com/office/drawing/2014/main" id="{00000000-0008-0000-07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31" name="Text Box 6">
          <a:extLst>
            <a:ext uri="{FF2B5EF4-FFF2-40B4-BE49-F238E27FC236}">
              <a16:creationId xmlns:a16="http://schemas.microsoft.com/office/drawing/2014/main" id="{00000000-0008-0000-07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32" name="Text Box 4">
          <a:extLst>
            <a:ext uri="{FF2B5EF4-FFF2-40B4-BE49-F238E27FC236}">
              <a16:creationId xmlns:a16="http://schemas.microsoft.com/office/drawing/2014/main" id="{00000000-0008-0000-07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33" name="Text Box 6">
          <a:extLst>
            <a:ext uri="{FF2B5EF4-FFF2-40B4-BE49-F238E27FC236}">
              <a16:creationId xmlns:a16="http://schemas.microsoft.com/office/drawing/2014/main" id="{00000000-0008-0000-07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114300</xdr:rowOff>
    </xdr:to>
    <xdr:sp macro="" textlink="">
      <xdr:nvSpPr>
        <xdr:cNvPr id="34" name="Text Box 4">
          <a:extLst>
            <a:ext uri="{FF2B5EF4-FFF2-40B4-BE49-F238E27FC236}">
              <a16:creationId xmlns:a16="http://schemas.microsoft.com/office/drawing/2014/main" id="{00000000-0008-0000-07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114300</xdr:rowOff>
    </xdr:to>
    <xdr:sp macro="" textlink="">
      <xdr:nvSpPr>
        <xdr:cNvPr id="35" name="Text Box 6">
          <a:extLst>
            <a:ext uri="{FF2B5EF4-FFF2-40B4-BE49-F238E27FC236}">
              <a16:creationId xmlns:a16="http://schemas.microsoft.com/office/drawing/2014/main" id="{00000000-0008-0000-07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36" name="Text Box 4">
          <a:extLst>
            <a:ext uri="{FF2B5EF4-FFF2-40B4-BE49-F238E27FC236}">
              <a16:creationId xmlns:a16="http://schemas.microsoft.com/office/drawing/2014/main" id="{00000000-0008-0000-07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37" name="Text Box 6">
          <a:extLst>
            <a:ext uri="{FF2B5EF4-FFF2-40B4-BE49-F238E27FC236}">
              <a16:creationId xmlns:a16="http://schemas.microsoft.com/office/drawing/2014/main" id="{00000000-0008-0000-07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38" name="Text Box 4">
          <a:extLst>
            <a:ext uri="{FF2B5EF4-FFF2-40B4-BE49-F238E27FC236}">
              <a16:creationId xmlns:a16="http://schemas.microsoft.com/office/drawing/2014/main" id="{00000000-0008-0000-07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39" name="Text Box 6">
          <a:extLst>
            <a:ext uri="{FF2B5EF4-FFF2-40B4-BE49-F238E27FC236}">
              <a16:creationId xmlns:a16="http://schemas.microsoft.com/office/drawing/2014/main" id="{00000000-0008-0000-07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133350</xdr:rowOff>
    </xdr:to>
    <xdr:sp macro="" textlink="">
      <xdr:nvSpPr>
        <xdr:cNvPr id="40" name="Text Box 4">
          <a:extLst>
            <a:ext uri="{FF2B5EF4-FFF2-40B4-BE49-F238E27FC236}">
              <a16:creationId xmlns:a16="http://schemas.microsoft.com/office/drawing/2014/main" id="{00000000-0008-0000-07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133350</xdr:rowOff>
    </xdr:to>
    <xdr:sp macro="" textlink="">
      <xdr:nvSpPr>
        <xdr:cNvPr id="41" name="Text Box 6">
          <a:extLst>
            <a:ext uri="{FF2B5EF4-FFF2-40B4-BE49-F238E27FC236}">
              <a16:creationId xmlns:a16="http://schemas.microsoft.com/office/drawing/2014/main" id="{00000000-0008-0000-07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57150</xdr:rowOff>
    </xdr:to>
    <xdr:sp macro="" textlink="">
      <xdr:nvSpPr>
        <xdr:cNvPr id="42" name="Text Box 4">
          <a:extLst>
            <a:ext uri="{FF2B5EF4-FFF2-40B4-BE49-F238E27FC236}">
              <a16:creationId xmlns:a16="http://schemas.microsoft.com/office/drawing/2014/main" id="{00000000-0008-0000-07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57150</xdr:rowOff>
    </xdr:to>
    <xdr:sp macro="" textlink="">
      <xdr:nvSpPr>
        <xdr:cNvPr id="43" name="Text Box 6">
          <a:extLst>
            <a:ext uri="{FF2B5EF4-FFF2-40B4-BE49-F238E27FC236}">
              <a16:creationId xmlns:a16="http://schemas.microsoft.com/office/drawing/2014/main" id="{00000000-0008-0000-07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44" name="Text Box 4">
          <a:extLst>
            <a:ext uri="{FF2B5EF4-FFF2-40B4-BE49-F238E27FC236}">
              <a16:creationId xmlns:a16="http://schemas.microsoft.com/office/drawing/2014/main" id="{00000000-0008-0000-07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45" name="Text Box 6">
          <a:extLst>
            <a:ext uri="{FF2B5EF4-FFF2-40B4-BE49-F238E27FC236}">
              <a16:creationId xmlns:a16="http://schemas.microsoft.com/office/drawing/2014/main" id="{00000000-0008-0000-07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46" name="Text Box 4">
          <a:extLst>
            <a:ext uri="{FF2B5EF4-FFF2-40B4-BE49-F238E27FC236}">
              <a16:creationId xmlns:a16="http://schemas.microsoft.com/office/drawing/2014/main" id="{00000000-0008-0000-07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47" name="Text Box 6">
          <a:extLst>
            <a:ext uri="{FF2B5EF4-FFF2-40B4-BE49-F238E27FC236}">
              <a16:creationId xmlns:a16="http://schemas.microsoft.com/office/drawing/2014/main" id="{00000000-0008-0000-07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209550</xdr:rowOff>
    </xdr:to>
    <xdr:sp macro="" textlink="">
      <xdr:nvSpPr>
        <xdr:cNvPr id="48" name="Text Box 4">
          <a:extLst>
            <a:ext uri="{FF2B5EF4-FFF2-40B4-BE49-F238E27FC236}">
              <a16:creationId xmlns:a16="http://schemas.microsoft.com/office/drawing/2014/main" id="{00000000-0008-0000-07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209550</xdr:rowOff>
    </xdr:to>
    <xdr:sp macro="" textlink="">
      <xdr:nvSpPr>
        <xdr:cNvPr id="49" name="Text Box 6">
          <a:extLst>
            <a:ext uri="{FF2B5EF4-FFF2-40B4-BE49-F238E27FC236}">
              <a16:creationId xmlns:a16="http://schemas.microsoft.com/office/drawing/2014/main" id="{00000000-0008-0000-07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50" name="Text Box 4">
          <a:extLst>
            <a:ext uri="{FF2B5EF4-FFF2-40B4-BE49-F238E27FC236}">
              <a16:creationId xmlns:a16="http://schemas.microsoft.com/office/drawing/2014/main" id="{00000000-0008-0000-07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200025</xdr:rowOff>
    </xdr:to>
    <xdr:sp macro="" textlink="">
      <xdr:nvSpPr>
        <xdr:cNvPr id="51" name="Text Box 6">
          <a:extLst>
            <a:ext uri="{FF2B5EF4-FFF2-40B4-BE49-F238E27FC236}">
              <a16:creationId xmlns:a16="http://schemas.microsoft.com/office/drawing/2014/main" id="{00000000-0008-0000-07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209550</xdr:rowOff>
    </xdr:to>
    <xdr:sp macro="" textlink="">
      <xdr:nvSpPr>
        <xdr:cNvPr id="52" name="Text Box 4">
          <a:extLst>
            <a:ext uri="{FF2B5EF4-FFF2-40B4-BE49-F238E27FC236}">
              <a16:creationId xmlns:a16="http://schemas.microsoft.com/office/drawing/2014/main" id="{00000000-0008-0000-07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209550</xdr:rowOff>
    </xdr:to>
    <xdr:sp macro="" textlink="">
      <xdr:nvSpPr>
        <xdr:cNvPr id="53" name="Text Box 6">
          <a:extLst>
            <a:ext uri="{FF2B5EF4-FFF2-40B4-BE49-F238E27FC236}">
              <a16:creationId xmlns:a16="http://schemas.microsoft.com/office/drawing/2014/main" id="{00000000-0008-0000-07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57150</xdr:rowOff>
    </xdr:to>
    <xdr:sp macro="" textlink="">
      <xdr:nvSpPr>
        <xdr:cNvPr id="54" name="Text Box 4">
          <a:extLst>
            <a:ext uri="{FF2B5EF4-FFF2-40B4-BE49-F238E27FC236}">
              <a16:creationId xmlns:a16="http://schemas.microsoft.com/office/drawing/2014/main" id="{00000000-0008-0000-07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57150</xdr:rowOff>
    </xdr:to>
    <xdr:sp macro="" textlink="">
      <xdr:nvSpPr>
        <xdr:cNvPr id="55" name="Text Box 6">
          <a:extLst>
            <a:ext uri="{FF2B5EF4-FFF2-40B4-BE49-F238E27FC236}">
              <a16:creationId xmlns:a16="http://schemas.microsoft.com/office/drawing/2014/main" id="{00000000-0008-0000-07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56" name="Text Box 4">
          <a:extLst>
            <a:ext uri="{FF2B5EF4-FFF2-40B4-BE49-F238E27FC236}">
              <a16:creationId xmlns:a16="http://schemas.microsoft.com/office/drawing/2014/main" id="{00000000-0008-0000-07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57" name="Text Box 6">
          <a:extLst>
            <a:ext uri="{FF2B5EF4-FFF2-40B4-BE49-F238E27FC236}">
              <a16:creationId xmlns:a16="http://schemas.microsoft.com/office/drawing/2014/main" id="{00000000-0008-0000-07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58" name="Text Box 4">
          <a:extLst>
            <a:ext uri="{FF2B5EF4-FFF2-40B4-BE49-F238E27FC236}">
              <a16:creationId xmlns:a16="http://schemas.microsoft.com/office/drawing/2014/main" id="{00000000-0008-0000-07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59" name="Text Box 6">
          <a:extLst>
            <a:ext uri="{FF2B5EF4-FFF2-40B4-BE49-F238E27FC236}">
              <a16:creationId xmlns:a16="http://schemas.microsoft.com/office/drawing/2014/main" id="{00000000-0008-0000-07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116369</xdr:rowOff>
    </xdr:to>
    <xdr:sp macro="" textlink="">
      <xdr:nvSpPr>
        <xdr:cNvPr id="60" name="Text Box 4">
          <a:extLst>
            <a:ext uri="{FF2B5EF4-FFF2-40B4-BE49-F238E27FC236}">
              <a16:creationId xmlns:a16="http://schemas.microsoft.com/office/drawing/2014/main" id="{00000000-0008-0000-07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116369</xdr:rowOff>
    </xdr:to>
    <xdr:sp macro="" textlink="">
      <xdr:nvSpPr>
        <xdr:cNvPr id="61" name="Text Box 6">
          <a:extLst>
            <a:ext uri="{FF2B5EF4-FFF2-40B4-BE49-F238E27FC236}">
              <a16:creationId xmlns:a16="http://schemas.microsoft.com/office/drawing/2014/main" id="{00000000-0008-0000-07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62" name="Text Box 4">
          <a:extLst>
            <a:ext uri="{FF2B5EF4-FFF2-40B4-BE49-F238E27FC236}">
              <a16:creationId xmlns:a16="http://schemas.microsoft.com/office/drawing/2014/main" id="{00000000-0008-0000-07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63" name="Text Box 6">
          <a:extLst>
            <a:ext uri="{FF2B5EF4-FFF2-40B4-BE49-F238E27FC236}">
              <a16:creationId xmlns:a16="http://schemas.microsoft.com/office/drawing/2014/main" id="{00000000-0008-0000-07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116369</xdr:rowOff>
    </xdr:to>
    <xdr:sp macro="" textlink="">
      <xdr:nvSpPr>
        <xdr:cNvPr id="64" name="Text Box 4">
          <a:extLst>
            <a:ext uri="{FF2B5EF4-FFF2-40B4-BE49-F238E27FC236}">
              <a16:creationId xmlns:a16="http://schemas.microsoft.com/office/drawing/2014/main" id="{00000000-0008-0000-07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116369</xdr:rowOff>
    </xdr:to>
    <xdr:sp macro="" textlink="">
      <xdr:nvSpPr>
        <xdr:cNvPr id="65" name="Text Box 6">
          <a:extLst>
            <a:ext uri="{FF2B5EF4-FFF2-40B4-BE49-F238E27FC236}">
              <a16:creationId xmlns:a16="http://schemas.microsoft.com/office/drawing/2014/main" id="{00000000-0008-0000-07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66" name="Text Box 6">
          <a:extLst>
            <a:ext uri="{FF2B5EF4-FFF2-40B4-BE49-F238E27FC236}">
              <a16:creationId xmlns:a16="http://schemas.microsoft.com/office/drawing/2014/main" id="{00000000-0008-0000-07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67" name="Text Box 4">
          <a:extLst>
            <a:ext uri="{FF2B5EF4-FFF2-40B4-BE49-F238E27FC236}">
              <a16:creationId xmlns:a16="http://schemas.microsoft.com/office/drawing/2014/main" id="{00000000-0008-0000-07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68" name="Text Box 6">
          <a:extLst>
            <a:ext uri="{FF2B5EF4-FFF2-40B4-BE49-F238E27FC236}">
              <a16:creationId xmlns:a16="http://schemas.microsoft.com/office/drawing/2014/main" id="{00000000-0008-0000-07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69" name="Text Box 4">
          <a:extLst>
            <a:ext uri="{FF2B5EF4-FFF2-40B4-BE49-F238E27FC236}">
              <a16:creationId xmlns:a16="http://schemas.microsoft.com/office/drawing/2014/main" id="{00000000-0008-0000-07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0" name="Text Box 6">
          <a:extLst>
            <a:ext uri="{FF2B5EF4-FFF2-40B4-BE49-F238E27FC236}">
              <a16:creationId xmlns:a16="http://schemas.microsoft.com/office/drawing/2014/main" id="{00000000-0008-0000-07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71" name="Text Box 4">
          <a:extLst>
            <a:ext uri="{FF2B5EF4-FFF2-40B4-BE49-F238E27FC236}">
              <a16:creationId xmlns:a16="http://schemas.microsoft.com/office/drawing/2014/main" id="{00000000-0008-0000-07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72" name="Text Box 6">
          <a:extLst>
            <a:ext uri="{FF2B5EF4-FFF2-40B4-BE49-F238E27FC236}">
              <a16:creationId xmlns:a16="http://schemas.microsoft.com/office/drawing/2014/main" id="{00000000-0008-0000-07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3" name="Text Box 4">
          <a:extLst>
            <a:ext uri="{FF2B5EF4-FFF2-40B4-BE49-F238E27FC236}">
              <a16:creationId xmlns:a16="http://schemas.microsoft.com/office/drawing/2014/main" id="{00000000-0008-0000-07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4" name="Text Box 6">
          <a:extLst>
            <a:ext uri="{FF2B5EF4-FFF2-40B4-BE49-F238E27FC236}">
              <a16:creationId xmlns:a16="http://schemas.microsoft.com/office/drawing/2014/main" id="{00000000-0008-0000-07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75" name="Text Box 4">
          <a:extLst>
            <a:ext uri="{FF2B5EF4-FFF2-40B4-BE49-F238E27FC236}">
              <a16:creationId xmlns:a16="http://schemas.microsoft.com/office/drawing/2014/main" id="{00000000-0008-0000-07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76" name="Text Box 6">
          <a:extLst>
            <a:ext uri="{FF2B5EF4-FFF2-40B4-BE49-F238E27FC236}">
              <a16:creationId xmlns:a16="http://schemas.microsoft.com/office/drawing/2014/main" id="{00000000-0008-0000-07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77" name="Text Box 6">
          <a:extLst>
            <a:ext uri="{FF2B5EF4-FFF2-40B4-BE49-F238E27FC236}">
              <a16:creationId xmlns:a16="http://schemas.microsoft.com/office/drawing/2014/main" id="{00000000-0008-0000-07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8" name="Text Box 4">
          <a:extLst>
            <a:ext uri="{FF2B5EF4-FFF2-40B4-BE49-F238E27FC236}">
              <a16:creationId xmlns:a16="http://schemas.microsoft.com/office/drawing/2014/main" id="{00000000-0008-0000-07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9" name="Text Box 6">
          <a:extLst>
            <a:ext uri="{FF2B5EF4-FFF2-40B4-BE49-F238E27FC236}">
              <a16:creationId xmlns:a16="http://schemas.microsoft.com/office/drawing/2014/main" id="{00000000-0008-0000-07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355</xdr:row>
      <xdr:rowOff>0</xdr:rowOff>
    </xdr:from>
    <xdr:to>
      <xdr:col>13</xdr:col>
      <xdr:colOff>104775</xdr:colOff>
      <xdr:row>355</xdr:row>
      <xdr:rowOff>144944</xdr:rowOff>
    </xdr:to>
    <xdr:sp macro="" textlink="">
      <xdr:nvSpPr>
        <xdr:cNvPr id="80" name="Text Box 4">
          <a:extLst>
            <a:ext uri="{FF2B5EF4-FFF2-40B4-BE49-F238E27FC236}">
              <a16:creationId xmlns:a16="http://schemas.microsoft.com/office/drawing/2014/main" id="{00000000-0008-0000-07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81" name="Text Box 6">
          <a:extLst>
            <a:ext uri="{FF2B5EF4-FFF2-40B4-BE49-F238E27FC236}">
              <a16:creationId xmlns:a16="http://schemas.microsoft.com/office/drawing/2014/main" id="{00000000-0008-0000-07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192569</xdr:rowOff>
    </xdr:to>
    <xdr:sp macro="" textlink="">
      <xdr:nvSpPr>
        <xdr:cNvPr id="82" name="Text Box 4">
          <a:extLst>
            <a:ext uri="{FF2B5EF4-FFF2-40B4-BE49-F238E27FC236}">
              <a16:creationId xmlns:a16="http://schemas.microsoft.com/office/drawing/2014/main" id="{00000000-0008-0000-07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192569</xdr:rowOff>
    </xdr:to>
    <xdr:sp macro="" textlink="">
      <xdr:nvSpPr>
        <xdr:cNvPr id="83" name="Text Box 6">
          <a:extLst>
            <a:ext uri="{FF2B5EF4-FFF2-40B4-BE49-F238E27FC236}">
              <a16:creationId xmlns:a16="http://schemas.microsoft.com/office/drawing/2014/main" id="{00000000-0008-0000-07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163994</xdr:rowOff>
    </xdr:to>
    <xdr:sp macro="" textlink="">
      <xdr:nvSpPr>
        <xdr:cNvPr id="84" name="Text Box 4">
          <a:extLst>
            <a:ext uri="{FF2B5EF4-FFF2-40B4-BE49-F238E27FC236}">
              <a16:creationId xmlns:a16="http://schemas.microsoft.com/office/drawing/2014/main" id="{00000000-0008-0000-07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163994</xdr:rowOff>
    </xdr:to>
    <xdr:sp macro="" textlink="">
      <xdr:nvSpPr>
        <xdr:cNvPr id="85" name="Text Box 6">
          <a:extLst>
            <a:ext uri="{FF2B5EF4-FFF2-40B4-BE49-F238E27FC236}">
              <a16:creationId xmlns:a16="http://schemas.microsoft.com/office/drawing/2014/main" id="{00000000-0008-0000-07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144944</xdr:rowOff>
    </xdr:to>
    <xdr:sp macro="" textlink="">
      <xdr:nvSpPr>
        <xdr:cNvPr id="86" name="Text Box 4">
          <a:extLst>
            <a:ext uri="{FF2B5EF4-FFF2-40B4-BE49-F238E27FC236}">
              <a16:creationId xmlns:a16="http://schemas.microsoft.com/office/drawing/2014/main" id="{00000000-0008-0000-07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144944</xdr:rowOff>
    </xdr:to>
    <xdr:sp macro="" textlink="">
      <xdr:nvSpPr>
        <xdr:cNvPr id="87" name="Text Box 6">
          <a:extLst>
            <a:ext uri="{FF2B5EF4-FFF2-40B4-BE49-F238E27FC236}">
              <a16:creationId xmlns:a16="http://schemas.microsoft.com/office/drawing/2014/main" id="{00000000-0008-0000-07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163994</xdr:rowOff>
    </xdr:to>
    <xdr:sp macro="" textlink="">
      <xdr:nvSpPr>
        <xdr:cNvPr id="88" name="Text Box 4">
          <a:extLst>
            <a:ext uri="{FF2B5EF4-FFF2-40B4-BE49-F238E27FC236}">
              <a16:creationId xmlns:a16="http://schemas.microsoft.com/office/drawing/2014/main" id="{00000000-0008-0000-07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163994</xdr:rowOff>
    </xdr:to>
    <xdr:sp macro="" textlink="">
      <xdr:nvSpPr>
        <xdr:cNvPr id="89" name="Text Box 6">
          <a:extLst>
            <a:ext uri="{FF2B5EF4-FFF2-40B4-BE49-F238E27FC236}">
              <a16:creationId xmlns:a16="http://schemas.microsoft.com/office/drawing/2014/main" id="{00000000-0008-0000-07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144944</xdr:rowOff>
    </xdr:to>
    <xdr:sp macro="" textlink="">
      <xdr:nvSpPr>
        <xdr:cNvPr id="90" name="Text Box 4">
          <a:extLst>
            <a:ext uri="{FF2B5EF4-FFF2-40B4-BE49-F238E27FC236}">
              <a16:creationId xmlns:a16="http://schemas.microsoft.com/office/drawing/2014/main" id="{00000000-0008-0000-07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144944</xdr:rowOff>
    </xdr:to>
    <xdr:sp macro="" textlink="">
      <xdr:nvSpPr>
        <xdr:cNvPr id="91" name="Text Box 6">
          <a:extLst>
            <a:ext uri="{FF2B5EF4-FFF2-40B4-BE49-F238E27FC236}">
              <a16:creationId xmlns:a16="http://schemas.microsoft.com/office/drawing/2014/main" id="{00000000-0008-0000-07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144944</xdr:rowOff>
    </xdr:to>
    <xdr:sp macro="" textlink="">
      <xdr:nvSpPr>
        <xdr:cNvPr id="92" name="Text Box 4">
          <a:extLst>
            <a:ext uri="{FF2B5EF4-FFF2-40B4-BE49-F238E27FC236}">
              <a16:creationId xmlns:a16="http://schemas.microsoft.com/office/drawing/2014/main" id="{00000000-0008-0000-07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144944</xdr:rowOff>
    </xdr:to>
    <xdr:sp macro="" textlink="">
      <xdr:nvSpPr>
        <xdr:cNvPr id="93" name="Text Box 6">
          <a:extLst>
            <a:ext uri="{FF2B5EF4-FFF2-40B4-BE49-F238E27FC236}">
              <a16:creationId xmlns:a16="http://schemas.microsoft.com/office/drawing/2014/main" id="{00000000-0008-0000-07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152400</xdr:rowOff>
    </xdr:to>
    <xdr:sp macro="" textlink="">
      <xdr:nvSpPr>
        <xdr:cNvPr id="94" name="Text Box 4">
          <a:extLst>
            <a:ext uri="{FF2B5EF4-FFF2-40B4-BE49-F238E27FC236}">
              <a16:creationId xmlns:a16="http://schemas.microsoft.com/office/drawing/2014/main" id="{00000000-0008-0000-07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152400</xdr:rowOff>
    </xdr:to>
    <xdr:sp macro="" textlink="">
      <xdr:nvSpPr>
        <xdr:cNvPr id="95" name="Text Box 6">
          <a:extLst>
            <a:ext uri="{FF2B5EF4-FFF2-40B4-BE49-F238E27FC236}">
              <a16:creationId xmlns:a16="http://schemas.microsoft.com/office/drawing/2014/main" id="{00000000-0008-0000-07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152400</xdr:rowOff>
    </xdr:to>
    <xdr:sp macro="" textlink="">
      <xdr:nvSpPr>
        <xdr:cNvPr id="96" name="Text Box 4">
          <a:extLst>
            <a:ext uri="{FF2B5EF4-FFF2-40B4-BE49-F238E27FC236}">
              <a16:creationId xmlns:a16="http://schemas.microsoft.com/office/drawing/2014/main" id="{00000000-0008-0000-07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152400</xdr:rowOff>
    </xdr:to>
    <xdr:sp macro="" textlink="">
      <xdr:nvSpPr>
        <xdr:cNvPr id="97" name="Text Box 6">
          <a:extLst>
            <a:ext uri="{FF2B5EF4-FFF2-40B4-BE49-F238E27FC236}">
              <a16:creationId xmlns:a16="http://schemas.microsoft.com/office/drawing/2014/main" id="{00000000-0008-0000-07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152400</xdr:rowOff>
    </xdr:to>
    <xdr:sp macro="" textlink="">
      <xdr:nvSpPr>
        <xdr:cNvPr id="98" name="Text Box 4">
          <a:extLst>
            <a:ext uri="{FF2B5EF4-FFF2-40B4-BE49-F238E27FC236}">
              <a16:creationId xmlns:a16="http://schemas.microsoft.com/office/drawing/2014/main" id="{00000000-0008-0000-07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99" name="Text Box 4">
          <a:extLst>
            <a:ext uri="{FF2B5EF4-FFF2-40B4-BE49-F238E27FC236}">
              <a16:creationId xmlns:a16="http://schemas.microsoft.com/office/drawing/2014/main" id="{00000000-0008-0000-07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00" name="Text Box 6">
          <a:extLst>
            <a:ext uri="{FF2B5EF4-FFF2-40B4-BE49-F238E27FC236}">
              <a16:creationId xmlns:a16="http://schemas.microsoft.com/office/drawing/2014/main" id="{00000000-0008-0000-07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1" name="Text Box 4">
          <a:extLst>
            <a:ext uri="{FF2B5EF4-FFF2-40B4-BE49-F238E27FC236}">
              <a16:creationId xmlns:a16="http://schemas.microsoft.com/office/drawing/2014/main" id="{00000000-0008-0000-07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2" name="Text Box 6">
          <a:extLst>
            <a:ext uri="{FF2B5EF4-FFF2-40B4-BE49-F238E27FC236}">
              <a16:creationId xmlns:a16="http://schemas.microsoft.com/office/drawing/2014/main" id="{00000000-0008-0000-07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03" name="Text Box 4">
          <a:extLst>
            <a:ext uri="{FF2B5EF4-FFF2-40B4-BE49-F238E27FC236}">
              <a16:creationId xmlns:a16="http://schemas.microsoft.com/office/drawing/2014/main" id="{00000000-0008-0000-07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04" name="Text Box 6">
          <a:extLst>
            <a:ext uri="{FF2B5EF4-FFF2-40B4-BE49-F238E27FC236}">
              <a16:creationId xmlns:a16="http://schemas.microsoft.com/office/drawing/2014/main" id="{00000000-0008-0000-07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5" name="Text Box 4">
          <a:extLst>
            <a:ext uri="{FF2B5EF4-FFF2-40B4-BE49-F238E27FC236}">
              <a16:creationId xmlns:a16="http://schemas.microsoft.com/office/drawing/2014/main" id="{00000000-0008-0000-07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6" name="Text Box 6">
          <a:extLst>
            <a:ext uri="{FF2B5EF4-FFF2-40B4-BE49-F238E27FC236}">
              <a16:creationId xmlns:a16="http://schemas.microsoft.com/office/drawing/2014/main" id="{00000000-0008-0000-07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07" name="Text Box 4">
          <a:extLst>
            <a:ext uri="{FF2B5EF4-FFF2-40B4-BE49-F238E27FC236}">
              <a16:creationId xmlns:a16="http://schemas.microsoft.com/office/drawing/2014/main" id="{00000000-0008-0000-07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08" name="Text Box 6">
          <a:extLst>
            <a:ext uri="{FF2B5EF4-FFF2-40B4-BE49-F238E27FC236}">
              <a16:creationId xmlns:a16="http://schemas.microsoft.com/office/drawing/2014/main" id="{00000000-0008-0000-07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109" name="Text Box 4">
          <a:extLst>
            <a:ext uri="{FF2B5EF4-FFF2-40B4-BE49-F238E27FC236}">
              <a16:creationId xmlns:a16="http://schemas.microsoft.com/office/drawing/2014/main" id="{00000000-0008-0000-07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110" name="Text Box 6">
          <a:extLst>
            <a:ext uri="{FF2B5EF4-FFF2-40B4-BE49-F238E27FC236}">
              <a16:creationId xmlns:a16="http://schemas.microsoft.com/office/drawing/2014/main" id="{00000000-0008-0000-07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11" name="Text Box 4">
          <a:extLst>
            <a:ext uri="{FF2B5EF4-FFF2-40B4-BE49-F238E27FC236}">
              <a16:creationId xmlns:a16="http://schemas.microsoft.com/office/drawing/2014/main" id="{00000000-0008-0000-07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12" name="Text Box 6">
          <a:extLst>
            <a:ext uri="{FF2B5EF4-FFF2-40B4-BE49-F238E27FC236}">
              <a16:creationId xmlns:a16="http://schemas.microsoft.com/office/drawing/2014/main" id="{00000000-0008-0000-07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3" name="Text Box 4">
          <a:extLst>
            <a:ext uri="{FF2B5EF4-FFF2-40B4-BE49-F238E27FC236}">
              <a16:creationId xmlns:a16="http://schemas.microsoft.com/office/drawing/2014/main" id="{00000000-0008-0000-07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4" name="Text Box 6">
          <a:extLst>
            <a:ext uri="{FF2B5EF4-FFF2-40B4-BE49-F238E27FC236}">
              <a16:creationId xmlns:a16="http://schemas.microsoft.com/office/drawing/2014/main" id="{00000000-0008-0000-07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5" name="Text Box 4">
          <a:extLst>
            <a:ext uri="{FF2B5EF4-FFF2-40B4-BE49-F238E27FC236}">
              <a16:creationId xmlns:a16="http://schemas.microsoft.com/office/drawing/2014/main" id="{00000000-0008-0000-07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6" name="Text Box 6">
          <a:extLst>
            <a:ext uri="{FF2B5EF4-FFF2-40B4-BE49-F238E27FC236}">
              <a16:creationId xmlns:a16="http://schemas.microsoft.com/office/drawing/2014/main" id="{00000000-0008-0000-07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144944</xdr:rowOff>
    </xdr:to>
    <xdr:sp macro="" textlink="">
      <xdr:nvSpPr>
        <xdr:cNvPr id="117" name="Text Box 4">
          <a:extLst>
            <a:ext uri="{FF2B5EF4-FFF2-40B4-BE49-F238E27FC236}">
              <a16:creationId xmlns:a16="http://schemas.microsoft.com/office/drawing/2014/main" id="{00000000-0008-0000-07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144944</xdr:rowOff>
    </xdr:to>
    <xdr:sp macro="" textlink="">
      <xdr:nvSpPr>
        <xdr:cNvPr id="118" name="Text Box 6">
          <a:extLst>
            <a:ext uri="{FF2B5EF4-FFF2-40B4-BE49-F238E27FC236}">
              <a16:creationId xmlns:a16="http://schemas.microsoft.com/office/drawing/2014/main" id="{00000000-0008-0000-07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119" name="Text Box 4">
          <a:extLst>
            <a:ext uri="{FF2B5EF4-FFF2-40B4-BE49-F238E27FC236}">
              <a16:creationId xmlns:a16="http://schemas.microsoft.com/office/drawing/2014/main" id="{00000000-0008-0000-07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120" name="Text Box 6">
          <a:extLst>
            <a:ext uri="{FF2B5EF4-FFF2-40B4-BE49-F238E27FC236}">
              <a16:creationId xmlns:a16="http://schemas.microsoft.com/office/drawing/2014/main" id="{00000000-0008-0000-07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121" name="Text Box 4">
          <a:extLst>
            <a:ext uri="{FF2B5EF4-FFF2-40B4-BE49-F238E27FC236}">
              <a16:creationId xmlns:a16="http://schemas.microsoft.com/office/drawing/2014/main" id="{00000000-0008-0000-07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122" name="Text Box 6">
          <a:extLst>
            <a:ext uri="{FF2B5EF4-FFF2-40B4-BE49-F238E27FC236}">
              <a16:creationId xmlns:a16="http://schemas.microsoft.com/office/drawing/2014/main" id="{00000000-0008-0000-07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116369</xdr:rowOff>
    </xdr:to>
    <xdr:sp macro="" textlink="">
      <xdr:nvSpPr>
        <xdr:cNvPr id="123" name="Text Box 4">
          <a:extLst>
            <a:ext uri="{FF2B5EF4-FFF2-40B4-BE49-F238E27FC236}">
              <a16:creationId xmlns:a16="http://schemas.microsoft.com/office/drawing/2014/main" id="{00000000-0008-0000-07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116369</xdr:rowOff>
    </xdr:to>
    <xdr:sp macro="" textlink="">
      <xdr:nvSpPr>
        <xdr:cNvPr id="124" name="Text Box 6">
          <a:extLst>
            <a:ext uri="{FF2B5EF4-FFF2-40B4-BE49-F238E27FC236}">
              <a16:creationId xmlns:a16="http://schemas.microsoft.com/office/drawing/2014/main" id="{00000000-0008-0000-07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116369</xdr:rowOff>
    </xdr:to>
    <xdr:sp macro="" textlink="">
      <xdr:nvSpPr>
        <xdr:cNvPr id="125" name="Text Box 6">
          <a:extLst>
            <a:ext uri="{FF2B5EF4-FFF2-40B4-BE49-F238E27FC236}">
              <a16:creationId xmlns:a16="http://schemas.microsoft.com/office/drawing/2014/main" id="{00000000-0008-0000-07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6" name="Text Box 4">
          <a:extLst>
            <a:ext uri="{FF2B5EF4-FFF2-40B4-BE49-F238E27FC236}">
              <a16:creationId xmlns:a16="http://schemas.microsoft.com/office/drawing/2014/main" id="{00000000-0008-0000-07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7" name="Text Box 6">
          <a:extLst>
            <a:ext uri="{FF2B5EF4-FFF2-40B4-BE49-F238E27FC236}">
              <a16:creationId xmlns:a16="http://schemas.microsoft.com/office/drawing/2014/main" id="{00000000-0008-0000-07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8" name="Text Box 4">
          <a:extLst>
            <a:ext uri="{FF2B5EF4-FFF2-40B4-BE49-F238E27FC236}">
              <a16:creationId xmlns:a16="http://schemas.microsoft.com/office/drawing/2014/main" id="{00000000-0008-0000-07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9" name="Text Box 6">
          <a:extLst>
            <a:ext uri="{FF2B5EF4-FFF2-40B4-BE49-F238E27FC236}">
              <a16:creationId xmlns:a16="http://schemas.microsoft.com/office/drawing/2014/main" id="{00000000-0008-0000-07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30" name="Text Box 4">
          <a:extLst>
            <a:ext uri="{FF2B5EF4-FFF2-40B4-BE49-F238E27FC236}">
              <a16:creationId xmlns:a16="http://schemas.microsoft.com/office/drawing/2014/main" id="{00000000-0008-0000-07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31" name="Text Box 6">
          <a:extLst>
            <a:ext uri="{FF2B5EF4-FFF2-40B4-BE49-F238E27FC236}">
              <a16:creationId xmlns:a16="http://schemas.microsoft.com/office/drawing/2014/main" id="{00000000-0008-0000-07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2" name="Text Box 4">
          <a:extLst>
            <a:ext uri="{FF2B5EF4-FFF2-40B4-BE49-F238E27FC236}">
              <a16:creationId xmlns:a16="http://schemas.microsoft.com/office/drawing/2014/main" id="{00000000-0008-0000-07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3" name="Text Box 6">
          <a:extLst>
            <a:ext uri="{FF2B5EF4-FFF2-40B4-BE49-F238E27FC236}">
              <a16:creationId xmlns:a16="http://schemas.microsoft.com/office/drawing/2014/main" id="{00000000-0008-0000-07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34" name="Text Box 4">
          <a:extLst>
            <a:ext uri="{FF2B5EF4-FFF2-40B4-BE49-F238E27FC236}">
              <a16:creationId xmlns:a16="http://schemas.microsoft.com/office/drawing/2014/main" id="{00000000-0008-0000-07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35" name="Text Box 6">
          <a:extLst>
            <a:ext uri="{FF2B5EF4-FFF2-40B4-BE49-F238E27FC236}">
              <a16:creationId xmlns:a16="http://schemas.microsoft.com/office/drawing/2014/main" id="{00000000-0008-0000-07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6" name="Text Box 4">
          <a:extLst>
            <a:ext uri="{FF2B5EF4-FFF2-40B4-BE49-F238E27FC236}">
              <a16:creationId xmlns:a16="http://schemas.microsoft.com/office/drawing/2014/main" id="{00000000-0008-0000-07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7" name="Text Box 6">
          <a:extLst>
            <a:ext uri="{FF2B5EF4-FFF2-40B4-BE49-F238E27FC236}">
              <a16:creationId xmlns:a16="http://schemas.microsoft.com/office/drawing/2014/main" id="{00000000-0008-0000-07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38" name="Text Box 4">
          <a:extLst>
            <a:ext uri="{FF2B5EF4-FFF2-40B4-BE49-F238E27FC236}">
              <a16:creationId xmlns:a16="http://schemas.microsoft.com/office/drawing/2014/main" id="{00000000-0008-0000-07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39" name="Text Box 6">
          <a:extLst>
            <a:ext uri="{FF2B5EF4-FFF2-40B4-BE49-F238E27FC236}">
              <a16:creationId xmlns:a16="http://schemas.microsoft.com/office/drawing/2014/main" id="{00000000-0008-0000-07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40" name="Text Box 4">
          <a:extLst>
            <a:ext uri="{FF2B5EF4-FFF2-40B4-BE49-F238E27FC236}">
              <a16:creationId xmlns:a16="http://schemas.microsoft.com/office/drawing/2014/main" id="{00000000-0008-0000-07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41" name="Text Box 6">
          <a:extLst>
            <a:ext uri="{FF2B5EF4-FFF2-40B4-BE49-F238E27FC236}">
              <a16:creationId xmlns:a16="http://schemas.microsoft.com/office/drawing/2014/main" id="{00000000-0008-0000-07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2" name="Text Box 4">
          <a:extLst>
            <a:ext uri="{FF2B5EF4-FFF2-40B4-BE49-F238E27FC236}">
              <a16:creationId xmlns:a16="http://schemas.microsoft.com/office/drawing/2014/main" id="{00000000-0008-0000-07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3" name="Text Box 6">
          <a:extLst>
            <a:ext uri="{FF2B5EF4-FFF2-40B4-BE49-F238E27FC236}">
              <a16:creationId xmlns:a16="http://schemas.microsoft.com/office/drawing/2014/main" id="{00000000-0008-0000-07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44" name="Text Box 4">
          <a:extLst>
            <a:ext uri="{FF2B5EF4-FFF2-40B4-BE49-F238E27FC236}">
              <a16:creationId xmlns:a16="http://schemas.microsoft.com/office/drawing/2014/main" id="{00000000-0008-0000-07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45" name="Text Box 6">
          <a:extLst>
            <a:ext uri="{FF2B5EF4-FFF2-40B4-BE49-F238E27FC236}">
              <a16:creationId xmlns:a16="http://schemas.microsoft.com/office/drawing/2014/main" id="{00000000-0008-0000-07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46" name="Text Box 4">
          <a:extLst>
            <a:ext uri="{FF2B5EF4-FFF2-40B4-BE49-F238E27FC236}">
              <a16:creationId xmlns:a16="http://schemas.microsoft.com/office/drawing/2014/main" id="{00000000-0008-0000-07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47" name="Text Box 6">
          <a:extLst>
            <a:ext uri="{FF2B5EF4-FFF2-40B4-BE49-F238E27FC236}">
              <a16:creationId xmlns:a16="http://schemas.microsoft.com/office/drawing/2014/main" id="{00000000-0008-0000-07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148" name="Text Box 4">
          <a:extLst>
            <a:ext uri="{FF2B5EF4-FFF2-40B4-BE49-F238E27FC236}">
              <a16:creationId xmlns:a16="http://schemas.microsoft.com/office/drawing/2014/main" id="{00000000-0008-0000-07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149" name="Text Box 6">
          <a:extLst>
            <a:ext uri="{FF2B5EF4-FFF2-40B4-BE49-F238E27FC236}">
              <a16:creationId xmlns:a16="http://schemas.microsoft.com/office/drawing/2014/main" id="{00000000-0008-0000-07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50" name="Text Box 4">
          <a:extLst>
            <a:ext uri="{FF2B5EF4-FFF2-40B4-BE49-F238E27FC236}">
              <a16:creationId xmlns:a16="http://schemas.microsoft.com/office/drawing/2014/main" id="{00000000-0008-0000-07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51" name="Text Box 6">
          <a:extLst>
            <a:ext uri="{FF2B5EF4-FFF2-40B4-BE49-F238E27FC236}">
              <a16:creationId xmlns:a16="http://schemas.microsoft.com/office/drawing/2014/main" id="{00000000-0008-0000-07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144944</xdr:rowOff>
    </xdr:to>
    <xdr:sp macro="" textlink="">
      <xdr:nvSpPr>
        <xdr:cNvPr id="152" name="Text Box 4">
          <a:extLst>
            <a:ext uri="{FF2B5EF4-FFF2-40B4-BE49-F238E27FC236}">
              <a16:creationId xmlns:a16="http://schemas.microsoft.com/office/drawing/2014/main" id="{00000000-0008-0000-07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144944</xdr:rowOff>
    </xdr:to>
    <xdr:sp macro="" textlink="">
      <xdr:nvSpPr>
        <xdr:cNvPr id="153" name="Text Box 6">
          <a:extLst>
            <a:ext uri="{FF2B5EF4-FFF2-40B4-BE49-F238E27FC236}">
              <a16:creationId xmlns:a16="http://schemas.microsoft.com/office/drawing/2014/main" id="{00000000-0008-0000-07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54" name="Text Box 4">
          <a:extLst>
            <a:ext uri="{FF2B5EF4-FFF2-40B4-BE49-F238E27FC236}">
              <a16:creationId xmlns:a16="http://schemas.microsoft.com/office/drawing/2014/main" id="{00000000-0008-0000-07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55" name="Text Box 6">
          <a:extLst>
            <a:ext uri="{FF2B5EF4-FFF2-40B4-BE49-F238E27FC236}">
              <a16:creationId xmlns:a16="http://schemas.microsoft.com/office/drawing/2014/main" id="{00000000-0008-0000-07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144944</xdr:rowOff>
    </xdr:to>
    <xdr:sp macro="" textlink="">
      <xdr:nvSpPr>
        <xdr:cNvPr id="156" name="Text Box 4">
          <a:extLst>
            <a:ext uri="{FF2B5EF4-FFF2-40B4-BE49-F238E27FC236}">
              <a16:creationId xmlns:a16="http://schemas.microsoft.com/office/drawing/2014/main" id="{00000000-0008-0000-07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144944</xdr:rowOff>
    </xdr:to>
    <xdr:sp macro="" textlink="">
      <xdr:nvSpPr>
        <xdr:cNvPr id="157" name="Text Box 6">
          <a:extLst>
            <a:ext uri="{FF2B5EF4-FFF2-40B4-BE49-F238E27FC236}">
              <a16:creationId xmlns:a16="http://schemas.microsoft.com/office/drawing/2014/main" id="{00000000-0008-0000-07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158" name="Text Box 6">
          <a:extLst>
            <a:ext uri="{FF2B5EF4-FFF2-40B4-BE49-F238E27FC236}">
              <a16:creationId xmlns:a16="http://schemas.microsoft.com/office/drawing/2014/main" id="{00000000-0008-0000-07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159" name="Text Box 4">
          <a:extLst>
            <a:ext uri="{FF2B5EF4-FFF2-40B4-BE49-F238E27FC236}">
              <a16:creationId xmlns:a16="http://schemas.microsoft.com/office/drawing/2014/main" id="{00000000-0008-0000-07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160" name="Text Box 6">
          <a:extLst>
            <a:ext uri="{FF2B5EF4-FFF2-40B4-BE49-F238E27FC236}">
              <a16:creationId xmlns:a16="http://schemas.microsoft.com/office/drawing/2014/main" id="{00000000-0008-0000-07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144944</xdr:rowOff>
    </xdr:to>
    <xdr:sp macro="" textlink="">
      <xdr:nvSpPr>
        <xdr:cNvPr id="161" name="Text Box 4">
          <a:extLst>
            <a:ext uri="{FF2B5EF4-FFF2-40B4-BE49-F238E27FC236}">
              <a16:creationId xmlns:a16="http://schemas.microsoft.com/office/drawing/2014/main" id="{00000000-0008-0000-07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144944</xdr:rowOff>
    </xdr:to>
    <xdr:sp macro="" textlink="">
      <xdr:nvSpPr>
        <xdr:cNvPr id="162" name="Text Box 6">
          <a:extLst>
            <a:ext uri="{FF2B5EF4-FFF2-40B4-BE49-F238E27FC236}">
              <a16:creationId xmlns:a16="http://schemas.microsoft.com/office/drawing/2014/main" id="{00000000-0008-0000-07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63" name="Text Box 4">
          <a:extLst>
            <a:ext uri="{FF2B5EF4-FFF2-40B4-BE49-F238E27FC236}">
              <a16:creationId xmlns:a16="http://schemas.microsoft.com/office/drawing/2014/main" id="{00000000-0008-0000-07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64" name="Text Box 6">
          <a:extLst>
            <a:ext uri="{FF2B5EF4-FFF2-40B4-BE49-F238E27FC236}">
              <a16:creationId xmlns:a16="http://schemas.microsoft.com/office/drawing/2014/main" id="{00000000-0008-0000-07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144944</xdr:rowOff>
    </xdr:to>
    <xdr:sp macro="" textlink="">
      <xdr:nvSpPr>
        <xdr:cNvPr id="165" name="Text Box 4">
          <a:extLst>
            <a:ext uri="{FF2B5EF4-FFF2-40B4-BE49-F238E27FC236}">
              <a16:creationId xmlns:a16="http://schemas.microsoft.com/office/drawing/2014/main" id="{00000000-0008-0000-07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144944</xdr:rowOff>
    </xdr:to>
    <xdr:sp macro="" textlink="">
      <xdr:nvSpPr>
        <xdr:cNvPr id="166" name="Text Box 6">
          <a:extLst>
            <a:ext uri="{FF2B5EF4-FFF2-40B4-BE49-F238E27FC236}">
              <a16:creationId xmlns:a16="http://schemas.microsoft.com/office/drawing/2014/main" id="{00000000-0008-0000-07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163994</xdr:rowOff>
    </xdr:to>
    <xdr:sp macro="" textlink="">
      <xdr:nvSpPr>
        <xdr:cNvPr id="167" name="Text Box 4">
          <a:extLst>
            <a:ext uri="{FF2B5EF4-FFF2-40B4-BE49-F238E27FC236}">
              <a16:creationId xmlns:a16="http://schemas.microsoft.com/office/drawing/2014/main" id="{00000000-0008-0000-07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163994</xdr:rowOff>
    </xdr:to>
    <xdr:sp macro="" textlink="">
      <xdr:nvSpPr>
        <xdr:cNvPr id="168" name="Text Box 6">
          <a:extLst>
            <a:ext uri="{FF2B5EF4-FFF2-40B4-BE49-F238E27FC236}">
              <a16:creationId xmlns:a16="http://schemas.microsoft.com/office/drawing/2014/main" id="{00000000-0008-0000-07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144944</xdr:rowOff>
    </xdr:to>
    <xdr:sp macro="" textlink="">
      <xdr:nvSpPr>
        <xdr:cNvPr id="169" name="Text Box 4">
          <a:extLst>
            <a:ext uri="{FF2B5EF4-FFF2-40B4-BE49-F238E27FC236}">
              <a16:creationId xmlns:a16="http://schemas.microsoft.com/office/drawing/2014/main" id="{00000000-0008-0000-07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144944</xdr:rowOff>
    </xdr:to>
    <xdr:sp macro="" textlink="">
      <xdr:nvSpPr>
        <xdr:cNvPr id="170" name="Text Box 6">
          <a:extLst>
            <a:ext uri="{FF2B5EF4-FFF2-40B4-BE49-F238E27FC236}">
              <a16:creationId xmlns:a16="http://schemas.microsoft.com/office/drawing/2014/main" id="{00000000-0008-0000-07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144944</xdr:rowOff>
    </xdr:to>
    <xdr:sp macro="" textlink="">
      <xdr:nvSpPr>
        <xdr:cNvPr id="171" name="Text Box 4">
          <a:extLst>
            <a:ext uri="{FF2B5EF4-FFF2-40B4-BE49-F238E27FC236}">
              <a16:creationId xmlns:a16="http://schemas.microsoft.com/office/drawing/2014/main" id="{00000000-0008-0000-07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144944</xdr:rowOff>
    </xdr:to>
    <xdr:sp macro="" textlink="">
      <xdr:nvSpPr>
        <xdr:cNvPr id="172" name="Text Box 6">
          <a:extLst>
            <a:ext uri="{FF2B5EF4-FFF2-40B4-BE49-F238E27FC236}">
              <a16:creationId xmlns:a16="http://schemas.microsoft.com/office/drawing/2014/main" id="{00000000-0008-0000-07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144944</xdr:rowOff>
    </xdr:to>
    <xdr:sp macro="" textlink="">
      <xdr:nvSpPr>
        <xdr:cNvPr id="173" name="Text Box 4">
          <a:extLst>
            <a:ext uri="{FF2B5EF4-FFF2-40B4-BE49-F238E27FC236}">
              <a16:creationId xmlns:a16="http://schemas.microsoft.com/office/drawing/2014/main" id="{00000000-0008-0000-07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144944</xdr:rowOff>
    </xdr:to>
    <xdr:sp macro="" textlink="">
      <xdr:nvSpPr>
        <xdr:cNvPr id="174" name="Text Box 6">
          <a:extLst>
            <a:ext uri="{FF2B5EF4-FFF2-40B4-BE49-F238E27FC236}">
              <a16:creationId xmlns:a16="http://schemas.microsoft.com/office/drawing/2014/main" id="{00000000-0008-0000-07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144944</xdr:rowOff>
    </xdr:to>
    <xdr:sp macro="" textlink="">
      <xdr:nvSpPr>
        <xdr:cNvPr id="175" name="Text Box 4">
          <a:extLst>
            <a:ext uri="{FF2B5EF4-FFF2-40B4-BE49-F238E27FC236}">
              <a16:creationId xmlns:a16="http://schemas.microsoft.com/office/drawing/2014/main" id="{00000000-0008-0000-07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144944</xdr:rowOff>
    </xdr:to>
    <xdr:sp macro="" textlink="">
      <xdr:nvSpPr>
        <xdr:cNvPr id="176" name="Text Box 6">
          <a:extLst>
            <a:ext uri="{FF2B5EF4-FFF2-40B4-BE49-F238E27FC236}">
              <a16:creationId xmlns:a16="http://schemas.microsoft.com/office/drawing/2014/main" id="{00000000-0008-0000-07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144944</xdr:rowOff>
    </xdr:to>
    <xdr:sp macro="" textlink="">
      <xdr:nvSpPr>
        <xdr:cNvPr id="177" name="Text Box 4">
          <a:extLst>
            <a:ext uri="{FF2B5EF4-FFF2-40B4-BE49-F238E27FC236}">
              <a16:creationId xmlns:a16="http://schemas.microsoft.com/office/drawing/2014/main" id="{00000000-0008-0000-07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144944</xdr:rowOff>
    </xdr:to>
    <xdr:sp macro="" textlink="">
      <xdr:nvSpPr>
        <xdr:cNvPr id="178" name="Text Box 6">
          <a:extLst>
            <a:ext uri="{FF2B5EF4-FFF2-40B4-BE49-F238E27FC236}">
              <a16:creationId xmlns:a16="http://schemas.microsoft.com/office/drawing/2014/main" id="{00000000-0008-0000-07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79" name="Text Box 4">
          <a:extLst>
            <a:ext uri="{FF2B5EF4-FFF2-40B4-BE49-F238E27FC236}">
              <a16:creationId xmlns:a16="http://schemas.microsoft.com/office/drawing/2014/main" id="{00000000-0008-0000-07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0" name="Text Box 6">
          <a:extLst>
            <a:ext uri="{FF2B5EF4-FFF2-40B4-BE49-F238E27FC236}">
              <a16:creationId xmlns:a16="http://schemas.microsoft.com/office/drawing/2014/main" id="{00000000-0008-0000-07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81" name="Text Box 4">
          <a:extLst>
            <a:ext uri="{FF2B5EF4-FFF2-40B4-BE49-F238E27FC236}">
              <a16:creationId xmlns:a16="http://schemas.microsoft.com/office/drawing/2014/main" id="{00000000-0008-0000-07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82" name="Text Box 6">
          <a:extLst>
            <a:ext uri="{FF2B5EF4-FFF2-40B4-BE49-F238E27FC236}">
              <a16:creationId xmlns:a16="http://schemas.microsoft.com/office/drawing/2014/main" id="{00000000-0008-0000-07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183" name="Text Box 4">
          <a:extLst>
            <a:ext uri="{FF2B5EF4-FFF2-40B4-BE49-F238E27FC236}">
              <a16:creationId xmlns:a16="http://schemas.microsoft.com/office/drawing/2014/main" id="{00000000-0008-0000-07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184" name="Text Box 6">
          <a:extLst>
            <a:ext uri="{FF2B5EF4-FFF2-40B4-BE49-F238E27FC236}">
              <a16:creationId xmlns:a16="http://schemas.microsoft.com/office/drawing/2014/main" id="{00000000-0008-0000-07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144944</xdr:rowOff>
    </xdr:to>
    <xdr:sp macro="" textlink="">
      <xdr:nvSpPr>
        <xdr:cNvPr id="185" name="Text Box 4">
          <a:extLst>
            <a:ext uri="{FF2B5EF4-FFF2-40B4-BE49-F238E27FC236}">
              <a16:creationId xmlns:a16="http://schemas.microsoft.com/office/drawing/2014/main" id="{00000000-0008-0000-07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144944</xdr:rowOff>
    </xdr:to>
    <xdr:sp macro="" textlink="">
      <xdr:nvSpPr>
        <xdr:cNvPr id="186" name="Text Box 6">
          <a:extLst>
            <a:ext uri="{FF2B5EF4-FFF2-40B4-BE49-F238E27FC236}">
              <a16:creationId xmlns:a16="http://schemas.microsoft.com/office/drawing/2014/main" id="{00000000-0008-0000-07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187" name="Text Box 4">
          <a:extLst>
            <a:ext uri="{FF2B5EF4-FFF2-40B4-BE49-F238E27FC236}">
              <a16:creationId xmlns:a16="http://schemas.microsoft.com/office/drawing/2014/main" id="{00000000-0008-0000-07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188" name="Text Box 6">
          <a:extLst>
            <a:ext uri="{FF2B5EF4-FFF2-40B4-BE49-F238E27FC236}">
              <a16:creationId xmlns:a16="http://schemas.microsoft.com/office/drawing/2014/main" id="{00000000-0008-0000-07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189" name="Text Box 4">
          <a:extLst>
            <a:ext uri="{FF2B5EF4-FFF2-40B4-BE49-F238E27FC236}">
              <a16:creationId xmlns:a16="http://schemas.microsoft.com/office/drawing/2014/main" id="{00000000-0008-0000-07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190" name="Text Box 6">
          <a:extLst>
            <a:ext uri="{FF2B5EF4-FFF2-40B4-BE49-F238E27FC236}">
              <a16:creationId xmlns:a16="http://schemas.microsoft.com/office/drawing/2014/main" id="{00000000-0008-0000-07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1" name="Text Box 4">
          <a:extLst>
            <a:ext uri="{FF2B5EF4-FFF2-40B4-BE49-F238E27FC236}">
              <a16:creationId xmlns:a16="http://schemas.microsoft.com/office/drawing/2014/main" id="{00000000-0008-0000-07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2" name="Text Box 6">
          <a:extLst>
            <a:ext uri="{FF2B5EF4-FFF2-40B4-BE49-F238E27FC236}">
              <a16:creationId xmlns:a16="http://schemas.microsoft.com/office/drawing/2014/main" id="{00000000-0008-0000-07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93" name="Text Box 4">
          <a:extLst>
            <a:ext uri="{FF2B5EF4-FFF2-40B4-BE49-F238E27FC236}">
              <a16:creationId xmlns:a16="http://schemas.microsoft.com/office/drawing/2014/main" id="{00000000-0008-0000-07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94" name="Text Box 6">
          <a:extLst>
            <a:ext uri="{FF2B5EF4-FFF2-40B4-BE49-F238E27FC236}">
              <a16:creationId xmlns:a16="http://schemas.microsoft.com/office/drawing/2014/main" id="{00000000-0008-0000-07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195" name="Text Box 4">
          <a:extLst>
            <a:ext uri="{FF2B5EF4-FFF2-40B4-BE49-F238E27FC236}">
              <a16:creationId xmlns:a16="http://schemas.microsoft.com/office/drawing/2014/main" id="{00000000-0008-0000-07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196" name="Text Box 6">
          <a:extLst>
            <a:ext uri="{FF2B5EF4-FFF2-40B4-BE49-F238E27FC236}">
              <a16:creationId xmlns:a16="http://schemas.microsoft.com/office/drawing/2014/main" id="{00000000-0008-0000-07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97" name="Text Box 4">
          <a:extLst>
            <a:ext uri="{FF2B5EF4-FFF2-40B4-BE49-F238E27FC236}">
              <a16:creationId xmlns:a16="http://schemas.microsoft.com/office/drawing/2014/main" id="{00000000-0008-0000-07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198" name="Text Box 6">
          <a:extLst>
            <a:ext uri="{FF2B5EF4-FFF2-40B4-BE49-F238E27FC236}">
              <a16:creationId xmlns:a16="http://schemas.microsoft.com/office/drawing/2014/main" id="{00000000-0008-0000-07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144944</xdr:rowOff>
    </xdr:to>
    <xdr:sp macro="" textlink="">
      <xdr:nvSpPr>
        <xdr:cNvPr id="199" name="Text Box 4">
          <a:extLst>
            <a:ext uri="{FF2B5EF4-FFF2-40B4-BE49-F238E27FC236}">
              <a16:creationId xmlns:a16="http://schemas.microsoft.com/office/drawing/2014/main" id="{00000000-0008-0000-07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144944</xdr:rowOff>
    </xdr:to>
    <xdr:sp macro="" textlink="">
      <xdr:nvSpPr>
        <xdr:cNvPr id="200" name="Text Box 6">
          <a:extLst>
            <a:ext uri="{FF2B5EF4-FFF2-40B4-BE49-F238E27FC236}">
              <a16:creationId xmlns:a16="http://schemas.microsoft.com/office/drawing/2014/main" id="{00000000-0008-0000-07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201" name="Text Box 4">
          <a:extLst>
            <a:ext uri="{FF2B5EF4-FFF2-40B4-BE49-F238E27FC236}">
              <a16:creationId xmlns:a16="http://schemas.microsoft.com/office/drawing/2014/main" id="{00000000-0008-0000-07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202" name="Text Box 6">
          <a:extLst>
            <a:ext uri="{FF2B5EF4-FFF2-40B4-BE49-F238E27FC236}">
              <a16:creationId xmlns:a16="http://schemas.microsoft.com/office/drawing/2014/main" id="{00000000-0008-0000-07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144944</xdr:rowOff>
    </xdr:to>
    <xdr:sp macro="" textlink="">
      <xdr:nvSpPr>
        <xdr:cNvPr id="203" name="Text Box 4">
          <a:extLst>
            <a:ext uri="{FF2B5EF4-FFF2-40B4-BE49-F238E27FC236}">
              <a16:creationId xmlns:a16="http://schemas.microsoft.com/office/drawing/2014/main" id="{00000000-0008-0000-07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144944</xdr:rowOff>
    </xdr:to>
    <xdr:sp macro="" textlink="">
      <xdr:nvSpPr>
        <xdr:cNvPr id="204" name="Text Box 6">
          <a:extLst>
            <a:ext uri="{FF2B5EF4-FFF2-40B4-BE49-F238E27FC236}">
              <a16:creationId xmlns:a16="http://schemas.microsoft.com/office/drawing/2014/main" id="{00000000-0008-0000-07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205" name="Text Box 4">
          <a:extLst>
            <a:ext uri="{FF2B5EF4-FFF2-40B4-BE49-F238E27FC236}">
              <a16:creationId xmlns:a16="http://schemas.microsoft.com/office/drawing/2014/main" id="{00000000-0008-0000-07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206" name="Text Box 6">
          <a:extLst>
            <a:ext uri="{FF2B5EF4-FFF2-40B4-BE49-F238E27FC236}">
              <a16:creationId xmlns:a16="http://schemas.microsoft.com/office/drawing/2014/main" id="{00000000-0008-0000-07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144944</xdr:rowOff>
    </xdr:to>
    <xdr:sp macro="" textlink="">
      <xdr:nvSpPr>
        <xdr:cNvPr id="207" name="Text Box 4">
          <a:extLst>
            <a:ext uri="{FF2B5EF4-FFF2-40B4-BE49-F238E27FC236}">
              <a16:creationId xmlns:a16="http://schemas.microsoft.com/office/drawing/2014/main" id="{00000000-0008-0000-07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144944</xdr:rowOff>
    </xdr:to>
    <xdr:sp macro="" textlink="">
      <xdr:nvSpPr>
        <xdr:cNvPr id="208" name="Text Box 6">
          <a:extLst>
            <a:ext uri="{FF2B5EF4-FFF2-40B4-BE49-F238E27FC236}">
              <a16:creationId xmlns:a16="http://schemas.microsoft.com/office/drawing/2014/main" id="{00000000-0008-0000-07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209" name="Text Box 4">
          <a:extLst>
            <a:ext uri="{FF2B5EF4-FFF2-40B4-BE49-F238E27FC236}">
              <a16:creationId xmlns:a16="http://schemas.microsoft.com/office/drawing/2014/main" id="{00000000-0008-0000-07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210" name="Text Box 6">
          <a:extLst>
            <a:ext uri="{FF2B5EF4-FFF2-40B4-BE49-F238E27FC236}">
              <a16:creationId xmlns:a16="http://schemas.microsoft.com/office/drawing/2014/main" id="{00000000-0008-0000-07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183044</xdr:rowOff>
    </xdr:to>
    <xdr:sp macro="" textlink="">
      <xdr:nvSpPr>
        <xdr:cNvPr id="211" name="Text Box 4">
          <a:extLst>
            <a:ext uri="{FF2B5EF4-FFF2-40B4-BE49-F238E27FC236}">
              <a16:creationId xmlns:a16="http://schemas.microsoft.com/office/drawing/2014/main" id="{00000000-0008-0000-07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183044</xdr:rowOff>
    </xdr:to>
    <xdr:sp macro="" textlink="">
      <xdr:nvSpPr>
        <xdr:cNvPr id="212" name="Text Box 6">
          <a:extLst>
            <a:ext uri="{FF2B5EF4-FFF2-40B4-BE49-F238E27FC236}">
              <a16:creationId xmlns:a16="http://schemas.microsoft.com/office/drawing/2014/main" id="{00000000-0008-0000-07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13" name="Text Box 4">
          <a:extLst>
            <a:ext uri="{FF2B5EF4-FFF2-40B4-BE49-F238E27FC236}">
              <a16:creationId xmlns:a16="http://schemas.microsoft.com/office/drawing/2014/main" id="{00000000-0008-0000-07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14" name="Text Box 6">
          <a:extLst>
            <a:ext uri="{FF2B5EF4-FFF2-40B4-BE49-F238E27FC236}">
              <a16:creationId xmlns:a16="http://schemas.microsoft.com/office/drawing/2014/main" id="{00000000-0008-0000-07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15" name="Text Box 4">
          <a:extLst>
            <a:ext uri="{FF2B5EF4-FFF2-40B4-BE49-F238E27FC236}">
              <a16:creationId xmlns:a16="http://schemas.microsoft.com/office/drawing/2014/main" id="{00000000-0008-0000-07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16" name="Text Box 6">
          <a:extLst>
            <a:ext uri="{FF2B5EF4-FFF2-40B4-BE49-F238E27FC236}">
              <a16:creationId xmlns:a16="http://schemas.microsoft.com/office/drawing/2014/main" id="{00000000-0008-0000-07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17" name="Text Box 4">
          <a:extLst>
            <a:ext uri="{FF2B5EF4-FFF2-40B4-BE49-F238E27FC236}">
              <a16:creationId xmlns:a16="http://schemas.microsoft.com/office/drawing/2014/main" id="{00000000-0008-0000-07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18" name="Text Box 6">
          <a:extLst>
            <a:ext uri="{FF2B5EF4-FFF2-40B4-BE49-F238E27FC236}">
              <a16:creationId xmlns:a16="http://schemas.microsoft.com/office/drawing/2014/main" id="{00000000-0008-0000-07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19" name="Text Box 4">
          <a:extLst>
            <a:ext uri="{FF2B5EF4-FFF2-40B4-BE49-F238E27FC236}">
              <a16:creationId xmlns:a16="http://schemas.microsoft.com/office/drawing/2014/main" id="{00000000-0008-0000-07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20" name="Text Box 6">
          <a:extLst>
            <a:ext uri="{FF2B5EF4-FFF2-40B4-BE49-F238E27FC236}">
              <a16:creationId xmlns:a16="http://schemas.microsoft.com/office/drawing/2014/main" id="{00000000-0008-0000-07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221" name="Text Box 4">
          <a:extLst>
            <a:ext uri="{FF2B5EF4-FFF2-40B4-BE49-F238E27FC236}">
              <a16:creationId xmlns:a16="http://schemas.microsoft.com/office/drawing/2014/main" id="{00000000-0008-0000-07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222" name="Text Box 6">
          <a:extLst>
            <a:ext uri="{FF2B5EF4-FFF2-40B4-BE49-F238E27FC236}">
              <a16:creationId xmlns:a16="http://schemas.microsoft.com/office/drawing/2014/main" id="{00000000-0008-0000-07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23" name="Text Box 4">
          <a:extLst>
            <a:ext uri="{FF2B5EF4-FFF2-40B4-BE49-F238E27FC236}">
              <a16:creationId xmlns:a16="http://schemas.microsoft.com/office/drawing/2014/main" id="{00000000-0008-0000-07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24" name="Text Box 6">
          <a:extLst>
            <a:ext uri="{FF2B5EF4-FFF2-40B4-BE49-F238E27FC236}">
              <a16:creationId xmlns:a16="http://schemas.microsoft.com/office/drawing/2014/main" id="{00000000-0008-0000-07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225" name="Text Box 4">
          <a:extLst>
            <a:ext uri="{FF2B5EF4-FFF2-40B4-BE49-F238E27FC236}">
              <a16:creationId xmlns:a16="http://schemas.microsoft.com/office/drawing/2014/main" id="{00000000-0008-0000-07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226" name="Text Box 6">
          <a:extLst>
            <a:ext uri="{FF2B5EF4-FFF2-40B4-BE49-F238E27FC236}">
              <a16:creationId xmlns:a16="http://schemas.microsoft.com/office/drawing/2014/main" id="{00000000-0008-0000-07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227" name="Text Box 4">
          <a:extLst>
            <a:ext uri="{FF2B5EF4-FFF2-40B4-BE49-F238E27FC236}">
              <a16:creationId xmlns:a16="http://schemas.microsoft.com/office/drawing/2014/main" id="{00000000-0008-0000-07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228" name="Text Box 6">
          <a:extLst>
            <a:ext uri="{FF2B5EF4-FFF2-40B4-BE49-F238E27FC236}">
              <a16:creationId xmlns:a16="http://schemas.microsoft.com/office/drawing/2014/main" id="{00000000-0008-0000-07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9" name="Text Box 4">
          <a:extLst>
            <a:ext uri="{FF2B5EF4-FFF2-40B4-BE49-F238E27FC236}">
              <a16:creationId xmlns:a16="http://schemas.microsoft.com/office/drawing/2014/main" id="{00000000-0008-0000-07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30" name="Text Box 6">
          <a:extLst>
            <a:ext uri="{FF2B5EF4-FFF2-40B4-BE49-F238E27FC236}">
              <a16:creationId xmlns:a16="http://schemas.microsoft.com/office/drawing/2014/main" id="{00000000-0008-0000-07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31" name="Text Box 4">
          <a:extLst>
            <a:ext uri="{FF2B5EF4-FFF2-40B4-BE49-F238E27FC236}">
              <a16:creationId xmlns:a16="http://schemas.microsoft.com/office/drawing/2014/main" id="{00000000-0008-0000-07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32" name="Text Box 6">
          <a:extLst>
            <a:ext uri="{FF2B5EF4-FFF2-40B4-BE49-F238E27FC236}">
              <a16:creationId xmlns:a16="http://schemas.microsoft.com/office/drawing/2014/main" id="{00000000-0008-0000-07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33" name="Text Box 4">
          <a:extLst>
            <a:ext uri="{FF2B5EF4-FFF2-40B4-BE49-F238E27FC236}">
              <a16:creationId xmlns:a16="http://schemas.microsoft.com/office/drawing/2014/main" id="{00000000-0008-0000-07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34" name="Text Box 6">
          <a:extLst>
            <a:ext uri="{FF2B5EF4-FFF2-40B4-BE49-F238E27FC236}">
              <a16:creationId xmlns:a16="http://schemas.microsoft.com/office/drawing/2014/main" id="{00000000-0008-0000-07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35" name="Text Box 4">
          <a:extLst>
            <a:ext uri="{FF2B5EF4-FFF2-40B4-BE49-F238E27FC236}">
              <a16:creationId xmlns:a16="http://schemas.microsoft.com/office/drawing/2014/main" id="{00000000-0008-0000-07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36" name="Text Box 6">
          <a:extLst>
            <a:ext uri="{FF2B5EF4-FFF2-40B4-BE49-F238E27FC236}">
              <a16:creationId xmlns:a16="http://schemas.microsoft.com/office/drawing/2014/main" id="{00000000-0008-0000-07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37" name="Text Box 4">
          <a:extLst>
            <a:ext uri="{FF2B5EF4-FFF2-40B4-BE49-F238E27FC236}">
              <a16:creationId xmlns:a16="http://schemas.microsoft.com/office/drawing/2014/main" id="{00000000-0008-0000-07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38" name="Text Box 6">
          <a:extLst>
            <a:ext uri="{FF2B5EF4-FFF2-40B4-BE49-F238E27FC236}">
              <a16:creationId xmlns:a16="http://schemas.microsoft.com/office/drawing/2014/main" id="{00000000-0008-0000-07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9" name="Text Box 4">
          <a:extLst>
            <a:ext uri="{FF2B5EF4-FFF2-40B4-BE49-F238E27FC236}">
              <a16:creationId xmlns:a16="http://schemas.microsoft.com/office/drawing/2014/main" id="{00000000-0008-0000-07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40" name="Text Box 6">
          <a:extLst>
            <a:ext uri="{FF2B5EF4-FFF2-40B4-BE49-F238E27FC236}">
              <a16:creationId xmlns:a16="http://schemas.microsoft.com/office/drawing/2014/main" id="{00000000-0008-0000-07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41" name="Text Box 4">
          <a:extLst>
            <a:ext uri="{FF2B5EF4-FFF2-40B4-BE49-F238E27FC236}">
              <a16:creationId xmlns:a16="http://schemas.microsoft.com/office/drawing/2014/main" id="{00000000-0008-0000-07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42" name="Text Box 6">
          <a:extLst>
            <a:ext uri="{FF2B5EF4-FFF2-40B4-BE49-F238E27FC236}">
              <a16:creationId xmlns:a16="http://schemas.microsoft.com/office/drawing/2014/main" id="{00000000-0008-0000-07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43" name="Text Box 4">
          <a:extLst>
            <a:ext uri="{FF2B5EF4-FFF2-40B4-BE49-F238E27FC236}">
              <a16:creationId xmlns:a16="http://schemas.microsoft.com/office/drawing/2014/main" id="{00000000-0008-0000-07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44" name="Text Box 6">
          <a:extLst>
            <a:ext uri="{FF2B5EF4-FFF2-40B4-BE49-F238E27FC236}">
              <a16:creationId xmlns:a16="http://schemas.microsoft.com/office/drawing/2014/main" id="{00000000-0008-0000-07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45" name="Text Box 4">
          <a:extLst>
            <a:ext uri="{FF2B5EF4-FFF2-40B4-BE49-F238E27FC236}">
              <a16:creationId xmlns:a16="http://schemas.microsoft.com/office/drawing/2014/main" id="{00000000-0008-0000-07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46" name="Text Box 6">
          <a:extLst>
            <a:ext uri="{FF2B5EF4-FFF2-40B4-BE49-F238E27FC236}">
              <a16:creationId xmlns:a16="http://schemas.microsoft.com/office/drawing/2014/main" id="{00000000-0008-0000-07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47" name="Text Box 4">
          <a:extLst>
            <a:ext uri="{FF2B5EF4-FFF2-40B4-BE49-F238E27FC236}">
              <a16:creationId xmlns:a16="http://schemas.microsoft.com/office/drawing/2014/main" id="{00000000-0008-0000-07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48" name="Text Box 6">
          <a:extLst>
            <a:ext uri="{FF2B5EF4-FFF2-40B4-BE49-F238E27FC236}">
              <a16:creationId xmlns:a16="http://schemas.microsoft.com/office/drawing/2014/main" id="{00000000-0008-0000-07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49" name="Text Box 4">
          <a:extLst>
            <a:ext uri="{FF2B5EF4-FFF2-40B4-BE49-F238E27FC236}">
              <a16:creationId xmlns:a16="http://schemas.microsoft.com/office/drawing/2014/main" id="{00000000-0008-0000-07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50" name="Text Box 6">
          <a:extLst>
            <a:ext uri="{FF2B5EF4-FFF2-40B4-BE49-F238E27FC236}">
              <a16:creationId xmlns:a16="http://schemas.microsoft.com/office/drawing/2014/main" id="{00000000-0008-0000-07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51" name="Text Box 4">
          <a:extLst>
            <a:ext uri="{FF2B5EF4-FFF2-40B4-BE49-F238E27FC236}">
              <a16:creationId xmlns:a16="http://schemas.microsoft.com/office/drawing/2014/main" id="{00000000-0008-0000-07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52" name="Text Box 6">
          <a:extLst>
            <a:ext uri="{FF2B5EF4-FFF2-40B4-BE49-F238E27FC236}">
              <a16:creationId xmlns:a16="http://schemas.microsoft.com/office/drawing/2014/main" id="{00000000-0008-0000-07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253" name="Text Box 6">
          <a:extLst>
            <a:ext uri="{FF2B5EF4-FFF2-40B4-BE49-F238E27FC236}">
              <a16:creationId xmlns:a16="http://schemas.microsoft.com/office/drawing/2014/main" id="{00000000-0008-0000-07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54" name="Text Box 4">
          <a:extLst>
            <a:ext uri="{FF2B5EF4-FFF2-40B4-BE49-F238E27FC236}">
              <a16:creationId xmlns:a16="http://schemas.microsoft.com/office/drawing/2014/main" id="{00000000-0008-0000-07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55" name="Text Box 6">
          <a:extLst>
            <a:ext uri="{FF2B5EF4-FFF2-40B4-BE49-F238E27FC236}">
              <a16:creationId xmlns:a16="http://schemas.microsoft.com/office/drawing/2014/main" id="{00000000-0008-0000-07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56" name="Text Box 4">
          <a:extLst>
            <a:ext uri="{FF2B5EF4-FFF2-40B4-BE49-F238E27FC236}">
              <a16:creationId xmlns:a16="http://schemas.microsoft.com/office/drawing/2014/main" id="{00000000-0008-0000-07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57" name="Text Box 6">
          <a:extLst>
            <a:ext uri="{FF2B5EF4-FFF2-40B4-BE49-F238E27FC236}">
              <a16:creationId xmlns:a16="http://schemas.microsoft.com/office/drawing/2014/main" id="{00000000-0008-0000-07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58" name="Text Box 4">
          <a:extLst>
            <a:ext uri="{FF2B5EF4-FFF2-40B4-BE49-F238E27FC236}">
              <a16:creationId xmlns:a16="http://schemas.microsoft.com/office/drawing/2014/main" id="{00000000-0008-0000-07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59" name="Text Box 6">
          <a:extLst>
            <a:ext uri="{FF2B5EF4-FFF2-40B4-BE49-F238E27FC236}">
              <a16:creationId xmlns:a16="http://schemas.microsoft.com/office/drawing/2014/main" id="{00000000-0008-0000-07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60" name="Text Box 4">
          <a:extLst>
            <a:ext uri="{FF2B5EF4-FFF2-40B4-BE49-F238E27FC236}">
              <a16:creationId xmlns:a16="http://schemas.microsoft.com/office/drawing/2014/main" id="{00000000-0008-0000-07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61" name="Text Box 6">
          <a:extLst>
            <a:ext uri="{FF2B5EF4-FFF2-40B4-BE49-F238E27FC236}">
              <a16:creationId xmlns:a16="http://schemas.microsoft.com/office/drawing/2014/main" id="{00000000-0008-0000-07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62" name="Text Box 4">
          <a:extLst>
            <a:ext uri="{FF2B5EF4-FFF2-40B4-BE49-F238E27FC236}">
              <a16:creationId xmlns:a16="http://schemas.microsoft.com/office/drawing/2014/main" id="{00000000-0008-0000-07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63" name="Text Box 6">
          <a:extLst>
            <a:ext uri="{FF2B5EF4-FFF2-40B4-BE49-F238E27FC236}">
              <a16:creationId xmlns:a16="http://schemas.microsoft.com/office/drawing/2014/main" id="{00000000-0008-0000-07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64" name="Text Box 4">
          <a:extLst>
            <a:ext uri="{FF2B5EF4-FFF2-40B4-BE49-F238E27FC236}">
              <a16:creationId xmlns:a16="http://schemas.microsoft.com/office/drawing/2014/main" id="{00000000-0008-0000-07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65" name="Text Box 6">
          <a:extLst>
            <a:ext uri="{FF2B5EF4-FFF2-40B4-BE49-F238E27FC236}">
              <a16:creationId xmlns:a16="http://schemas.microsoft.com/office/drawing/2014/main" id="{00000000-0008-0000-07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66" name="Text Box 4">
          <a:extLst>
            <a:ext uri="{FF2B5EF4-FFF2-40B4-BE49-F238E27FC236}">
              <a16:creationId xmlns:a16="http://schemas.microsoft.com/office/drawing/2014/main" id="{00000000-0008-0000-07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67" name="Text Box 6">
          <a:extLst>
            <a:ext uri="{FF2B5EF4-FFF2-40B4-BE49-F238E27FC236}">
              <a16:creationId xmlns:a16="http://schemas.microsoft.com/office/drawing/2014/main" id="{00000000-0008-0000-07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68" name="Text Box 4">
          <a:extLst>
            <a:ext uri="{FF2B5EF4-FFF2-40B4-BE49-F238E27FC236}">
              <a16:creationId xmlns:a16="http://schemas.microsoft.com/office/drawing/2014/main" id="{00000000-0008-0000-07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69" name="Text Box 6">
          <a:extLst>
            <a:ext uri="{FF2B5EF4-FFF2-40B4-BE49-F238E27FC236}">
              <a16:creationId xmlns:a16="http://schemas.microsoft.com/office/drawing/2014/main" id="{00000000-0008-0000-07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70" name="Text Box 4">
          <a:extLst>
            <a:ext uri="{FF2B5EF4-FFF2-40B4-BE49-F238E27FC236}">
              <a16:creationId xmlns:a16="http://schemas.microsoft.com/office/drawing/2014/main" id="{00000000-0008-0000-07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71" name="Text Box 6">
          <a:extLst>
            <a:ext uri="{FF2B5EF4-FFF2-40B4-BE49-F238E27FC236}">
              <a16:creationId xmlns:a16="http://schemas.microsoft.com/office/drawing/2014/main" id="{00000000-0008-0000-07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272" name="Text Box 6">
          <a:extLst>
            <a:ext uri="{FF2B5EF4-FFF2-40B4-BE49-F238E27FC236}">
              <a16:creationId xmlns:a16="http://schemas.microsoft.com/office/drawing/2014/main" id="{00000000-0008-0000-07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73" name="Text Box 4">
          <a:extLst>
            <a:ext uri="{FF2B5EF4-FFF2-40B4-BE49-F238E27FC236}">
              <a16:creationId xmlns:a16="http://schemas.microsoft.com/office/drawing/2014/main" id="{00000000-0008-0000-07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74" name="Text Box 6">
          <a:extLst>
            <a:ext uri="{FF2B5EF4-FFF2-40B4-BE49-F238E27FC236}">
              <a16:creationId xmlns:a16="http://schemas.microsoft.com/office/drawing/2014/main" id="{00000000-0008-0000-07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75" name="Text Box 4">
          <a:extLst>
            <a:ext uri="{FF2B5EF4-FFF2-40B4-BE49-F238E27FC236}">
              <a16:creationId xmlns:a16="http://schemas.microsoft.com/office/drawing/2014/main" id="{00000000-0008-0000-07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76" name="Text Box 6">
          <a:extLst>
            <a:ext uri="{FF2B5EF4-FFF2-40B4-BE49-F238E27FC236}">
              <a16:creationId xmlns:a16="http://schemas.microsoft.com/office/drawing/2014/main" id="{00000000-0008-0000-07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77" name="Text Box 4">
          <a:extLst>
            <a:ext uri="{FF2B5EF4-FFF2-40B4-BE49-F238E27FC236}">
              <a16:creationId xmlns:a16="http://schemas.microsoft.com/office/drawing/2014/main" id="{00000000-0008-0000-07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78" name="Text Box 6">
          <a:extLst>
            <a:ext uri="{FF2B5EF4-FFF2-40B4-BE49-F238E27FC236}">
              <a16:creationId xmlns:a16="http://schemas.microsoft.com/office/drawing/2014/main" id="{00000000-0008-0000-07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279" name="Text Box 4">
          <a:extLst>
            <a:ext uri="{FF2B5EF4-FFF2-40B4-BE49-F238E27FC236}">
              <a16:creationId xmlns:a16="http://schemas.microsoft.com/office/drawing/2014/main" id="{00000000-0008-0000-07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280" name="Text Box 6">
          <a:extLst>
            <a:ext uri="{FF2B5EF4-FFF2-40B4-BE49-F238E27FC236}">
              <a16:creationId xmlns:a16="http://schemas.microsoft.com/office/drawing/2014/main" id="{00000000-0008-0000-07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281" name="Text Box 4">
          <a:extLst>
            <a:ext uri="{FF2B5EF4-FFF2-40B4-BE49-F238E27FC236}">
              <a16:creationId xmlns:a16="http://schemas.microsoft.com/office/drawing/2014/main" id="{00000000-0008-0000-07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282" name="Text Box 6">
          <a:extLst>
            <a:ext uri="{FF2B5EF4-FFF2-40B4-BE49-F238E27FC236}">
              <a16:creationId xmlns:a16="http://schemas.microsoft.com/office/drawing/2014/main" id="{00000000-0008-0000-07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283" name="Text Box 4">
          <a:extLst>
            <a:ext uri="{FF2B5EF4-FFF2-40B4-BE49-F238E27FC236}">
              <a16:creationId xmlns:a16="http://schemas.microsoft.com/office/drawing/2014/main" id="{00000000-0008-0000-07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284" name="Text Box 6">
          <a:extLst>
            <a:ext uri="{FF2B5EF4-FFF2-40B4-BE49-F238E27FC236}">
              <a16:creationId xmlns:a16="http://schemas.microsoft.com/office/drawing/2014/main" id="{00000000-0008-0000-07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144944</xdr:rowOff>
    </xdr:to>
    <xdr:sp macro="" textlink="">
      <xdr:nvSpPr>
        <xdr:cNvPr id="285" name="Text Box 4">
          <a:extLst>
            <a:ext uri="{FF2B5EF4-FFF2-40B4-BE49-F238E27FC236}">
              <a16:creationId xmlns:a16="http://schemas.microsoft.com/office/drawing/2014/main" id="{00000000-0008-0000-07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144944</xdr:rowOff>
    </xdr:to>
    <xdr:sp macro="" textlink="">
      <xdr:nvSpPr>
        <xdr:cNvPr id="286" name="Text Box 6">
          <a:extLst>
            <a:ext uri="{FF2B5EF4-FFF2-40B4-BE49-F238E27FC236}">
              <a16:creationId xmlns:a16="http://schemas.microsoft.com/office/drawing/2014/main" id="{00000000-0008-0000-07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287" name="Text Box 4">
          <a:extLst>
            <a:ext uri="{FF2B5EF4-FFF2-40B4-BE49-F238E27FC236}">
              <a16:creationId xmlns:a16="http://schemas.microsoft.com/office/drawing/2014/main" id="{00000000-0008-0000-07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144944</xdr:rowOff>
    </xdr:to>
    <xdr:sp macro="" textlink="">
      <xdr:nvSpPr>
        <xdr:cNvPr id="288" name="Text Box 6">
          <a:extLst>
            <a:ext uri="{FF2B5EF4-FFF2-40B4-BE49-F238E27FC236}">
              <a16:creationId xmlns:a16="http://schemas.microsoft.com/office/drawing/2014/main" id="{00000000-0008-0000-07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144944</xdr:rowOff>
    </xdr:to>
    <xdr:sp macro="" textlink="">
      <xdr:nvSpPr>
        <xdr:cNvPr id="289" name="Text Box 4">
          <a:extLst>
            <a:ext uri="{FF2B5EF4-FFF2-40B4-BE49-F238E27FC236}">
              <a16:creationId xmlns:a16="http://schemas.microsoft.com/office/drawing/2014/main" id="{00000000-0008-0000-07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144944</xdr:rowOff>
    </xdr:to>
    <xdr:sp macro="" textlink="">
      <xdr:nvSpPr>
        <xdr:cNvPr id="290" name="Text Box 6">
          <a:extLst>
            <a:ext uri="{FF2B5EF4-FFF2-40B4-BE49-F238E27FC236}">
              <a16:creationId xmlns:a16="http://schemas.microsoft.com/office/drawing/2014/main" id="{00000000-0008-0000-07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291" name="Text Box 6">
          <a:extLst>
            <a:ext uri="{FF2B5EF4-FFF2-40B4-BE49-F238E27FC236}">
              <a16:creationId xmlns:a16="http://schemas.microsoft.com/office/drawing/2014/main" id="{00000000-0008-0000-07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292" name="Text Box 4">
          <a:extLst>
            <a:ext uri="{FF2B5EF4-FFF2-40B4-BE49-F238E27FC236}">
              <a16:creationId xmlns:a16="http://schemas.microsoft.com/office/drawing/2014/main" id="{00000000-0008-0000-07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144944</xdr:rowOff>
    </xdr:to>
    <xdr:sp macro="" textlink="">
      <xdr:nvSpPr>
        <xdr:cNvPr id="293" name="Text Box 6">
          <a:extLst>
            <a:ext uri="{FF2B5EF4-FFF2-40B4-BE49-F238E27FC236}">
              <a16:creationId xmlns:a16="http://schemas.microsoft.com/office/drawing/2014/main" id="{00000000-0008-0000-07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144944</xdr:rowOff>
    </xdr:to>
    <xdr:sp macro="" textlink="">
      <xdr:nvSpPr>
        <xdr:cNvPr id="294" name="Text Box 4">
          <a:extLst>
            <a:ext uri="{FF2B5EF4-FFF2-40B4-BE49-F238E27FC236}">
              <a16:creationId xmlns:a16="http://schemas.microsoft.com/office/drawing/2014/main" id="{00000000-0008-0000-07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144944</xdr:rowOff>
    </xdr:to>
    <xdr:sp macro="" textlink="">
      <xdr:nvSpPr>
        <xdr:cNvPr id="295" name="Text Box 6">
          <a:extLst>
            <a:ext uri="{FF2B5EF4-FFF2-40B4-BE49-F238E27FC236}">
              <a16:creationId xmlns:a16="http://schemas.microsoft.com/office/drawing/2014/main" id="{00000000-0008-0000-07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296" name="Text Box 4">
          <a:extLst>
            <a:ext uri="{FF2B5EF4-FFF2-40B4-BE49-F238E27FC236}">
              <a16:creationId xmlns:a16="http://schemas.microsoft.com/office/drawing/2014/main" id="{00000000-0008-0000-07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297" name="Text Box 6">
          <a:extLst>
            <a:ext uri="{FF2B5EF4-FFF2-40B4-BE49-F238E27FC236}">
              <a16:creationId xmlns:a16="http://schemas.microsoft.com/office/drawing/2014/main" id="{00000000-0008-0000-07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98" name="Text Box 4">
          <a:extLst>
            <a:ext uri="{FF2B5EF4-FFF2-40B4-BE49-F238E27FC236}">
              <a16:creationId xmlns:a16="http://schemas.microsoft.com/office/drawing/2014/main" id="{00000000-0008-0000-07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99" name="Text Box 6">
          <a:extLst>
            <a:ext uri="{FF2B5EF4-FFF2-40B4-BE49-F238E27FC236}">
              <a16:creationId xmlns:a16="http://schemas.microsoft.com/office/drawing/2014/main" id="{00000000-0008-0000-07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300" name="Text Box 4">
          <a:extLst>
            <a:ext uri="{FF2B5EF4-FFF2-40B4-BE49-F238E27FC236}">
              <a16:creationId xmlns:a16="http://schemas.microsoft.com/office/drawing/2014/main" id="{00000000-0008-0000-07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301" name="Text Box 6">
          <a:extLst>
            <a:ext uri="{FF2B5EF4-FFF2-40B4-BE49-F238E27FC236}">
              <a16:creationId xmlns:a16="http://schemas.microsoft.com/office/drawing/2014/main" id="{00000000-0008-0000-07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302" name="Text Box 4">
          <a:extLst>
            <a:ext uri="{FF2B5EF4-FFF2-40B4-BE49-F238E27FC236}">
              <a16:creationId xmlns:a16="http://schemas.microsoft.com/office/drawing/2014/main" id="{00000000-0008-0000-07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303" name="Text Box 6">
          <a:extLst>
            <a:ext uri="{FF2B5EF4-FFF2-40B4-BE49-F238E27FC236}">
              <a16:creationId xmlns:a16="http://schemas.microsoft.com/office/drawing/2014/main" id="{00000000-0008-0000-07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304" name="Text Box 4">
          <a:extLst>
            <a:ext uri="{FF2B5EF4-FFF2-40B4-BE49-F238E27FC236}">
              <a16:creationId xmlns:a16="http://schemas.microsoft.com/office/drawing/2014/main" id="{00000000-0008-0000-07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305" name="Text Box 6">
          <a:extLst>
            <a:ext uri="{FF2B5EF4-FFF2-40B4-BE49-F238E27FC236}">
              <a16:creationId xmlns:a16="http://schemas.microsoft.com/office/drawing/2014/main" id="{00000000-0008-0000-07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306" name="Text Box 4">
          <a:extLst>
            <a:ext uri="{FF2B5EF4-FFF2-40B4-BE49-F238E27FC236}">
              <a16:creationId xmlns:a16="http://schemas.microsoft.com/office/drawing/2014/main" id="{00000000-0008-0000-07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307" name="Text Box 6">
          <a:extLst>
            <a:ext uri="{FF2B5EF4-FFF2-40B4-BE49-F238E27FC236}">
              <a16:creationId xmlns:a16="http://schemas.microsoft.com/office/drawing/2014/main" id="{00000000-0008-0000-07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308" name="Text Box 4">
          <a:extLst>
            <a:ext uri="{FF2B5EF4-FFF2-40B4-BE49-F238E27FC236}">
              <a16:creationId xmlns:a16="http://schemas.microsoft.com/office/drawing/2014/main" id="{00000000-0008-0000-07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309" name="Text Box 6">
          <a:extLst>
            <a:ext uri="{FF2B5EF4-FFF2-40B4-BE49-F238E27FC236}">
              <a16:creationId xmlns:a16="http://schemas.microsoft.com/office/drawing/2014/main" id="{00000000-0008-0000-07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10" name="Text Box 4">
          <a:extLst>
            <a:ext uri="{FF2B5EF4-FFF2-40B4-BE49-F238E27FC236}">
              <a16:creationId xmlns:a16="http://schemas.microsoft.com/office/drawing/2014/main" id="{00000000-0008-0000-07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11" name="Text Box 6">
          <a:extLst>
            <a:ext uri="{FF2B5EF4-FFF2-40B4-BE49-F238E27FC236}">
              <a16:creationId xmlns:a16="http://schemas.microsoft.com/office/drawing/2014/main" id="{00000000-0008-0000-07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312" name="Text Box 4">
          <a:extLst>
            <a:ext uri="{FF2B5EF4-FFF2-40B4-BE49-F238E27FC236}">
              <a16:creationId xmlns:a16="http://schemas.microsoft.com/office/drawing/2014/main" id="{00000000-0008-0000-07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313" name="Text Box 6">
          <a:extLst>
            <a:ext uri="{FF2B5EF4-FFF2-40B4-BE49-F238E27FC236}">
              <a16:creationId xmlns:a16="http://schemas.microsoft.com/office/drawing/2014/main" id="{00000000-0008-0000-07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314" name="Text Box 4">
          <a:extLst>
            <a:ext uri="{FF2B5EF4-FFF2-40B4-BE49-F238E27FC236}">
              <a16:creationId xmlns:a16="http://schemas.microsoft.com/office/drawing/2014/main" id="{00000000-0008-0000-07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315" name="Text Box 6">
          <a:extLst>
            <a:ext uri="{FF2B5EF4-FFF2-40B4-BE49-F238E27FC236}">
              <a16:creationId xmlns:a16="http://schemas.microsoft.com/office/drawing/2014/main" id="{00000000-0008-0000-07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16" name="Text Box 4">
          <a:extLst>
            <a:ext uri="{FF2B5EF4-FFF2-40B4-BE49-F238E27FC236}">
              <a16:creationId xmlns:a16="http://schemas.microsoft.com/office/drawing/2014/main" id="{00000000-0008-0000-07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17" name="Text Box 6">
          <a:extLst>
            <a:ext uri="{FF2B5EF4-FFF2-40B4-BE49-F238E27FC236}">
              <a16:creationId xmlns:a16="http://schemas.microsoft.com/office/drawing/2014/main" id="{00000000-0008-0000-07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18" name="Text Box 4">
          <a:extLst>
            <a:ext uri="{FF2B5EF4-FFF2-40B4-BE49-F238E27FC236}">
              <a16:creationId xmlns:a16="http://schemas.microsoft.com/office/drawing/2014/main" id="{00000000-0008-0000-07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19" name="Text Box 6">
          <a:extLst>
            <a:ext uri="{FF2B5EF4-FFF2-40B4-BE49-F238E27FC236}">
              <a16:creationId xmlns:a16="http://schemas.microsoft.com/office/drawing/2014/main" id="{00000000-0008-0000-07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320" name="Text Box 4">
          <a:extLst>
            <a:ext uri="{FF2B5EF4-FFF2-40B4-BE49-F238E27FC236}">
              <a16:creationId xmlns:a16="http://schemas.microsoft.com/office/drawing/2014/main" id="{00000000-0008-0000-07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321" name="Text Box 6">
          <a:extLst>
            <a:ext uri="{FF2B5EF4-FFF2-40B4-BE49-F238E27FC236}">
              <a16:creationId xmlns:a16="http://schemas.microsoft.com/office/drawing/2014/main" id="{00000000-0008-0000-07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22" name="Text Box 4">
          <a:extLst>
            <a:ext uri="{FF2B5EF4-FFF2-40B4-BE49-F238E27FC236}">
              <a16:creationId xmlns:a16="http://schemas.microsoft.com/office/drawing/2014/main" id="{00000000-0008-0000-07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23" name="Text Box 6">
          <a:extLst>
            <a:ext uri="{FF2B5EF4-FFF2-40B4-BE49-F238E27FC236}">
              <a16:creationId xmlns:a16="http://schemas.microsoft.com/office/drawing/2014/main" id="{00000000-0008-0000-07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324" name="Text Box 4">
          <a:extLst>
            <a:ext uri="{FF2B5EF4-FFF2-40B4-BE49-F238E27FC236}">
              <a16:creationId xmlns:a16="http://schemas.microsoft.com/office/drawing/2014/main" id="{00000000-0008-0000-07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325" name="Text Box 6">
          <a:extLst>
            <a:ext uri="{FF2B5EF4-FFF2-40B4-BE49-F238E27FC236}">
              <a16:creationId xmlns:a16="http://schemas.microsoft.com/office/drawing/2014/main" id="{00000000-0008-0000-07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26" name="Text Box 4">
          <a:extLst>
            <a:ext uri="{FF2B5EF4-FFF2-40B4-BE49-F238E27FC236}">
              <a16:creationId xmlns:a16="http://schemas.microsoft.com/office/drawing/2014/main" id="{00000000-0008-0000-07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27" name="Text Box 6">
          <a:extLst>
            <a:ext uri="{FF2B5EF4-FFF2-40B4-BE49-F238E27FC236}">
              <a16:creationId xmlns:a16="http://schemas.microsoft.com/office/drawing/2014/main" id="{00000000-0008-0000-07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328" name="Text Box 4">
          <a:extLst>
            <a:ext uri="{FF2B5EF4-FFF2-40B4-BE49-F238E27FC236}">
              <a16:creationId xmlns:a16="http://schemas.microsoft.com/office/drawing/2014/main" id="{00000000-0008-0000-07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329" name="Text Box 6">
          <a:extLst>
            <a:ext uri="{FF2B5EF4-FFF2-40B4-BE49-F238E27FC236}">
              <a16:creationId xmlns:a16="http://schemas.microsoft.com/office/drawing/2014/main" id="{00000000-0008-0000-07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30" name="Text Box 4">
          <a:extLst>
            <a:ext uri="{FF2B5EF4-FFF2-40B4-BE49-F238E27FC236}">
              <a16:creationId xmlns:a16="http://schemas.microsoft.com/office/drawing/2014/main" id="{00000000-0008-0000-07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31" name="Text Box 6">
          <a:extLst>
            <a:ext uri="{FF2B5EF4-FFF2-40B4-BE49-F238E27FC236}">
              <a16:creationId xmlns:a16="http://schemas.microsoft.com/office/drawing/2014/main" id="{00000000-0008-0000-07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332" name="Text Box 4">
          <a:extLst>
            <a:ext uri="{FF2B5EF4-FFF2-40B4-BE49-F238E27FC236}">
              <a16:creationId xmlns:a16="http://schemas.microsoft.com/office/drawing/2014/main" id="{00000000-0008-0000-07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333" name="Text Box 6">
          <a:extLst>
            <a:ext uri="{FF2B5EF4-FFF2-40B4-BE49-F238E27FC236}">
              <a16:creationId xmlns:a16="http://schemas.microsoft.com/office/drawing/2014/main" id="{00000000-0008-0000-07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334" name="Text Box 6">
          <a:extLst>
            <a:ext uri="{FF2B5EF4-FFF2-40B4-BE49-F238E27FC236}">
              <a16:creationId xmlns:a16="http://schemas.microsoft.com/office/drawing/2014/main" id="{00000000-0008-0000-07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35" name="Text Box 4">
          <a:extLst>
            <a:ext uri="{FF2B5EF4-FFF2-40B4-BE49-F238E27FC236}">
              <a16:creationId xmlns:a16="http://schemas.microsoft.com/office/drawing/2014/main" id="{00000000-0008-0000-07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36" name="Text Box 6">
          <a:extLst>
            <a:ext uri="{FF2B5EF4-FFF2-40B4-BE49-F238E27FC236}">
              <a16:creationId xmlns:a16="http://schemas.microsoft.com/office/drawing/2014/main" id="{00000000-0008-0000-07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337" name="Text Box 4">
          <a:extLst>
            <a:ext uri="{FF2B5EF4-FFF2-40B4-BE49-F238E27FC236}">
              <a16:creationId xmlns:a16="http://schemas.microsoft.com/office/drawing/2014/main" id="{00000000-0008-0000-07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338" name="Text Box 6">
          <a:extLst>
            <a:ext uri="{FF2B5EF4-FFF2-40B4-BE49-F238E27FC236}">
              <a16:creationId xmlns:a16="http://schemas.microsoft.com/office/drawing/2014/main" id="{00000000-0008-0000-07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339" name="Text Box 4">
          <a:extLst>
            <a:ext uri="{FF2B5EF4-FFF2-40B4-BE49-F238E27FC236}">
              <a16:creationId xmlns:a16="http://schemas.microsoft.com/office/drawing/2014/main" id="{00000000-0008-0000-07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340" name="Text Box 6">
          <a:extLst>
            <a:ext uri="{FF2B5EF4-FFF2-40B4-BE49-F238E27FC236}">
              <a16:creationId xmlns:a16="http://schemas.microsoft.com/office/drawing/2014/main" id="{00000000-0008-0000-07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341" name="Text Box 4">
          <a:extLst>
            <a:ext uri="{FF2B5EF4-FFF2-40B4-BE49-F238E27FC236}">
              <a16:creationId xmlns:a16="http://schemas.microsoft.com/office/drawing/2014/main" id="{00000000-0008-0000-07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342" name="Text Box 6">
          <a:extLst>
            <a:ext uri="{FF2B5EF4-FFF2-40B4-BE49-F238E27FC236}">
              <a16:creationId xmlns:a16="http://schemas.microsoft.com/office/drawing/2014/main" id="{00000000-0008-0000-07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343" name="Text Box 4">
          <a:extLst>
            <a:ext uri="{FF2B5EF4-FFF2-40B4-BE49-F238E27FC236}">
              <a16:creationId xmlns:a16="http://schemas.microsoft.com/office/drawing/2014/main" id="{00000000-0008-0000-07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344" name="Text Box 6">
          <a:extLst>
            <a:ext uri="{FF2B5EF4-FFF2-40B4-BE49-F238E27FC236}">
              <a16:creationId xmlns:a16="http://schemas.microsoft.com/office/drawing/2014/main" id="{00000000-0008-0000-07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345" name="Text Box 4">
          <a:extLst>
            <a:ext uri="{FF2B5EF4-FFF2-40B4-BE49-F238E27FC236}">
              <a16:creationId xmlns:a16="http://schemas.microsoft.com/office/drawing/2014/main" id="{00000000-0008-0000-07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346" name="Text Box 6">
          <a:extLst>
            <a:ext uri="{FF2B5EF4-FFF2-40B4-BE49-F238E27FC236}">
              <a16:creationId xmlns:a16="http://schemas.microsoft.com/office/drawing/2014/main" id="{00000000-0008-0000-07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347" name="Text Box 4">
          <a:extLst>
            <a:ext uri="{FF2B5EF4-FFF2-40B4-BE49-F238E27FC236}">
              <a16:creationId xmlns:a16="http://schemas.microsoft.com/office/drawing/2014/main" id="{00000000-0008-0000-07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348" name="Text Box 6">
          <a:extLst>
            <a:ext uri="{FF2B5EF4-FFF2-40B4-BE49-F238E27FC236}">
              <a16:creationId xmlns:a16="http://schemas.microsoft.com/office/drawing/2014/main" id="{00000000-0008-0000-07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349" name="Text Box 4">
          <a:extLst>
            <a:ext uri="{FF2B5EF4-FFF2-40B4-BE49-F238E27FC236}">
              <a16:creationId xmlns:a16="http://schemas.microsoft.com/office/drawing/2014/main" id="{00000000-0008-0000-07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350" name="Text Box 6">
          <a:extLst>
            <a:ext uri="{FF2B5EF4-FFF2-40B4-BE49-F238E27FC236}">
              <a16:creationId xmlns:a16="http://schemas.microsoft.com/office/drawing/2014/main" id="{00000000-0008-0000-07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351" name="Text Box 4">
          <a:extLst>
            <a:ext uri="{FF2B5EF4-FFF2-40B4-BE49-F238E27FC236}">
              <a16:creationId xmlns:a16="http://schemas.microsoft.com/office/drawing/2014/main" id="{00000000-0008-0000-07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352" name="Text Box 6">
          <a:extLst>
            <a:ext uri="{FF2B5EF4-FFF2-40B4-BE49-F238E27FC236}">
              <a16:creationId xmlns:a16="http://schemas.microsoft.com/office/drawing/2014/main" id="{00000000-0008-0000-07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353" name="Text Box 4">
          <a:extLst>
            <a:ext uri="{FF2B5EF4-FFF2-40B4-BE49-F238E27FC236}">
              <a16:creationId xmlns:a16="http://schemas.microsoft.com/office/drawing/2014/main" id="{00000000-0008-0000-07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354" name="Text Box 6">
          <a:extLst>
            <a:ext uri="{FF2B5EF4-FFF2-40B4-BE49-F238E27FC236}">
              <a16:creationId xmlns:a16="http://schemas.microsoft.com/office/drawing/2014/main" id="{00000000-0008-0000-07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355" name="Text Box 4">
          <a:extLst>
            <a:ext uri="{FF2B5EF4-FFF2-40B4-BE49-F238E27FC236}">
              <a16:creationId xmlns:a16="http://schemas.microsoft.com/office/drawing/2014/main" id="{00000000-0008-0000-07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356" name="Text Box 6">
          <a:extLst>
            <a:ext uri="{FF2B5EF4-FFF2-40B4-BE49-F238E27FC236}">
              <a16:creationId xmlns:a16="http://schemas.microsoft.com/office/drawing/2014/main" id="{00000000-0008-0000-07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57" name="Text Box 4">
          <a:extLst>
            <a:ext uri="{FF2B5EF4-FFF2-40B4-BE49-F238E27FC236}">
              <a16:creationId xmlns:a16="http://schemas.microsoft.com/office/drawing/2014/main" id="{00000000-0008-0000-07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58" name="Text Box 6">
          <a:extLst>
            <a:ext uri="{FF2B5EF4-FFF2-40B4-BE49-F238E27FC236}">
              <a16:creationId xmlns:a16="http://schemas.microsoft.com/office/drawing/2014/main" id="{00000000-0008-0000-07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359" name="Text Box 4">
          <a:extLst>
            <a:ext uri="{FF2B5EF4-FFF2-40B4-BE49-F238E27FC236}">
              <a16:creationId xmlns:a16="http://schemas.microsoft.com/office/drawing/2014/main" id="{00000000-0008-0000-07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360" name="Text Box 6">
          <a:extLst>
            <a:ext uri="{FF2B5EF4-FFF2-40B4-BE49-F238E27FC236}">
              <a16:creationId xmlns:a16="http://schemas.microsoft.com/office/drawing/2014/main" id="{00000000-0008-0000-07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361" name="Text Box 4">
          <a:extLst>
            <a:ext uri="{FF2B5EF4-FFF2-40B4-BE49-F238E27FC236}">
              <a16:creationId xmlns:a16="http://schemas.microsoft.com/office/drawing/2014/main" id="{00000000-0008-0000-07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362" name="Text Box 6">
          <a:extLst>
            <a:ext uri="{FF2B5EF4-FFF2-40B4-BE49-F238E27FC236}">
              <a16:creationId xmlns:a16="http://schemas.microsoft.com/office/drawing/2014/main" id="{00000000-0008-0000-07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63" name="Text Box 4">
          <a:extLst>
            <a:ext uri="{FF2B5EF4-FFF2-40B4-BE49-F238E27FC236}">
              <a16:creationId xmlns:a16="http://schemas.microsoft.com/office/drawing/2014/main" id="{00000000-0008-0000-07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64" name="Text Box 6">
          <a:extLst>
            <a:ext uri="{FF2B5EF4-FFF2-40B4-BE49-F238E27FC236}">
              <a16:creationId xmlns:a16="http://schemas.microsoft.com/office/drawing/2014/main" id="{00000000-0008-0000-07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65" name="Text Box 4">
          <a:extLst>
            <a:ext uri="{FF2B5EF4-FFF2-40B4-BE49-F238E27FC236}">
              <a16:creationId xmlns:a16="http://schemas.microsoft.com/office/drawing/2014/main" id="{00000000-0008-0000-07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66" name="Text Box 6">
          <a:extLst>
            <a:ext uri="{FF2B5EF4-FFF2-40B4-BE49-F238E27FC236}">
              <a16:creationId xmlns:a16="http://schemas.microsoft.com/office/drawing/2014/main" id="{00000000-0008-0000-07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367" name="Text Box 4">
          <a:extLst>
            <a:ext uri="{FF2B5EF4-FFF2-40B4-BE49-F238E27FC236}">
              <a16:creationId xmlns:a16="http://schemas.microsoft.com/office/drawing/2014/main" id="{00000000-0008-0000-07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368" name="Text Box 6">
          <a:extLst>
            <a:ext uri="{FF2B5EF4-FFF2-40B4-BE49-F238E27FC236}">
              <a16:creationId xmlns:a16="http://schemas.microsoft.com/office/drawing/2014/main" id="{00000000-0008-0000-07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69" name="Text Box 4">
          <a:extLst>
            <a:ext uri="{FF2B5EF4-FFF2-40B4-BE49-F238E27FC236}">
              <a16:creationId xmlns:a16="http://schemas.microsoft.com/office/drawing/2014/main" id="{00000000-0008-0000-07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70" name="Text Box 6">
          <a:extLst>
            <a:ext uri="{FF2B5EF4-FFF2-40B4-BE49-F238E27FC236}">
              <a16:creationId xmlns:a16="http://schemas.microsoft.com/office/drawing/2014/main" id="{00000000-0008-0000-07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371" name="Text Box 4">
          <a:extLst>
            <a:ext uri="{FF2B5EF4-FFF2-40B4-BE49-F238E27FC236}">
              <a16:creationId xmlns:a16="http://schemas.microsoft.com/office/drawing/2014/main" id="{00000000-0008-0000-07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372" name="Text Box 6">
          <a:extLst>
            <a:ext uri="{FF2B5EF4-FFF2-40B4-BE49-F238E27FC236}">
              <a16:creationId xmlns:a16="http://schemas.microsoft.com/office/drawing/2014/main" id="{00000000-0008-0000-07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73" name="Text Box 4">
          <a:extLst>
            <a:ext uri="{FF2B5EF4-FFF2-40B4-BE49-F238E27FC236}">
              <a16:creationId xmlns:a16="http://schemas.microsoft.com/office/drawing/2014/main" id="{00000000-0008-0000-07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74" name="Text Box 6">
          <a:extLst>
            <a:ext uri="{FF2B5EF4-FFF2-40B4-BE49-F238E27FC236}">
              <a16:creationId xmlns:a16="http://schemas.microsoft.com/office/drawing/2014/main" id="{00000000-0008-0000-07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375" name="Text Box 4">
          <a:extLst>
            <a:ext uri="{FF2B5EF4-FFF2-40B4-BE49-F238E27FC236}">
              <a16:creationId xmlns:a16="http://schemas.microsoft.com/office/drawing/2014/main" id="{00000000-0008-0000-07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376" name="Text Box 6">
          <a:extLst>
            <a:ext uri="{FF2B5EF4-FFF2-40B4-BE49-F238E27FC236}">
              <a16:creationId xmlns:a16="http://schemas.microsoft.com/office/drawing/2014/main" id="{00000000-0008-0000-07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77" name="Text Box 4">
          <a:extLst>
            <a:ext uri="{FF2B5EF4-FFF2-40B4-BE49-F238E27FC236}">
              <a16:creationId xmlns:a16="http://schemas.microsoft.com/office/drawing/2014/main" id="{00000000-0008-0000-07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78" name="Text Box 6">
          <a:extLst>
            <a:ext uri="{FF2B5EF4-FFF2-40B4-BE49-F238E27FC236}">
              <a16:creationId xmlns:a16="http://schemas.microsoft.com/office/drawing/2014/main" id="{00000000-0008-0000-07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379" name="Text Box 4">
          <a:extLst>
            <a:ext uri="{FF2B5EF4-FFF2-40B4-BE49-F238E27FC236}">
              <a16:creationId xmlns:a16="http://schemas.microsoft.com/office/drawing/2014/main" id="{00000000-0008-0000-07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380" name="Text Box 6">
          <a:extLst>
            <a:ext uri="{FF2B5EF4-FFF2-40B4-BE49-F238E27FC236}">
              <a16:creationId xmlns:a16="http://schemas.microsoft.com/office/drawing/2014/main" id="{00000000-0008-0000-07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81" name="Text Box 4">
          <a:extLst>
            <a:ext uri="{FF2B5EF4-FFF2-40B4-BE49-F238E27FC236}">
              <a16:creationId xmlns:a16="http://schemas.microsoft.com/office/drawing/2014/main" id="{00000000-0008-0000-07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382" name="Text Box 6">
          <a:extLst>
            <a:ext uri="{FF2B5EF4-FFF2-40B4-BE49-F238E27FC236}">
              <a16:creationId xmlns:a16="http://schemas.microsoft.com/office/drawing/2014/main" id="{00000000-0008-0000-07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383" name="Text Box 4">
          <a:extLst>
            <a:ext uri="{FF2B5EF4-FFF2-40B4-BE49-F238E27FC236}">
              <a16:creationId xmlns:a16="http://schemas.microsoft.com/office/drawing/2014/main" id="{00000000-0008-0000-07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384" name="Text Box 6">
          <a:extLst>
            <a:ext uri="{FF2B5EF4-FFF2-40B4-BE49-F238E27FC236}">
              <a16:creationId xmlns:a16="http://schemas.microsoft.com/office/drawing/2014/main" id="{00000000-0008-0000-07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385" name="Text Box 4">
          <a:extLst>
            <a:ext uri="{FF2B5EF4-FFF2-40B4-BE49-F238E27FC236}">
              <a16:creationId xmlns:a16="http://schemas.microsoft.com/office/drawing/2014/main" id="{00000000-0008-0000-07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386" name="Text Box 6">
          <a:extLst>
            <a:ext uri="{FF2B5EF4-FFF2-40B4-BE49-F238E27FC236}">
              <a16:creationId xmlns:a16="http://schemas.microsoft.com/office/drawing/2014/main" id="{00000000-0008-0000-07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87" name="Text Box 4">
          <a:extLst>
            <a:ext uri="{FF2B5EF4-FFF2-40B4-BE49-F238E27FC236}">
              <a16:creationId xmlns:a16="http://schemas.microsoft.com/office/drawing/2014/main" id="{00000000-0008-0000-07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88" name="Text Box 6">
          <a:extLst>
            <a:ext uri="{FF2B5EF4-FFF2-40B4-BE49-F238E27FC236}">
              <a16:creationId xmlns:a16="http://schemas.microsoft.com/office/drawing/2014/main" id="{00000000-0008-0000-07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389" name="Text Box 4">
          <a:extLst>
            <a:ext uri="{FF2B5EF4-FFF2-40B4-BE49-F238E27FC236}">
              <a16:creationId xmlns:a16="http://schemas.microsoft.com/office/drawing/2014/main" id="{00000000-0008-0000-07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390" name="Text Box 6">
          <a:extLst>
            <a:ext uri="{FF2B5EF4-FFF2-40B4-BE49-F238E27FC236}">
              <a16:creationId xmlns:a16="http://schemas.microsoft.com/office/drawing/2014/main" id="{00000000-0008-0000-07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91" name="Text Box 4">
          <a:extLst>
            <a:ext uri="{FF2B5EF4-FFF2-40B4-BE49-F238E27FC236}">
              <a16:creationId xmlns:a16="http://schemas.microsoft.com/office/drawing/2014/main" id="{00000000-0008-0000-07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92" name="Text Box 6">
          <a:extLst>
            <a:ext uri="{FF2B5EF4-FFF2-40B4-BE49-F238E27FC236}">
              <a16:creationId xmlns:a16="http://schemas.microsoft.com/office/drawing/2014/main" id="{00000000-0008-0000-07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393" name="Text Box 4">
          <a:extLst>
            <a:ext uri="{FF2B5EF4-FFF2-40B4-BE49-F238E27FC236}">
              <a16:creationId xmlns:a16="http://schemas.microsoft.com/office/drawing/2014/main" id="{00000000-0008-0000-07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394" name="Text Box 6">
          <a:extLst>
            <a:ext uri="{FF2B5EF4-FFF2-40B4-BE49-F238E27FC236}">
              <a16:creationId xmlns:a16="http://schemas.microsoft.com/office/drawing/2014/main" id="{00000000-0008-0000-07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95" name="Text Box 4">
          <a:extLst>
            <a:ext uri="{FF2B5EF4-FFF2-40B4-BE49-F238E27FC236}">
              <a16:creationId xmlns:a16="http://schemas.microsoft.com/office/drawing/2014/main" id="{00000000-0008-0000-07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396" name="Text Box 6">
          <a:extLst>
            <a:ext uri="{FF2B5EF4-FFF2-40B4-BE49-F238E27FC236}">
              <a16:creationId xmlns:a16="http://schemas.microsoft.com/office/drawing/2014/main" id="{00000000-0008-0000-07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397" name="Text Box 4">
          <a:extLst>
            <a:ext uri="{FF2B5EF4-FFF2-40B4-BE49-F238E27FC236}">
              <a16:creationId xmlns:a16="http://schemas.microsoft.com/office/drawing/2014/main" id="{00000000-0008-0000-07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398" name="Text Box 6">
          <a:extLst>
            <a:ext uri="{FF2B5EF4-FFF2-40B4-BE49-F238E27FC236}">
              <a16:creationId xmlns:a16="http://schemas.microsoft.com/office/drawing/2014/main" id="{00000000-0008-0000-07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399" name="Text Box 6">
          <a:extLst>
            <a:ext uri="{FF2B5EF4-FFF2-40B4-BE49-F238E27FC236}">
              <a16:creationId xmlns:a16="http://schemas.microsoft.com/office/drawing/2014/main" id="{00000000-0008-0000-07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00" name="Text Box 4">
          <a:extLst>
            <a:ext uri="{FF2B5EF4-FFF2-40B4-BE49-F238E27FC236}">
              <a16:creationId xmlns:a16="http://schemas.microsoft.com/office/drawing/2014/main" id="{00000000-0008-0000-07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01" name="Text Box 6">
          <a:extLst>
            <a:ext uri="{FF2B5EF4-FFF2-40B4-BE49-F238E27FC236}">
              <a16:creationId xmlns:a16="http://schemas.microsoft.com/office/drawing/2014/main" id="{00000000-0008-0000-07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402" name="Text Box 4">
          <a:extLst>
            <a:ext uri="{FF2B5EF4-FFF2-40B4-BE49-F238E27FC236}">
              <a16:creationId xmlns:a16="http://schemas.microsoft.com/office/drawing/2014/main" id="{00000000-0008-0000-07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403" name="Text Box 6">
          <a:extLst>
            <a:ext uri="{FF2B5EF4-FFF2-40B4-BE49-F238E27FC236}">
              <a16:creationId xmlns:a16="http://schemas.microsoft.com/office/drawing/2014/main" id="{00000000-0008-0000-07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404" name="Text Box 6">
          <a:extLst>
            <a:ext uri="{FF2B5EF4-FFF2-40B4-BE49-F238E27FC236}">
              <a16:creationId xmlns:a16="http://schemas.microsoft.com/office/drawing/2014/main" id="{00000000-0008-0000-07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05" name="Text Box 4">
          <a:extLst>
            <a:ext uri="{FF2B5EF4-FFF2-40B4-BE49-F238E27FC236}">
              <a16:creationId xmlns:a16="http://schemas.microsoft.com/office/drawing/2014/main" id="{00000000-0008-0000-07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06" name="Text Box 6">
          <a:extLst>
            <a:ext uri="{FF2B5EF4-FFF2-40B4-BE49-F238E27FC236}">
              <a16:creationId xmlns:a16="http://schemas.microsoft.com/office/drawing/2014/main" id="{00000000-0008-0000-07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07" name="Text Box 4">
          <a:extLst>
            <a:ext uri="{FF2B5EF4-FFF2-40B4-BE49-F238E27FC236}">
              <a16:creationId xmlns:a16="http://schemas.microsoft.com/office/drawing/2014/main" id="{00000000-0008-0000-07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08" name="Text Box 6">
          <a:extLst>
            <a:ext uri="{FF2B5EF4-FFF2-40B4-BE49-F238E27FC236}">
              <a16:creationId xmlns:a16="http://schemas.microsoft.com/office/drawing/2014/main" id="{00000000-0008-0000-07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09" name="Text Box 4">
          <a:extLst>
            <a:ext uri="{FF2B5EF4-FFF2-40B4-BE49-F238E27FC236}">
              <a16:creationId xmlns:a16="http://schemas.microsoft.com/office/drawing/2014/main" id="{00000000-0008-0000-07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10" name="Text Box 6">
          <a:extLst>
            <a:ext uri="{FF2B5EF4-FFF2-40B4-BE49-F238E27FC236}">
              <a16:creationId xmlns:a16="http://schemas.microsoft.com/office/drawing/2014/main" id="{00000000-0008-0000-07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11" name="Text Box 4">
          <a:extLst>
            <a:ext uri="{FF2B5EF4-FFF2-40B4-BE49-F238E27FC236}">
              <a16:creationId xmlns:a16="http://schemas.microsoft.com/office/drawing/2014/main" id="{00000000-0008-0000-07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12" name="Text Box 6">
          <a:extLst>
            <a:ext uri="{FF2B5EF4-FFF2-40B4-BE49-F238E27FC236}">
              <a16:creationId xmlns:a16="http://schemas.microsoft.com/office/drawing/2014/main" id="{00000000-0008-0000-07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413" name="Text Box 4">
          <a:extLst>
            <a:ext uri="{FF2B5EF4-FFF2-40B4-BE49-F238E27FC236}">
              <a16:creationId xmlns:a16="http://schemas.microsoft.com/office/drawing/2014/main" id="{00000000-0008-0000-07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414" name="Text Box 6">
          <a:extLst>
            <a:ext uri="{FF2B5EF4-FFF2-40B4-BE49-F238E27FC236}">
              <a16:creationId xmlns:a16="http://schemas.microsoft.com/office/drawing/2014/main" id="{00000000-0008-0000-07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415" name="Text Box 6">
          <a:extLst>
            <a:ext uri="{FF2B5EF4-FFF2-40B4-BE49-F238E27FC236}">
              <a16:creationId xmlns:a16="http://schemas.microsoft.com/office/drawing/2014/main" id="{00000000-0008-0000-07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16" name="Text Box 4">
          <a:extLst>
            <a:ext uri="{FF2B5EF4-FFF2-40B4-BE49-F238E27FC236}">
              <a16:creationId xmlns:a16="http://schemas.microsoft.com/office/drawing/2014/main" id="{00000000-0008-0000-07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17" name="Text Box 6">
          <a:extLst>
            <a:ext uri="{FF2B5EF4-FFF2-40B4-BE49-F238E27FC236}">
              <a16:creationId xmlns:a16="http://schemas.microsoft.com/office/drawing/2014/main" id="{00000000-0008-0000-07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418" name="Text Box 6">
          <a:extLst>
            <a:ext uri="{FF2B5EF4-FFF2-40B4-BE49-F238E27FC236}">
              <a16:creationId xmlns:a16="http://schemas.microsoft.com/office/drawing/2014/main" id="{00000000-0008-0000-07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419" name="Text Box 4">
          <a:extLst>
            <a:ext uri="{FF2B5EF4-FFF2-40B4-BE49-F238E27FC236}">
              <a16:creationId xmlns:a16="http://schemas.microsoft.com/office/drawing/2014/main" id="{00000000-0008-0000-07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420" name="Text Box 6">
          <a:extLst>
            <a:ext uri="{FF2B5EF4-FFF2-40B4-BE49-F238E27FC236}">
              <a16:creationId xmlns:a16="http://schemas.microsoft.com/office/drawing/2014/main" id="{00000000-0008-0000-07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21" name="Text Box 4">
          <a:extLst>
            <a:ext uri="{FF2B5EF4-FFF2-40B4-BE49-F238E27FC236}">
              <a16:creationId xmlns:a16="http://schemas.microsoft.com/office/drawing/2014/main" id="{00000000-0008-0000-07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22" name="Text Box 6">
          <a:extLst>
            <a:ext uri="{FF2B5EF4-FFF2-40B4-BE49-F238E27FC236}">
              <a16:creationId xmlns:a16="http://schemas.microsoft.com/office/drawing/2014/main" id="{00000000-0008-0000-07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23" name="Text Box 4">
          <a:extLst>
            <a:ext uri="{FF2B5EF4-FFF2-40B4-BE49-F238E27FC236}">
              <a16:creationId xmlns:a16="http://schemas.microsoft.com/office/drawing/2014/main" id="{00000000-0008-0000-07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24" name="Text Box 6">
          <a:extLst>
            <a:ext uri="{FF2B5EF4-FFF2-40B4-BE49-F238E27FC236}">
              <a16:creationId xmlns:a16="http://schemas.microsoft.com/office/drawing/2014/main" id="{00000000-0008-0000-07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25" name="Text Box 4">
          <a:extLst>
            <a:ext uri="{FF2B5EF4-FFF2-40B4-BE49-F238E27FC236}">
              <a16:creationId xmlns:a16="http://schemas.microsoft.com/office/drawing/2014/main" id="{00000000-0008-0000-07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26" name="Text Box 6">
          <a:extLst>
            <a:ext uri="{FF2B5EF4-FFF2-40B4-BE49-F238E27FC236}">
              <a16:creationId xmlns:a16="http://schemas.microsoft.com/office/drawing/2014/main" id="{00000000-0008-0000-07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27" name="Text Box 4">
          <a:extLst>
            <a:ext uri="{FF2B5EF4-FFF2-40B4-BE49-F238E27FC236}">
              <a16:creationId xmlns:a16="http://schemas.microsoft.com/office/drawing/2014/main" id="{00000000-0008-0000-07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28" name="Text Box 6">
          <a:extLst>
            <a:ext uri="{FF2B5EF4-FFF2-40B4-BE49-F238E27FC236}">
              <a16:creationId xmlns:a16="http://schemas.microsoft.com/office/drawing/2014/main" id="{00000000-0008-0000-07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429" name="Text Box 4">
          <a:extLst>
            <a:ext uri="{FF2B5EF4-FFF2-40B4-BE49-F238E27FC236}">
              <a16:creationId xmlns:a16="http://schemas.microsoft.com/office/drawing/2014/main" id="{00000000-0008-0000-07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430" name="Text Box 6">
          <a:extLst>
            <a:ext uri="{FF2B5EF4-FFF2-40B4-BE49-F238E27FC236}">
              <a16:creationId xmlns:a16="http://schemas.microsoft.com/office/drawing/2014/main" id="{00000000-0008-0000-07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431" name="Text Box 4">
          <a:extLst>
            <a:ext uri="{FF2B5EF4-FFF2-40B4-BE49-F238E27FC236}">
              <a16:creationId xmlns:a16="http://schemas.microsoft.com/office/drawing/2014/main" id="{00000000-0008-0000-07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432" name="Text Box 6">
          <a:extLst>
            <a:ext uri="{FF2B5EF4-FFF2-40B4-BE49-F238E27FC236}">
              <a16:creationId xmlns:a16="http://schemas.microsoft.com/office/drawing/2014/main" id="{00000000-0008-0000-07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33" name="Text Box 4">
          <a:extLst>
            <a:ext uri="{FF2B5EF4-FFF2-40B4-BE49-F238E27FC236}">
              <a16:creationId xmlns:a16="http://schemas.microsoft.com/office/drawing/2014/main" id="{00000000-0008-0000-07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34" name="Text Box 6">
          <a:extLst>
            <a:ext uri="{FF2B5EF4-FFF2-40B4-BE49-F238E27FC236}">
              <a16:creationId xmlns:a16="http://schemas.microsoft.com/office/drawing/2014/main" id="{00000000-0008-0000-07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435" name="Text Box 4">
          <a:extLst>
            <a:ext uri="{FF2B5EF4-FFF2-40B4-BE49-F238E27FC236}">
              <a16:creationId xmlns:a16="http://schemas.microsoft.com/office/drawing/2014/main" id="{00000000-0008-0000-07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436" name="Text Box 6">
          <a:extLst>
            <a:ext uri="{FF2B5EF4-FFF2-40B4-BE49-F238E27FC236}">
              <a16:creationId xmlns:a16="http://schemas.microsoft.com/office/drawing/2014/main" id="{00000000-0008-0000-07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437" name="Text Box 4">
          <a:extLst>
            <a:ext uri="{FF2B5EF4-FFF2-40B4-BE49-F238E27FC236}">
              <a16:creationId xmlns:a16="http://schemas.microsoft.com/office/drawing/2014/main" id="{00000000-0008-0000-07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438" name="Text Box 6">
          <a:extLst>
            <a:ext uri="{FF2B5EF4-FFF2-40B4-BE49-F238E27FC236}">
              <a16:creationId xmlns:a16="http://schemas.microsoft.com/office/drawing/2014/main" id="{00000000-0008-0000-07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39" name="Text Box 4">
          <a:extLst>
            <a:ext uri="{FF2B5EF4-FFF2-40B4-BE49-F238E27FC236}">
              <a16:creationId xmlns:a16="http://schemas.microsoft.com/office/drawing/2014/main" id="{00000000-0008-0000-07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40" name="Text Box 6">
          <a:extLst>
            <a:ext uri="{FF2B5EF4-FFF2-40B4-BE49-F238E27FC236}">
              <a16:creationId xmlns:a16="http://schemas.microsoft.com/office/drawing/2014/main" id="{00000000-0008-0000-07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441" name="Text Box 4">
          <a:extLst>
            <a:ext uri="{FF2B5EF4-FFF2-40B4-BE49-F238E27FC236}">
              <a16:creationId xmlns:a16="http://schemas.microsoft.com/office/drawing/2014/main" id="{00000000-0008-0000-07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442" name="Text Box 6">
          <a:extLst>
            <a:ext uri="{FF2B5EF4-FFF2-40B4-BE49-F238E27FC236}">
              <a16:creationId xmlns:a16="http://schemas.microsoft.com/office/drawing/2014/main" id="{00000000-0008-0000-07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443" name="Text Box 4">
          <a:extLst>
            <a:ext uri="{FF2B5EF4-FFF2-40B4-BE49-F238E27FC236}">
              <a16:creationId xmlns:a16="http://schemas.microsoft.com/office/drawing/2014/main" id="{00000000-0008-0000-07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444" name="Text Box 6">
          <a:extLst>
            <a:ext uri="{FF2B5EF4-FFF2-40B4-BE49-F238E27FC236}">
              <a16:creationId xmlns:a16="http://schemas.microsoft.com/office/drawing/2014/main" id="{00000000-0008-0000-07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45" name="Text Box 4">
          <a:extLst>
            <a:ext uri="{FF2B5EF4-FFF2-40B4-BE49-F238E27FC236}">
              <a16:creationId xmlns:a16="http://schemas.microsoft.com/office/drawing/2014/main" id="{00000000-0008-0000-07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46" name="Text Box 6">
          <a:extLst>
            <a:ext uri="{FF2B5EF4-FFF2-40B4-BE49-F238E27FC236}">
              <a16:creationId xmlns:a16="http://schemas.microsoft.com/office/drawing/2014/main" id="{00000000-0008-0000-07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47" name="Text Box 4">
          <a:extLst>
            <a:ext uri="{FF2B5EF4-FFF2-40B4-BE49-F238E27FC236}">
              <a16:creationId xmlns:a16="http://schemas.microsoft.com/office/drawing/2014/main" id="{00000000-0008-0000-07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48" name="Text Box 6">
          <a:extLst>
            <a:ext uri="{FF2B5EF4-FFF2-40B4-BE49-F238E27FC236}">
              <a16:creationId xmlns:a16="http://schemas.microsoft.com/office/drawing/2014/main" id="{00000000-0008-0000-07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449" name="Text Box 4">
          <a:extLst>
            <a:ext uri="{FF2B5EF4-FFF2-40B4-BE49-F238E27FC236}">
              <a16:creationId xmlns:a16="http://schemas.microsoft.com/office/drawing/2014/main" id="{00000000-0008-0000-07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450" name="Text Box 6">
          <a:extLst>
            <a:ext uri="{FF2B5EF4-FFF2-40B4-BE49-F238E27FC236}">
              <a16:creationId xmlns:a16="http://schemas.microsoft.com/office/drawing/2014/main" id="{00000000-0008-0000-07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51" name="Text Box 4">
          <a:extLst>
            <a:ext uri="{FF2B5EF4-FFF2-40B4-BE49-F238E27FC236}">
              <a16:creationId xmlns:a16="http://schemas.microsoft.com/office/drawing/2014/main" id="{00000000-0008-0000-07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52" name="Text Box 6">
          <a:extLst>
            <a:ext uri="{FF2B5EF4-FFF2-40B4-BE49-F238E27FC236}">
              <a16:creationId xmlns:a16="http://schemas.microsoft.com/office/drawing/2014/main" id="{00000000-0008-0000-07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53" name="Text Box 4">
          <a:extLst>
            <a:ext uri="{FF2B5EF4-FFF2-40B4-BE49-F238E27FC236}">
              <a16:creationId xmlns:a16="http://schemas.microsoft.com/office/drawing/2014/main" id="{00000000-0008-0000-07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54" name="Text Box 6">
          <a:extLst>
            <a:ext uri="{FF2B5EF4-FFF2-40B4-BE49-F238E27FC236}">
              <a16:creationId xmlns:a16="http://schemas.microsoft.com/office/drawing/2014/main" id="{00000000-0008-0000-07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455" name="Text Box 4">
          <a:extLst>
            <a:ext uri="{FF2B5EF4-FFF2-40B4-BE49-F238E27FC236}">
              <a16:creationId xmlns:a16="http://schemas.microsoft.com/office/drawing/2014/main" id="{00000000-0008-0000-07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456" name="Text Box 6">
          <a:extLst>
            <a:ext uri="{FF2B5EF4-FFF2-40B4-BE49-F238E27FC236}">
              <a16:creationId xmlns:a16="http://schemas.microsoft.com/office/drawing/2014/main" id="{00000000-0008-0000-07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57" name="Text Box 4">
          <a:extLst>
            <a:ext uri="{FF2B5EF4-FFF2-40B4-BE49-F238E27FC236}">
              <a16:creationId xmlns:a16="http://schemas.microsoft.com/office/drawing/2014/main" id="{00000000-0008-0000-07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58" name="Text Box 6">
          <a:extLst>
            <a:ext uri="{FF2B5EF4-FFF2-40B4-BE49-F238E27FC236}">
              <a16:creationId xmlns:a16="http://schemas.microsoft.com/office/drawing/2014/main" id="{00000000-0008-0000-07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459" name="Text Box 4">
          <a:extLst>
            <a:ext uri="{FF2B5EF4-FFF2-40B4-BE49-F238E27FC236}">
              <a16:creationId xmlns:a16="http://schemas.microsoft.com/office/drawing/2014/main" id="{00000000-0008-0000-07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460" name="Text Box 6">
          <a:extLst>
            <a:ext uri="{FF2B5EF4-FFF2-40B4-BE49-F238E27FC236}">
              <a16:creationId xmlns:a16="http://schemas.microsoft.com/office/drawing/2014/main" id="{00000000-0008-0000-07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61" name="Text Box 4">
          <a:extLst>
            <a:ext uri="{FF2B5EF4-FFF2-40B4-BE49-F238E27FC236}">
              <a16:creationId xmlns:a16="http://schemas.microsoft.com/office/drawing/2014/main" id="{00000000-0008-0000-07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62" name="Text Box 6">
          <a:extLst>
            <a:ext uri="{FF2B5EF4-FFF2-40B4-BE49-F238E27FC236}">
              <a16:creationId xmlns:a16="http://schemas.microsoft.com/office/drawing/2014/main" id="{00000000-0008-0000-07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463" name="Text Box 4">
          <a:extLst>
            <a:ext uri="{FF2B5EF4-FFF2-40B4-BE49-F238E27FC236}">
              <a16:creationId xmlns:a16="http://schemas.microsoft.com/office/drawing/2014/main" id="{00000000-0008-0000-07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464" name="Text Box 6">
          <a:extLst>
            <a:ext uri="{FF2B5EF4-FFF2-40B4-BE49-F238E27FC236}">
              <a16:creationId xmlns:a16="http://schemas.microsoft.com/office/drawing/2014/main" id="{00000000-0008-0000-07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65" name="Text Box 4">
          <a:extLst>
            <a:ext uri="{FF2B5EF4-FFF2-40B4-BE49-F238E27FC236}">
              <a16:creationId xmlns:a16="http://schemas.microsoft.com/office/drawing/2014/main" id="{00000000-0008-0000-07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66" name="Text Box 6">
          <a:extLst>
            <a:ext uri="{FF2B5EF4-FFF2-40B4-BE49-F238E27FC236}">
              <a16:creationId xmlns:a16="http://schemas.microsoft.com/office/drawing/2014/main" id="{00000000-0008-0000-07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467" name="Text Box 4">
          <a:extLst>
            <a:ext uri="{FF2B5EF4-FFF2-40B4-BE49-F238E27FC236}">
              <a16:creationId xmlns:a16="http://schemas.microsoft.com/office/drawing/2014/main" id="{00000000-0008-0000-07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468" name="Text Box 6">
          <a:extLst>
            <a:ext uri="{FF2B5EF4-FFF2-40B4-BE49-F238E27FC236}">
              <a16:creationId xmlns:a16="http://schemas.microsoft.com/office/drawing/2014/main" id="{00000000-0008-0000-07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469" name="Text Box 6">
          <a:extLst>
            <a:ext uri="{FF2B5EF4-FFF2-40B4-BE49-F238E27FC236}">
              <a16:creationId xmlns:a16="http://schemas.microsoft.com/office/drawing/2014/main" id="{00000000-0008-0000-07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70" name="Text Box 4">
          <a:extLst>
            <a:ext uri="{FF2B5EF4-FFF2-40B4-BE49-F238E27FC236}">
              <a16:creationId xmlns:a16="http://schemas.microsoft.com/office/drawing/2014/main" id="{00000000-0008-0000-07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71" name="Text Box 6">
          <a:extLst>
            <a:ext uri="{FF2B5EF4-FFF2-40B4-BE49-F238E27FC236}">
              <a16:creationId xmlns:a16="http://schemas.microsoft.com/office/drawing/2014/main" id="{00000000-0008-0000-07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472" name="Text Box 4">
          <a:extLst>
            <a:ext uri="{FF2B5EF4-FFF2-40B4-BE49-F238E27FC236}">
              <a16:creationId xmlns:a16="http://schemas.microsoft.com/office/drawing/2014/main" id="{00000000-0008-0000-07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473" name="Text Box 6">
          <a:extLst>
            <a:ext uri="{FF2B5EF4-FFF2-40B4-BE49-F238E27FC236}">
              <a16:creationId xmlns:a16="http://schemas.microsoft.com/office/drawing/2014/main" id="{00000000-0008-0000-07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474" name="Text Box 4">
          <a:extLst>
            <a:ext uri="{FF2B5EF4-FFF2-40B4-BE49-F238E27FC236}">
              <a16:creationId xmlns:a16="http://schemas.microsoft.com/office/drawing/2014/main" id="{00000000-0008-0000-07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475" name="Text Box 6">
          <a:extLst>
            <a:ext uri="{FF2B5EF4-FFF2-40B4-BE49-F238E27FC236}">
              <a16:creationId xmlns:a16="http://schemas.microsoft.com/office/drawing/2014/main" id="{00000000-0008-0000-07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76" name="Text Box 4">
          <a:extLst>
            <a:ext uri="{FF2B5EF4-FFF2-40B4-BE49-F238E27FC236}">
              <a16:creationId xmlns:a16="http://schemas.microsoft.com/office/drawing/2014/main" id="{00000000-0008-0000-07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77" name="Text Box 6">
          <a:extLst>
            <a:ext uri="{FF2B5EF4-FFF2-40B4-BE49-F238E27FC236}">
              <a16:creationId xmlns:a16="http://schemas.microsoft.com/office/drawing/2014/main" id="{00000000-0008-0000-07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478" name="Text Box 4">
          <a:extLst>
            <a:ext uri="{FF2B5EF4-FFF2-40B4-BE49-F238E27FC236}">
              <a16:creationId xmlns:a16="http://schemas.microsoft.com/office/drawing/2014/main" id="{00000000-0008-0000-07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479" name="Text Box 6">
          <a:extLst>
            <a:ext uri="{FF2B5EF4-FFF2-40B4-BE49-F238E27FC236}">
              <a16:creationId xmlns:a16="http://schemas.microsoft.com/office/drawing/2014/main" id="{00000000-0008-0000-07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80" name="Text Box 4">
          <a:extLst>
            <a:ext uri="{FF2B5EF4-FFF2-40B4-BE49-F238E27FC236}">
              <a16:creationId xmlns:a16="http://schemas.microsoft.com/office/drawing/2014/main" id="{00000000-0008-0000-07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81" name="Text Box 6">
          <a:extLst>
            <a:ext uri="{FF2B5EF4-FFF2-40B4-BE49-F238E27FC236}">
              <a16:creationId xmlns:a16="http://schemas.microsoft.com/office/drawing/2014/main" id="{00000000-0008-0000-07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482" name="Text Box 4">
          <a:extLst>
            <a:ext uri="{FF2B5EF4-FFF2-40B4-BE49-F238E27FC236}">
              <a16:creationId xmlns:a16="http://schemas.microsoft.com/office/drawing/2014/main" id="{00000000-0008-0000-07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483" name="Text Box 6">
          <a:extLst>
            <a:ext uri="{FF2B5EF4-FFF2-40B4-BE49-F238E27FC236}">
              <a16:creationId xmlns:a16="http://schemas.microsoft.com/office/drawing/2014/main" id="{00000000-0008-0000-07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84" name="Text Box 4">
          <a:extLst>
            <a:ext uri="{FF2B5EF4-FFF2-40B4-BE49-F238E27FC236}">
              <a16:creationId xmlns:a16="http://schemas.microsoft.com/office/drawing/2014/main" id="{00000000-0008-0000-07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485" name="Text Box 6">
          <a:extLst>
            <a:ext uri="{FF2B5EF4-FFF2-40B4-BE49-F238E27FC236}">
              <a16:creationId xmlns:a16="http://schemas.microsoft.com/office/drawing/2014/main" id="{00000000-0008-0000-07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486" name="Text Box 4">
          <a:extLst>
            <a:ext uri="{FF2B5EF4-FFF2-40B4-BE49-F238E27FC236}">
              <a16:creationId xmlns:a16="http://schemas.microsoft.com/office/drawing/2014/main" id="{00000000-0008-0000-07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487" name="Text Box 6">
          <a:extLst>
            <a:ext uri="{FF2B5EF4-FFF2-40B4-BE49-F238E27FC236}">
              <a16:creationId xmlns:a16="http://schemas.microsoft.com/office/drawing/2014/main" id="{00000000-0008-0000-07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488" name="Text Box 6">
          <a:extLst>
            <a:ext uri="{FF2B5EF4-FFF2-40B4-BE49-F238E27FC236}">
              <a16:creationId xmlns:a16="http://schemas.microsoft.com/office/drawing/2014/main" id="{00000000-0008-0000-07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89" name="Text Box 4">
          <a:extLst>
            <a:ext uri="{FF2B5EF4-FFF2-40B4-BE49-F238E27FC236}">
              <a16:creationId xmlns:a16="http://schemas.microsoft.com/office/drawing/2014/main" id="{00000000-0008-0000-07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490" name="Text Box 6">
          <a:extLst>
            <a:ext uri="{FF2B5EF4-FFF2-40B4-BE49-F238E27FC236}">
              <a16:creationId xmlns:a16="http://schemas.microsoft.com/office/drawing/2014/main" id="{00000000-0008-0000-07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491" name="Text Box 4">
          <a:extLst>
            <a:ext uri="{FF2B5EF4-FFF2-40B4-BE49-F238E27FC236}">
              <a16:creationId xmlns:a16="http://schemas.microsoft.com/office/drawing/2014/main" id="{00000000-0008-0000-07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492" name="Text Box 6">
          <a:extLst>
            <a:ext uri="{FF2B5EF4-FFF2-40B4-BE49-F238E27FC236}">
              <a16:creationId xmlns:a16="http://schemas.microsoft.com/office/drawing/2014/main" id="{00000000-0008-0000-07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93" name="Text Box 4">
          <a:extLst>
            <a:ext uri="{FF2B5EF4-FFF2-40B4-BE49-F238E27FC236}">
              <a16:creationId xmlns:a16="http://schemas.microsoft.com/office/drawing/2014/main" id="{00000000-0008-0000-07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94" name="Text Box 6">
          <a:extLst>
            <a:ext uri="{FF2B5EF4-FFF2-40B4-BE49-F238E27FC236}">
              <a16:creationId xmlns:a16="http://schemas.microsoft.com/office/drawing/2014/main" id="{00000000-0008-0000-07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95" name="Text Box 4">
          <a:extLst>
            <a:ext uri="{FF2B5EF4-FFF2-40B4-BE49-F238E27FC236}">
              <a16:creationId xmlns:a16="http://schemas.microsoft.com/office/drawing/2014/main" id="{00000000-0008-0000-07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96" name="Text Box 6">
          <a:extLst>
            <a:ext uri="{FF2B5EF4-FFF2-40B4-BE49-F238E27FC236}">
              <a16:creationId xmlns:a16="http://schemas.microsoft.com/office/drawing/2014/main" id="{00000000-0008-0000-07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97" name="Text Box 4">
          <a:extLst>
            <a:ext uri="{FF2B5EF4-FFF2-40B4-BE49-F238E27FC236}">
              <a16:creationId xmlns:a16="http://schemas.microsoft.com/office/drawing/2014/main" id="{00000000-0008-0000-07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498" name="Text Box 6">
          <a:extLst>
            <a:ext uri="{FF2B5EF4-FFF2-40B4-BE49-F238E27FC236}">
              <a16:creationId xmlns:a16="http://schemas.microsoft.com/office/drawing/2014/main" id="{00000000-0008-0000-07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499" name="Text Box 4">
          <a:extLst>
            <a:ext uri="{FF2B5EF4-FFF2-40B4-BE49-F238E27FC236}">
              <a16:creationId xmlns:a16="http://schemas.microsoft.com/office/drawing/2014/main" id="{00000000-0008-0000-07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500" name="Text Box 6">
          <a:extLst>
            <a:ext uri="{FF2B5EF4-FFF2-40B4-BE49-F238E27FC236}">
              <a16:creationId xmlns:a16="http://schemas.microsoft.com/office/drawing/2014/main" id="{00000000-0008-0000-07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501" name="Text Box 4">
          <a:extLst>
            <a:ext uri="{FF2B5EF4-FFF2-40B4-BE49-F238E27FC236}">
              <a16:creationId xmlns:a16="http://schemas.microsoft.com/office/drawing/2014/main" id="{00000000-0008-0000-07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502" name="Text Box 6">
          <a:extLst>
            <a:ext uri="{FF2B5EF4-FFF2-40B4-BE49-F238E27FC236}">
              <a16:creationId xmlns:a16="http://schemas.microsoft.com/office/drawing/2014/main" id="{00000000-0008-0000-07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503" name="Text Box 4">
          <a:extLst>
            <a:ext uri="{FF2B5EF4-FFF2-40B4-BE49-F238E27FC236}">
              <a16:creationId xmlns:a16="http://schemas.microsoft.com/office/drawing/2014/main" id="{00000000-0008-0000-07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504" name="Text Box 6">
          <a:extLst>
            <a:ext uri="{FF2B5EF4-FFF2-40B4-BE49-F238E27FC236}">
              <a16:creationId xmlns:a16="http://schemas.microsoft.com/office/drawing/2014/main" id="{00000000-0008-0000-07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505" name="Text Box 4">
          <a:extLst>
            <a:ext uri="{FF2B5EF4-FFF2-40B4-BE49-F238E27FC236}">
              <a16:creationId xmlns:a16="http://schemas.microsoft.com/office/drawing/2014/main" id="{00000000-0008-0000-07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506" name="Text Box 6">
          <a:extLst>
            <a:ext uri="{FF2B5EF4-FFF2-40B4-BE49-F238E27FC236}">
              <a16:creationId xmlns:a16="http://schemas.microsoft.com/office/drawing/2014/main" id="{00000000-0008-0000-07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507" name="Text Box 4">
          <a:extLst>
            <a:ext uri="{FF2B5EF4-FFF2-40B4-BE49-F238E27FC236}">
              <a16:creationId xmlns:a16="http://schemas.microsoft.com/office/drawing/2014/main" id="{00000000-0008-0000-07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508" name="Text Box 6">
          <a:extLst>
            <a:ext uri="{FF2B5EF4-FFF2-40B4-BE49-F238E27FC236}">
              <a16:creationId xmlns:a16="http://schemas.microsoft.com/office/drawing/2014/main" id="{00000000-0008-0000-07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509" name="Text Box 4">
          <a:extLst>
            <a:ext uri="{FF2B5EF4-FFF2-40B4-BE49-F238E27FC236}">
              <a16:creationId xmlns:a16="http://schemas.microsoft.com/office/drawing/2014/main" id="{00000000-0008-0000-07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510" name="Text Box 6">
          <a:extLst>
            <a:ext uri="{FF2B5EF4-FFF2-40B4-BE49-F238E27FC236}">
              <a16:creationId xmlns:a16="http://schemas.microsoft.com/office/drawing/2014/main" id="{00000000-0008-0000-07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11" name="Text Box 4">
          <a:extLst>
            <a:ext uri="{FF2B5EF4-FFF2-40B4-BE49-F238E27FC236}">
              <a16:creationId xmlns:a16="http://schemas.microsoft.com/office/drawing/2014/main" id="{00000000-0008-0000-07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12" name="Text Box 6">
          <a:extLst>
            <a:ext uri="{FF2B5EF4-FFF2-40B4-BE49-F238E27FC236}">
              <a16:creationId xmlns:a16="http://schemas.microsoft.com/office/drawing/2014/main" id="{00000000-0008-0000-07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513" name="Text Box 4">
          <a:extLst>
            <a:ext uri="{FF2B5EF4-FFF2-40B4-BE49-F238E27FC236}">
              <a16:creationId xmlns:a16="http://schemas.microsoft.com/office/drawing/2014/main" id="{00000000-0008-0000-07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514" name="Text Box 6">
          <a:extLst>
            <a:ext uri="{FF2B5EF4-FFF2-40B4-BE49-F238E27FC236}">
              <a16:creationId xmlns:a16="http://schemas.microsoft.com/office/drawing/2014/main" id="{00000000-0008-0000-07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515" name="Text Box 4">
          <a:extLst>
            <a:ext uri="{FF2B5EF4-FFF2-40B4-BE49-F238E27FC236}">
              <a16:creationId xmlns:a16="http://schemas.microsoft.com/office/drawing/2014/main" id="{00000000-0008-0000-07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516" name="Text Box 6">
          <a:extLst>
            <a:ext uri="{FF2B5EF4-FFF2-40B4-BE49-F238E27FC236}">
              <a16:creationId xmlns:a16="http://schemas.microsoft.com/office/drawing/2014/main" id="{00000000-0008-0000-07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17" name="Text Box 4">
          <a:extLst>
            <a:ext uri="{FF2B5EF4-FFF2-40B4-BE49-F238E27FC236}">
              <a16:creationId xmlns:a16="http://schemas.microsoft.com/office/drawing/2014/main" id="{00000000-0008-0000-07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18" name="Text Box 6">
          <a:extLst>
            <a:ext uri="{FF2B5EF4-FFF2-40B4-BE49-F238E27FC236}">
              <a16:creationId xmlns:a16="http://schemas.microsoft.com/office/drawing/2014/main" id="{00000000-0008-0000-07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19" name="Text Box 4">
          <a:extLst>
            <a:ext uri="{FF2B5EF4-FFF2-40B4-BE49-F238E27FC236}">
              <a16:creationId xmlns:a16="http://schemas.microsoft.com/office/drawing/2014/main" id="{00000000-0008-0000-07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20" name="Text Box 6">
          <a:extLst>
            <a:ext uri="{FF2B5EF4-FFF2-40B4-BE49-F238E27FC236}">
              <a16:creationId xmlns:a16="http://schemas.microsoft.com/office/drawing/2014/main" id="{00000000-0008-0000-07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521" name="Text Box 4">
          <a:extLst>
            <a:ext uri="{FF2B5EF4-FFF2-40B4-BE49-F238E27FC236}">
              <a16:creationId xmlns:a16="http://schemas.microsoft.com/office/drawing/2014/main" id="{00000000-0008-0000-07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522" name="Text Box 6">
          <a:extLst>
            <a:ext uri="{FF2B5EF4-FFF2-40B4-BE49-F238E27FC236}">
              <a16:creationId xmlns:a16="http://schemas.microsoft.com/office/drawing/2014/main" id="{00000000-0008-0000-07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23" name="Text Box 4">
          <a:extLst>
            <a:ext uri="{FF2B5EF4-FFF2-40B4-BE49-F238E27FC236}">
              <a16:creationId xmlns:a16="http://schemas.microsoft.com/office/drawing/2014/main" id="{00000000-0008-0000-07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24" name="Text Box 6">
          <a:extLst>
            <a:ext uri="{FF2B5EF4-FFF2-40B4-BE49-F238E27FC236}">
              <a16:creationId xmlns:a16="http://schemas.microsoft.com/office/drawing/2014/main" id="{00000000-0008-0000-07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525" name="Text Box 4">
          <a:extLst>
            <a:ext uri="{FF2B5EF4-FFF2-40B4-BE49-F238E27FC236}">
              <a16:creationId xmlns:a16="http://schemas.microsoft.com/office/drawing/2014/main" id="{00000000-0008-0000-07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526" name="Text Box 6">
          <a:extLst>
            <a:ext uri="{FF2B5EF4-FFF2-40B4-BE49-F238E27FC236}">
              <a16:creationId xmlns:a16="http://schemas.microsoft.com/office/drawing/2014/main" id="{00000000-0008-0000-07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27" name="Text Box 4">
          <a:extLst>
            <a:ext uri="{FF2B5EF4-FFF2-40B4-BE49-F238E27FC236}">
              <a16:creationId xmlns:a16="http://schemas.microsoft.com/office/drawing/2014/main" id="{00000000-0008-0000-07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28" name="Text Box 6">
          <a:extLst>
            <a:ext uri="{FF2B5EF4-FFF2-40B4-BE49-F238E27FC236}">
              <a16:creationId xmlns:a16="http://schemas.microsoft.com/office/drawing/2014/main" id="{00000000-0008-0000-07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529" name="Text Box 4">
          <a:extLst>
            <a:ext uri="{FF2B5EF4-FFF2-40B4-BE49-F238E27FC236}">
              <a16:creationId xmlns:a16="http://schemas.microsoft.com/office/drawing/2014/main" id="{00000000-0008-0000-07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530" name="Text Box 6">
          <a:extLst>
            <a:ext uri="{FF2B5EF4-FFF2-40B4-BE49-F238E27FC236}">
              <a16:creationId xmlns:a16="http://schemas.microsoft.com/office/drawing/2014/main" id="{00000000-0008-0000-07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31" name="Text Box 4">
          <a:extLst>
            <a:ext uri="{FF2B5EF4-FFF2-40B4-BE49-F238E27FC236}">
              <a16:creationId xmlns:a16="http://schemas.microsoft.com/office/drawing/2014/main" id="{00000000-0008-0000-07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32" name="Text Box 6">
          <a:extLst>
            <a:ext uri="{FF2B5EF4-FFF2-40B4-BE49-F238E27FC236}">
              <a16:creationId xmlns:a16="http://schemas.microsoft.com/office/drawing/2014/main" id="{00000000-0008-0000-07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533" name="Text Box 4">
          <a:extLst>
            <a:ext uri="{FF2B5EF4-FFF2-40B4-BE49-F238E27FC236}">
              <a16:creationId xmlns:a16="http://schemas.microsoft.com/office/drawing/2014/main" id="{00000000-0008-0000-07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534" name="Text Box 6">
          <a:extLst>
            <a:ext uri="{FF2B5EF4-FFF2-40B4-BE49-F238E27FC236}">
              <a16:creationId xmlns:a16="http://schemas.microsoft.com/office/drawing/2014/main" id="{00000000-0008-0000-07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35" name="Text Box 4">
          <a:extLst>
            <a:ext uri="{FF2B5EF4-FFF2-40B4-BE49-F238E27FC236}">
              <a16:creationId xmlns:a16="http://schemas.microsoft.com/office/drawing/2014/main" id="{00000000-0008-0000-07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36" name="Text Box 6">
          <a:extLst>
            <a:ext uri="{FF2B5EF4-FFF2-40B4-BE49-F238E27FC236}">
              <a16:creationId xmlns:a16="http://schemas.microsoft.com/office/drawing/2014/main" id="{00000000-0008-0000-07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537" name="Text Box 4">
          <a:extLst>
            <a:ext uri="{FF2B5EF4-FFF2-40B4-BE49-F238E27FC236}">
              <a16:creationId xmlns:a16="http://schemas.microsoft.com/office/drawing/2014/main" id="{00000000-0008-0000-07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538" name="Text Box 6">
          <a:extLst>
            <a:ext uri="{FF2B5EF4-FFF2-40B4-BE49-F238E27FC236}">
              <a16:creationId xmlns:a16="http://schemas.microsoft.com/office/drawing/2014/main" id="{00000000-0008-0000-07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539" name="Text Box 6">
          <a:extLst>
            <a:ext uri="{FF2B5EF4-FFF2-40B4-BE49-F238E27FC236}">
              <a16:creationId xmlns:a16="http://schemas.microsoft.com/office/drawing/2014/main" id="{00000000-0008-0000-07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540" name="Text Box 4">
          <a:extLst>
            <a:ext uri="{FF2B5EF4-FFF2-40B4-BE49-F238E27FC236}">
              <a16:creationId xmlns:a16="http://schemas.microsoft.com/office/drawing/2014/main" id="{00000000-0008-0000-07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541" name="Text Box 6">
          <a:extLst>
            <a:ext uri="{FF2B5EF4-FFF2-40B4-BE49-F238E27FC236}">
              <a16:creationId xmlns:a16="http://schemas.microsoft.com/office/drawing/2014/main" id="{00000000-0008-0000-07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42" name="Text Box 4">
          <a:extLst>
            <a:ext uri="{FF2B5EF4-FFF2-40B4-BE49-F238E27FC236}">
              <a16:creationId xmlns:a16="http://schemas.microsoft.com/office/drawing/2014/main" id="{00000000-0008-0000-07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43" name="Text Box 6">
          <a:extLst>
            <a:ext uri="{FF2B5EF4-FFF2-40B4-BE49-F238E27FC236}">
              <a16:creationId xmlns:a16="http://schemas.microsoft.com/office/drawing/2014/main" id="{00000000-0008-0000-07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544" name="Text Box 4">
          <a:extLst>
            <a:ext uri="{FF2B5EF4-FFF2-40B4-BE49-F238E27FC236}">
              <a16:creationId xmlns:a16="http://schemas.microsoft.com/office/drawing/2014/main" id="{00000000-0008-0000-07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545" name="Text Box 6">
          <a:extLst>
            <a:ext uri="{FF2B5EF4-FFF2-40B4-BE49-F238E27FC236}">
              <a16:creationId xmlns:a16="http://schemas.microsoft.com/office/drawing/2014/main" id="{00000000-0008-0000-07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46" name="Text Box 4">
          <a:extLst>
            <a:ext uri="{FF2B5EF4-FFF2-40B4-BE49-F238E27FC236}">
              <a16:creationId xmlns:a16="http://schemas.microsoft.com/office/drawing/2014/main" id="{00000000-0008-0000-07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47" name="Text Box 6">
          <a:extLst>
            <a:ext uri="{FF2B5EF4-FFF2-40B4-BE49-F238E27FC236}">
              <a16:creationId xmlns:a16="http://schemas.microsoft.com/office/drawing/2014/main" id="{00000000-0008-0000-07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548" name="Text Box 4">
          <a:extLst>
            <a:ext uri="{FF2B5EF4-FFF2-40B4-BE49-F238E27FC236}">
              <a16:creationId xmlns:a16="http://schemas.microsoft.com/office/drawing/2014/main" id="{00000000-0008-0000-07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549" name="Text Box 6">
          <a:extLst>
            <a:ext uri="{FF2B5EF4-FFF2-40B4-BE49-F238E27FC236}">
              <a16:creationId xmlns:a16="http://schemas.microsoft.com/office/drawing/2014/main" id="{00000000-0008-0000-07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50" name="Text Box 4">
          <a:extLst>
            <a:ext uri="{FF2B5EF4-FFF2-40B4-BE49-F238E27FC236}">
              <a16:creationId xmlns:a16="http://schemas.microsoft.com/office/drawing/2014/main" id="{00000000-0008-0000-07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51" name="Text Box 6">
          <a:extLst>
            <a:ext uri="{FF2B5EF4-FFF2-40B4-BE49-F238E27FC236}">
              <a16:creationId xmlns:a16="http://schemas.microsoft.com/office/drawing/2014/main" id="{00000000-0008-0000-07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552" name="Text Box 4">
          <a:extLst>
            <a:ext uri="{FF2B5EF4-FFF2-40B4-BE49-F238E27FC236}">
              <a16:creationId xmlns:a16="http://schemas.microsoft.com/office/drawing/2014/main" id="{00000000-0008-0000-07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553" name="Text Box 6">
          <a:extLst>
            <a:ext uri="{FF2B5EF4-FFF2-40B4-BE49-F238E27FC236}">
              <a16:creationId xmlns:a16="http://schemas.microsoft.com/office/drawing/2014/main" id="{00000000-0008-0000-07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554" name="Text Box 6">
          <a:extLst>
            <a:ext uri="{FF2B5EF4-FFF2-40B4-BE49-F238E27FC236}">
              <a16:creationId xmlns:a16="http://schemas.microsoft.com/office/drawing/2014/main" id="{00000000-0008-0000-07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55" name="Text Box 4">
          <a:extLst>
            <a:ext uri="{FF2B5EF4-FFF2-40B4-BE49-F238E27FC236}">
              <a16:creationId xmlns:a16="http://schemas.microsoft.com/office/drawing/2014/main" id="{00000000-0008-0000-07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56" name="Text Box 6">
          <a:extLst>
            <a:ext uri="{FF2B5EF4-FFF2-40B4-BE49-F238E27FC236}">
              <a16:creationId xmlns:a16="http://schemas.microsoft.com/office/drawing/2014/main" id="{00000000-0008-0000-07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557" name="Text Box 4">
          <a:extLst>
            <a:ext uri="{FF2B5EF4-FFF2-40B4-BE49-F238E27FC236}">
              <a16:creationId xmlns:a16="http://schemas.microsoft.com/office/drawing/2014/main" id="{00000000-0008-0000-07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558" name="Text Box 6">
          <a:extLst>
            <a:ext uri="{FF2B5EF4-FFF2-40B4-BE49-F238E27FC236}">
              <a16:creationId xmlns:a16="http://schemas.microsoft.com/office/drawing/2014/main" id="{00000000-0008-0000-07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559" name="Text Box 6">
          <a:extLst>
            <a:ext uri="{FF2B5EF4-FFF2-40B4-BE49-F238E27FC236}">
              <a16:creationId xmlns:a16="http://schemas.microsoft.com/office/drawing/2014/main" id="{00000000-0008-0000-07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560" name="Text Box 4">
          <a:extLst>
            <a:ext uri="{FF2B5EF4-FFF2-40B4-BE49-F238E27FC236}">
              <a16:creationId xmlns:a16="http://schemas.microsoft.com/office/drawing/2014/main" id="{00000000-0008-0000-07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561" name="Text Box 6">
          <a:extLst>
            <a:ext uri="{FF2B5EF4-FFF2-40B4-BE49-F238E27FC236}">
              <a16:creationId xmlns:a16="http://schemas.microsoft.com/office/drawing/2014/main" id="{00000000-0008-0000-07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183044</xdr:rowOff>
    </xdr:to>
    <xdr:sp macro="" textlink="">
      <xdr:nvSpPr>
        <xdr:cNvPr id="562" name="Text Box 4">
          <a:extLst>
            <a:ext uri="{FF2B5EF4-FFF2-40B4-BE49-F238E27FC236}">
              <a16:creationId xmlns:a16="http://schemas.microsoft.com/office/drawing/2014/main" id="{00000000-0008-0000-07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183044</xdr:rowOff>
    </xdr:to>
    <xdr:sp macro="" textlink="">
      <xdr:nvSpPr>
        <xdr:cNvPr id="563" name="Text Box 6">
          <a:extLst>
            <a:ext uri="{FF2B5EF4-FFF2-40B4-BE49-F238E27FC236}">
              <a16:creationId xmlns:a16="http://schemas.microsoft.com/office/drawing/2014/main" id="{00000000-0008-0000-07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564" name="Text Box 4">
          <a:extLst>
            <a:ext uri="{FF2B5EF4-FFF2-40B4-BE49-F238E27FC236}">
              <a16:creationId xmlns:a16="http://schemas.microsoft.com/office/drawing/2014/main" id="{00000000-0008-0000-07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565" name="Text Box 6">
          <a:extLst>
            <a:ext uri="{FF2B5EF4-FFF2-40B4-BE49-F238E27FC236}">
              <a16:creationId xmlns:a16="http://schemas.microsoft.com/office/drawing/2014/main" id="{00000000-0008-0000-07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566" name="Text Box 4">
          <a:extLst>
            <a:ext uri="{FF2B5EF4-FFF2-40B4-BE49-F238E27FC236}">
              <a16:creationId xmlns:a16="http://schemas.microsoft.com/office/drawing/2014/main" id="{00000000-0008-0000-07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567" name="Text Box 6">
          <a:extLst>
            <a:ext uri="{FF2B5EF4-FFF2-40B4-BE49-F238E27FC236}">
              <a16:creationId xmlns:a16="http://schemas.microsoft.com/office/drawing/2014/main" id="{00000000-0008-0000-07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568" name="Text Box 4">
          <a:extLst>
            <a:ext uri="{FF2B5EF4-FFF2-40B4-BE49-F238E27FC236}">
              <a16:creationId xmlns:a16="http://schemas.microsoft.com/office/drawing/2014/main" id="{00000000-0008-0000-07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569" name="Text Box 6">
          <a:extLst>
            <a:ext uri="{FF2B5EF4-FFF2-40B4-BE49-F238E27FC236}">
              <a16:creationId xmlns:a16="http://schemas.microsoft.com/office/drawing/2014/main" id="{00000000-0008-0000-07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570" name="Text Box 4">
          <a:extLst>
            <a:ext uri="{FF2B5EF4-FFF2-40B4-BE49-F238E27FC236}">
              <a16:creationId xmlns:a16="http://schemas.microsoft.com/office/drawing/2014/main" id="{00000000-0008-0000-07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571" name="Text Box 6">
          <a:extLst>
            <a:ext uri="{FF2B5EF4-FFF2-40B4-BE49-F238E27FC236}">
              <a16:creationId xmlns:a16="http://schemas.microsoft.com/office/drawing/2014/main" id="{00000000-0008-0000-07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572" name="Text Box 4">
          <a:extLst>
            <a:ext uri="{FF2B5EF4-FFF2-40B4-BE49-F238E27FC236}">
              <a16:creationId xmlns:a16="http://schemas.microsoft.com/office/drawing/2014/main" id="{00000000-0008-0000-07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573" name="Text Box 6">
          <a:extLst>
            <a:ext uri="{FF2B5EF4-FFF2-40B4-BE49-F238E27FC236}">
              <a16:creationId xmlns:a16="http://schemas.microsoft.com/office/drawing/2014/main" id="{00000000-0008-0000-07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574" name="Text Box 4">
          <a:extLst>
            <a:ext uri="{FF2B5EF4-FFF2-40B4-BE49-F238E27FC236}">
              <a16:creationId xmlns:a16="http://schemas.microsoft.com/office/drawing/2014/main" id="{00000000-0008-0000-07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575" name="Text Box 6">
          <a:extLst>
            <a:ext uri="{FF2B5EF4-FFF2-40B4-BE49-F238E27FC236}">
              <a16:creationId xmlns:a16="http://schemas.microsoft.com/office/drawing/2014/main" id="{00000000-0008-0000-07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576" name="Text Box 4">
          <a:extLst>
            <a:ext uri="{FF2B5EF4-FFF2-40B4-BE49-F238E27FC236}">
              <a16:creationId xmlns:a16="http://schemas.microsoft.com/office/drawing/2014/main" id="{00000000-0008-0000-07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577" name="Text Box 6">
          <a:extLst>
            <a:ext uri="{FF2B5EF4-FFF2-40B4-BE49-F238E27FC236}">
              <a16:creationId xmlns:a16="http://schemas.microsoft.com/office/drawing/2014/main" id="{00000000-0008-0000-07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578" name="Text Box 4">
          <a:extLst>
            <a:ext uri="{FF2B5EF4-FFF2-40B4-BE49-F238E27FC236}">
              <a16:creationId xmlns:a16="http://schemas.microsoft.com/office/drawing/2014/main" id="{00000000-0008-0000-07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579" name="Text Box 6">
          <a:extLst>
            <a:ext uri="{FF2B5EF4-FFF2-40B4-BE49-F238E27FC236}">
              <a16:creationId xmlns:a16="http://schemas.microsoft.com/office/drawing/2014/main" id="{00000000-0008-0000-07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80" name="Text Box 4">
          <a:extLst>
            <a:ext uri="{FF2B5EF4-FFF2-40B4-BE49-F238E27FC236}">
              <a16:creationId xmlns:a16="http://schemas.microsoft.com/office/drawing/2014/main" id="{00000000-0008-0000-07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81" name="Text Box 6">
          <a:extLst>
            <a:ext uri="{FF2B5EF4-FFF2-40B4-BE49-F238E27FC236}">
              <a16:creationId xmlns:a16="http://schemas.microsoft.com/office/drawing/2014/main" id="{00000000-0008-0000-07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582" name="Text Box 4">
          <a:extLst>
            <a:ext uri="{FF2B5EF4-FFF2-40B4-BE49-F238E27FC236}">
              <a16:creationId xmlns:a16="http://schemas.microsoft.com/office/drawing/2014/main" id="{00000000-0008-0000-07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583" name="Text Box 6">
          <a:extLst>
            <a:ext uri="{FF2B5EF4-FFF2-40B4-BE49-F238E27FC236}">
              <a16:creationId xmlns:a16="http://schemas.microsoft.com/office/drawing/2014/main" id="{00000000-0008-0000-07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584" name="Text Box 4">
          <a:extLst>
            <a:ext uri="{FF2B5EF4-FFF2-40B4-BE49-F238E27FC236}">
              <a16:creationId xmlns:a16="http://schemas.microsoft.com/office/drawing/2014/main" id="{00000000-0008-0000-07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585" name="Text Box 6">
          <a:extLst>
            <a:ext uri="{FF2B5EF4-FFF2-40B4-BE49-F238E27FC236}">
              <a16:creationId xmlns:a16="http://schemas.microsoft.com/office/drawing/2014/main" id="{00000000-0008-0000-07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86" name="Text Box 4">
          <a:extLst>
            <a:ext uri="{FF2B5EF4-FFF2-40B4-BE49-F238E27FC236}">
              <a16:creationId xmlns:a16="http://schemas.microsoft.com/office/drawing/2014/main" id="{00000000-0008-0000-07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87" name="Text Box 6">
          <a:extLst>
            <a:ext uri="{FF2B5EF4-FFF2-40B4-BE49-F238E27FC236}">
              <a16:creationId xmlns:a16="http://schemas.microsoft.com/office/drawing/2014/main" id="{00000000-0008-0000-07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88" name="Text Box 4">
          <a:extLst>
            <a:ext uri="{FF2B5EF4-FFF2-40B4-BE49-F238E27FC236}">
              <a16:creationId xmlns:a16="http://schemas.microsoft.com/office/drawing/2014/main" id="{00000000-0008-0000-07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589" name="Text Box 6">
          <a:extLst>
            <a:ext uri="{FF2B5EF4-FFF2-40B4-BE49-F238E27FC236}">
              <a16:creationId xmlns:a16="http://schemas.microsoft.com/office/drawing/2014/main" id="{00000000-0008-0000-07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590" name="Text Box 4">
          <a:extLst>
            <a:ext uri="{FF2B5EF4-FFF2-40B4-BE49-F238E27FC236}">
              <a16:creationId xmlns:a16="http://schemas.microsoft.com/office/drawing/2014/main" id="{00000000-0008-0000-07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591" name="Text Box 6">
          <a:extLst>
            <a:ext uri="{FF2B5EF4-FFF2-40B4-BE49-F238E27FC236}">
              <a16:creationId xmlns:a16="http://schemas.microsoft.com/office/drawing/2014/main" id="{00000000-0008-0000-07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92" name="Text Box 4">
          <a:extLst>
            <a:ext uri="{FF2B5EF4-FFF2-40B4-BE49-F238E27FC236}">
              <a16:creationId xmlns:a16="http://schemas.microsoft.com/office/drawing/2014/main" id="{00000000-0008-0000-07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93" name="Text Box 6">
          <a:extLst>
            <a:ext uri="{FF2B5EF4-FFF2-40B4-BE49-F238E27FC236}">
              <a16:creationId xmlns:a16="http://schemas.microsoft.com/office/drawing/2014/main" id="{00000000-0008-0000-07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594" name="Text Box 4">
          <a:extLst>
            <a:ext uri="{FF2B5EF4-FFF2-40B4-BE49-F238E27FC236}">
              <a16:creationId xmlns:a16="http://schemas.microsoft.com/office/drawing/2014/main" id="{00000000-0008-0000-07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595" name="Text Box 6">
          <a:extLst>
            <a:ext uri="{FF2B5EF4-FFF2-40B4-BE49-F238E27FC236}">
              <a16:creationId xmlns:a16="http://schemas.microsoft.com/office/drawing/2014/main" id="{00000000-0008-0000-07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96" name="Text Box 4">
          <a:extLst>
            <a:ext uri="{FF2B5EF4-FFF2-40B4-BE49-F238E27FC236}">
              <a16:creationId xmlns:a16="http://schemas.microsoft.com/office/drawing/2014/main" id="{00000000-0008-0000-07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597" name="Text Box 6">
          <a:extLst>
            <a:ext uri="{FF2B5EF4-FFF2-40B4-BE49-F238E27FC236}">
              <a16:creationId xmlns:a16="http://schemas.microsoft.com/office/drawing/2014/main" id="{00000000-0008-0000-07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598" name="Text Box 4">
          <a:extLst>
            <a:ext uri="{FF2B5EF4-FFF2-40B4-BE49-F238E27FC236}">
              <a16:creationId xmlns:a16="http://schemas.microsoft.com/office/drawing/2014/main" id="{00000000-0008-0000-07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599" name="Text Box 6">
          <a:extLst>
            <a:ext uri="{FF2B5EF4-FFF2-40B4-BE49-F238E27FC236}">
              <a16:creationId xmlns:a16="http://schemas.microsoft.com/office/drawing/2014/main" id="{00000000-0008-0000-07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00" name="Text Box 4">
          <a:extLst>
            <a:ext uri="{FF2B5EF4-FFF2-40B4-BE49-F238E27FC236}">
              <a16:creationId xmlns:a16="http://schemas.microsoft.com/office/drawing/2014/main" id="{00000000-0008-0000-07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01" name="Text Box 6">
          <a:extLst>
            <a:ext uri="{FF2B5EF4-FFF2-40B4-BE49-F238E27FC236}">
              <a16:creationId xmlns:a16="http://schemas.microsoft.com/office/drawing/2014/main" id="{00000000-0008-0000-07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602" name="Text Box 4">
          <a:extLst>
            <a:ext uri="{FF2B5EF4-FFF2-40B4-BE49-F238E27FC236}">
              <a16:creationId xmlns:a16="http://schemas.microsoft.com/office/drawing/2014/main" id="{00000000-0008-0000-07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603" name="Text Box 6">
          <a:extLst>
            <a:ext uri="{FF2B5EF4-FFF2-40B4-BE49-F238E27FC236}">
              <a16:creationId xmlns:a16="http://schemas.microsoft.com/office/drawing/2014/main" id="{00000000-0008-0000-07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604" name="Text Box 6">
          <a:extLst>
            <a:ext uri="{FF2B5EF4-FFF2-40B4-BE49-F238E27FC236}">
              <a16:creationId xmlns:a16="http://schemas.microsoft.com/office/drawing/2014/main" id="{00000000-0008-0000-07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05" name="Text Box 4">
          <a:extLst>
            <a:ext uri="{FF2B5EF4-FFF2-40B4-BE49-F238E27FC236}">
              <a16:creationId xmlns:a16="http://schemas.microsoft.com/office/drawing/2014/main" id="{00000000-0008-0000-07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06" name="Text Box 6">
          <a:extLst>
            <a:ext uri="{FF2B5EF4-FFF2-40B4-BE49-F238E27FC236}">
              <a16:creationId xmlns:a16="http://schemas.microsoft.com/office/drawing/2014/main" id="{00000000-0008-0000-07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607" name="Text Box 4">
          <a:extLst>
            <a:ext uri="{FF2B5EF4-FFF2-40B4-BE49-F238E27FC236}">
              <a16:creationId xmlns:a16="http://schemas.microsoft.com/office/drawing/2014/main" id="{00000000-0008-0000-07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608" name="Text Box 6">
          <a:extLst>
            <a:ext uri="{FF2B5EF4-FFF2-40B4-BE49-F238E27FC236}">
              <a16:creationId xmlns:a16="http://schemas.microsoft.com/office/drawing/2014/main" id="{00000000-0008-0000-07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609" name="Text Box 4">
          <a:extLst>
            <a:ext uri="{FF2B5EF4-FFF2-40B4-BE49-F238E27FC236}">
              <a16:creationId xmlns:a16="http://schemas.microsoft.com/office/drawing/2014/main" id="{00000000-0008-0000-07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610" name="Text Box 6">
          <a:extLst>
            <a:ext uri="{FF2B5EF4-FFF2-40B4-BE49-F238E27FC236}">
              <a16:creationId xmlns:a16="http://schemas.microsoft.com/office/drawing/2014/main" id="{00000000-0008-0000-07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11" name="Text Box 4">
          <a:extLst>
            <a:ext uri="{FF2B5EF4-FFF2-40B4-BE49-F238E27FC236}">
              <a16:creationId xmlns:a16="http://schemas.microsoft.com/office/drawing/2014/main" id="{00000000-0008-0000-07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12" name="Text Box 6">
          <a:extLst>
            <a:ext uri="{FF2B5EF4-FFF2-40B4-BE49-F238E27FC236}">
              <a16:creationId xmlns:a16="http://schemas.microsoft.com/office/drawing/2014/main" id="{00000000-0008-0000-07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613" name="Text Box 4">
          <a:extLst>
            <a:ext uri="{FF2B5EF4-FFF2-40B4-BE49-F238E27FC236}">
              <a16:creationId xmlns:a16="http://schemas.microsoft.com/office/drawing/2014/main" id="{00000000-0008-0000-07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614" name="Text Box 6">
          <a:extLst>
            <a:ext uri="{FF2B5EF4-FFF2-40B4-BE49-F238E27FC236}">
              <a16:creationId xmlns:a16="http://schemas.microsoft.com/office/drawing/2014/main" id="{00000000-0008-0000-07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15" name="Text Box 4">
          <a:extLst>
            <a:ext uri="{FF2B5EF4-FFF2-40B4-BE49-F238E27FC236}">
              <a16:creationId xmlns:a16="http://schemas.microsoft.com/office/drawing/2014/main" id="{00000000-0008-0000-07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16" name="Text Box 6">
          <a:extLst>
            <a:ext uri="{FF2B5EF4-FFF2-40B4-BE49-F238E27FC236}">
              <a16:creationId xmlns:a16="http://schemas.microsoft.com/office/drawing/2014/main" id="{00000000-0008-0000-07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617" name="Text Box 4">
          <a:extLst>
            <a:ext uri="{FF2B5EF4-FFF2-40B4-BE49-F238E27FC236}">
              <a16:creationId xmlns:a16="http://schemas.microsoft.com/office/drawing/2014/main" id="{00000000-0008-0000-07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618" name="Text Box 6">
          <a:extLst>
            <a:ext uri="{FF2B5EF4-FFF2-40B4-BE49-F238E27FC236}">
              <a16:creationId xmlns:a16="http://schemas.microsoft.com/office/drawing/2014/main" id="{00000000-0008-0000-07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19" name="Text Box 4">
          <a:extLst>
            <a:ext uri="{FF2B5EF4-FFF2-40B4-BE49-F238E27FC236}">
              <a16:creationId xmlns:a16="http://schemas.microsoft.com/office/drawing/2014/main" id="{00000000-0008-0000-07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20" name="Text Box 6">
          <a:extLst>
            <a:ext uri="{FF2B5EF4-FFF2-40B4-BE49-F238E27FC236}">
              <a16:creationId xmlns:a16="http://schemas.microsoft.com/office/drawing/2014/main" id="{00000000-0008-0000-07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621" name="Text Box 4">
          <a:extLst>
            <a:ext uri="{FF2B5EF4-FFF2-40B4-BE49-F238E27FC236}">
              <a16:creationId xmlns:a16="http://schemas.microsoft.com/office/drawing/2014/main" id="{00000000-0008-0000-07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622" name="Text Box 6">
          <a:extLst>
            <a:ext uri="{FF2B5EF4-FFF2-40B4-BE49-F238E27FC236}">
              <a16:creationId xmlns:a16="http://schemas.microsoft.com/office/drawing/2014/main" id="{00000000-0008-0000-07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623" name="Text Box 6">
          <a:extLst>
            <a:ext uri="{FF2B5EF4-FFF2-40B4-BE49-F238E27FC236}">
              <a16:creationId xmlns:a16="http://schemas.microsoft.com/office/drawing/2014/main" id="{00000000-0008-0000-07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24" name="Text Box 4">
          <a:extLst>
            <a:ext uri="{FF2B5EF4-FFF2-40B4-BE49-F238E27FC236}">
              <a16:creationId xmlns:a16="http://schemas.microsoft.com/office/drawing/2014/main" id="{00000000-0008-0000-07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25" name="Text Box 6">
          <a:extLst>
            <a:ext uri="{FF2B5EF4-FFF2-40B4-BE49-F238E27FC236}">
              <a16:creationId xmlns:a16="http://schemas.microsoft.com/office/drawing/2014/main" id="{00000000-0008-0000-07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626" name="Text Box 4">
          <a:extLst>
            <a:ext uri="{FF2B5EF4-FFF2-40B4-BE49-F238E27FC236}">
              <a16:creationId xmlns:a16="http://schemas.microsoft.com/office/drawing/2014/main" id="{00000000-0008-0000-07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627" name="Text Box 6">
          <a:extLst>
            <a:ext uri="{FF2B5EF4-FFF2-40B4-BE49-F238E27FC236}">
              <a16:creationId xmlns:a16="http://schemas.microsoft.com/office/drawing/2014/main" id="{00000000-0008-0000-07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628" name="Text Box 4">
          <a:extLst>
            <a:ext uri="{FF2B5EF4-FFF2-40B4-BE49-F238E27FC236}">
              <a16:creationId xmlns:a16="http://schemas.microsoft.com/office/drawing/2014/main" id="{00000000-0008-0000-07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629" name="Text Box 6">
          <a:extLst>
            <a:ext uri="{FF2B5EF4-FFF2-40B4-BE49-F238E27FC236}">
              <a16:creationId xmlns:a16="http://schemas.microsoft.com/office/drawing/2014/main" id="{00000000-0008-0000-07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630" name="Text Box 4">
          <a:extLst>
            <a:ext uri="{FF2B5EF4-FFF2-40B4-BE49-F238E27FC236}">
              <a16:creationId xmlns:a16="http://schemas.microsoft.com/office/drawing/2014/main" id="{00000000-0008-0000-07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631" name="Text Box 6">
          <a:extLst>
            <a:ext uri="{FF2B5EF4-FFF2-40B4-BE49-F238E27FC236}">
              <a16:creationId xmlns:a16="http://schemas.microsoft.com/office/drawing/2014/main" id="{00000000-0008-0000-07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632" name="Text Box 4">
          <a:extLst>
            <a:ext uri="{FF2B5EF4-FFF2-40B4-BE49-F238E27FC236}">
              <a16:creationId xmlns:a16="http://schemas.microsoft.com/office/drawing/2014/main" id="{00000000-0008-0000-07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633" name="Text Box 6">
          <a:extLst>
            <a:ext uri="{FF2B5EF4-FFF2-40B4-BE49-F238E27FC236}">
              <a16:creationId xmlns:a16="http://schemas.microsoft.com/office/drawing/2014/main" id="{00000000-0008-0000-07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634" name="Text Box 4">
          <a:extLst>
            <a:ext uri="{FF2B5EF4-FFF2-40B4-BE49-F238E27FC236}">
              <a16:creationId xmlns:a16="http://schemas.microsoft.com/office/drawing/2014/main" id="{00000000-0008-0000-07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635" name="Text Box 6">
          <a:extLst>
            <a:ext uri="{FF2B5EF4-FFF2-40B4-BE49-F238E27FC236}">
              <a16:creationId xmlns:a16="http://schemas.microsoft.com/office/drawing/2014/main" id="{00000000-0008-0000-07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636" name="Text Box 4">
          <a:extLst>
            <a:ext uri="{FF2B5EF4-FFF2-40B4-BE49-F238E27FC236}">
              <a16:creationId xmlns:a16="http://schemas.microsoft.com/office/drawing/2014/main" id="{00000000-0008-0000-07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637" name="Text Box 6">
          <a:extLst>
            <a:ext uri="{FF2B5EF4-FFF2-40B4-BE49-F238E27FC236}">
              <a16:creationId xmlns:a16="http://schemas.microsoft.com/office/drawing/2014/main" id="{00000000-0008-0000-07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638" name="Text Box 4">
          <a:extLst>
            <a:ext uri="{FF2B5EF4-FFF2-40B4-BE49-F238E27FC236}">
              <a16:creationId xmlns:a16="http://schemas.microsoft.com/office/drawing/2014/main" id="{00000000-0008-0000-07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639" name="Text Box 6">
          <a:extLst>
            <a:ext uri="{FF2B5EF4-FFF2-40B4-BE49-F238E27FC236}">
              <a16:creationId xmlns:a16="http://schemas.microsoft.com/office/drawing/2014/main" id="{00000000-0008-0000-07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640" name="Text Box 4">
          <a:extLst>
            <a:ext uri="{FF2B5EF4-FFF2-40B4-BE49-F238E27FC236}">
              <a16:creationId xmlns:a16="http://schemas.microsoft.com/office/drawing/2014/main" id="{00000000-0008-0000-07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641" name="Text Box 6">
          <a:extLst>
            <a:ext uri="{FF2B5EF4-FFF2-40B4-BE49-F238E27FC236}">
              <a16:creationId xmlns:a16="http://schemas.microsoft.com/office/drawing/2014/main" id="{00000000-0008-0000-07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42" name="Text Box 4">
          <a:extLst>
            <a:ext uri="{FF2B5EF4-FFF2-40B4-BE49-F238E27FC236}">
              <a16:creationId xmlns:a16="http://schemas.microsoft.com/office/drawing/2014/main" id="{00000000-0008-0000-07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43" name="Text Box 6">
          <a:extLst>
            <a:ext uri="{FF2B5EF4-FFF2-40B4-BE49-F238E27FC236}">
              <a16:creationId xmlns:a16="http://schemas.microsoft.com/office/drawing/2014/main" id="{00000000-0008-0000-07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644" name="Text Box 4">
          <a:extLst>
            <a:ext uri="{FF2B5EF4-FFF2-40B4-BE49-F238E27FC236}">
              <a16:creationId xmlns:a16="http://schemas.microsoft.com/office/drawing/2014/main" id="{00000000-0008-0000-07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645" name="Text Box 6">
          <a:extLst>
            <a:ext uri="{FF2B5EF4-FFF2-40B4-BE49-F238E27FC236}">
              <a16:creationId xmlns:a16="http://schemas.microsoft.com/office/drawing/2014/main" id="{00000000-0008-0000-07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646" name="Text Box 4">
          <a:extLst>
            <a:ext uri="{FF2B5EF4-FFF2-40B4-BE49-F238E27FC236}">
              <a16:creationId xmlns:a16="http://schemas.microsoft.com/office/drawing/2014/main" id="{00000000-0008-0000-07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647" name="Text Box 6">
          <a:extLst>
            <a:ext uri="{FF2B5EF4-FFF2-40B4-BE49-F238E27FC236}">
              <a16:creationId xmlns:a16="http://schemas.microsoft.com/office/drawing/2014/main" id="{00000000-0008-0000-07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48" name="Text Box 4">
          <a:extLst>
            <a:ext uri="{FF2B5EF4-FFF2-40B4-BE49-F238E27FC236}">
              <a16:creationId xmlns:a16="http://schemas.microsoft.com/office/drawing/2014/main" id="{00000000-0008-0000-07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49" name="Text Box 6">
          <a:extLst>
            <a:ext uri="{FF2B5EF4-FFF2-40B4-BE49-F238E27FC236}">
              <a16:creationId xmlns:a16="http://schemas.microsoft.com/office/drawing/2014/main" id="{00000000-0008-0000-07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50" name="Text Box 4">
          <a:extLst>
            <a:ext uri="{FF2B5EF4-FFF2-40B4-BE49-F238E27FC236}">
              <a16:creationId xmlns:a16="http://schemas.microsoft.com/office/drawing/2014/main" id="{00000000-0008-0000-07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51" name="Text Box 6">
          <a:extLst>
            <a:ext uri="{FF2B5EF4-FFF2-40B4-BE49-F238E27FC236}">
              <a16:creationId xmlns:a16="http://schemas.microsoft.com/office/drawing/2014/main" id="{00000000-0008-0000-07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652" name="Text Box 4">
          <a:extLst>
            <a:ext uri="{FF2B5EF4-FFF2-40B4-BE49-F238E27FC236}">
              <a16:creationId xmlns:a16="http://schemas.microsoft.com/office/drawing/2014/main" id="{00000000-0008-0000-07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653" name="Text Box 6">
          <a:extLst>
            <a:ext uri="{FF2B5EF4-FFF2-40B4-BE49-F238E27FC236}">
              <a16:creationId xmlns:a16="http://schemas.microsoft.com/office/drawing/2014/main" id="{00000000-0008-0000-07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54" name="Text Box 4">
          <a:extLst>
            <a:ext uri="{FF2B5EF4-FFF2-40B4-BE49-F238E27FC236}">
              <a16:creationId xmlns:a16="http://schemas.microsoft.com/office/drawing/2014/main" id="{00000000-0008-0000-07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55" name="Text Box 6">
          <a:extLst>
            <a:ext uri="{FF2B5EF4-FFF2-40B4-BE49-F238E27FC236}">
              <a16:creationId xmlns:a16="http://schemas.microsoft.com/office/drawing/2014/main" id="{00000000-0008-0000-07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656" name="Text Box 4">
          <a:extLst>
            <a:ext uri="{FF2B5EF4-FFF2-40B4-BE49-F238E27FC236}">
              <a16:creationId xmlns:a16="http://schemas.microsoft.com/office/drawing/2014/main" id="{00000000-0008-0000-07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657" name="Text Box 6">
          <a:extLst>
            <a:ext uri="{FF2B5EF4-FFF2-40B4-BE49-F238E27FC236}">
              <a16:creationId xmlns:a16="http://schemas.microsoft.com/office/drawing/2014/main" id="{00000000-0008-0000-07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58" name="Text Box 4">
          <a:extLst>
            <a:ext uri="{FF2B5EF4-FFF2-40B4-BE49-F238E27FC236}">
              <a16:creationId xmlns:a16="http://schemas.microsoft.com/office/drawing/2014/main" id="{00000000-0008-0000-07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59" name="Text Box 6">
          <a:extLst>
            <a:ext uri="{FF2B5EF4-FFF2-40B4-BE49-F238E27FC236}">
              <a16:creationId xmlns:a16="http://schemas.microsoft.com/office/drawing/2014/main" id="{00000000-0008-0000-07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660" name="Text Box 4">
          <a:extLst>
            <a:ext uri="{FF2B5EF4-FFF2-40B4-BE49-F238E27FC236}">
              <a16:creationId xmlns:a16="http://schemas.microsoft.com/office/drawing/2014/main" id="{00000000-0008-0000-07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661" name="Text Box 6">
          <a:extLst>
            <a:ext uri="{FF2B5EF4-FFF2-40B4-BE49-F238E27FC236}">
              <a16:creationId xmlns:a16="http://schemas.microsoft.com/office/drawing/2014/main" id="{00000000-0008-0000-07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62" name="Text Box 4">
          <a:extLst>
            <a:ext uri="{FF2B5EF4-FFF2-40B4-BE49-F238E27FC236}">
              <a16:creationId xmlns:a16="http://schemas.microsoft.com/office/drawing/2014/main" id="{00000000-0008-0000-07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63" name="Text Box 6">
          <a:extLst>
            <a:ext uri="{FF2B5EF4-FFF2-40B4-BE49-F238E27FC236}">
              <a16:creationId xmlns:a16="http://schemas.microsoft.com/office/drawing/2014/main" id="{00000000-0008-0000-07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664" name="Text Box 4">
          <a:extLst>
            <a:ext uri="{FF2B5EF4-FFF2-40B4-BE49-F238E27FC236}">
              <a16:creationId xmlns:a16="http://schemas.microsoft.com/office/drawing/2014/main" id="{00000000-0008-0000-07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665" name="Text Box 6">
          <a:extLst>
            <a:ext uri="{FF2B5EF4-FFF2-40B4-BE49-F238E27FC236}">
              <a16:creationId xmlns:a16="http://schemas.microsoft.com/office/drawing/2014/main" id="{00000000-0008-0000-07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666" name="Text Box 6">
          <a:extLst>
            <a:ext uri="{FF2B5EF4-FFF2-40B4-BE49-F238E27FC236}">
              <a16:creationId xmlns:a16="http://schemas.microsoft.com/office/drawing/2014/main" id="{00000000-0008-0000-07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67" name="Text Box 4">
          <a:extLst>
            <a:ext uri="{FF2B5EF4-FFF2-40B4-BE49-F238E27FC236}">
              <a16:creationId xmlns:a16="http://schemas.microsoft.com/office/drawing/2014/main" id="{00000000-0008-0000-07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68" name="Text Box 6">
          <a:extLst>
            <a:ext uri="{FF2B5EF4-FFF2-40B4-BE49-F238E27FC236}">
              <a16:creationId xmlns:a16="http://schemas.microsoft.com/office/drawing/2014/main" id="{00000000-0008-0000-07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669" name="Text Box 4">
          <a:extLst>
            <a:ext uri="{FF2B5EF4-FFF2-40B4-BE49-F238E27FC236}">
              <a16:creationId xmlns:a16="http://schemas.microsoft.com/office/drawing/2014/main" id="{00000000-0008-0000-07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670" name="Text Box 6">
          <a:extLst>
            <a:ext uri="{FF2B5EF4-FFF2-40B4-BE49-F238E27FC236}">
              <a16:creationId xmlns:a16="http://schemas.microsoft.com/office/drawing/2014/main" id="{00000000-0008-0000-07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671" name="Text Box 4">
          <a:extLst>
            <a:ext uri="{FF2B5EF4-FFF2-40B4-BE49-F238E27FC236}">
              <a16:creationId xmlns:a16="http://schemas.microsoft.com/office/drawing/2014/main" id="{00000000-0008-0000-07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672" name="Text Box 6">
          <a:extLst>
            <a:ext uri="{FF2B5EF4-FFF2-40B4-BE49-F238E27FC236}">
              <a16:creationId xmlns:a16="http://schemas.microsoft.com/office/drawing/2014/main" id="{00000000-0008-0000-07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673" name="Text Box 4">
          <a:extLst>
            <a:ext uri="{FF2B5EF4-FFF2-40B4-BE49-F238E27FC236}">
              <a16:creationId xmlns:a16="http://schemas.microsoft.com/office/drawing/2014/main" id="{00000000-0008-0000-07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674" name="Text Box 6">
          <a:extLst>
            <a:ext uri="{FF2B5EF4-FFF2-40B4-BE49-F238E27FC236}">
              <a16:creationId xmlns:a16="http://schemas.microsoft.com/office/drawing/2014/main" id="{00000000-0008-0000-07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675" name="Text Box 4">
          <a:extLst>
            <a:ext uri="{FF2B5EF4-FFF2-40B4-BE49-F238E27FC236}">
              <a16:creationId xmlns:a16="http://schemas.microsoft.com/office/drawing/2014/main" id="{00000000-0008-0000-07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676" name="Text Box 6">
          <a:extLst>
            <a:ext uri="{FF2B5EF4-FFF2-40B4-BE49-F238E27FC236}">
              <a16:creationId xmlns:a16="http://schemas.microsoft.com/office/drawing/2014/main" id="{00000000-0008-0000-07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677" name="Text Box 4">
          <a:extLst>
            <a:ext uri="{FF2B5EF4-FFF2-40B4-BE49-F238E27FC236}">
              <a16:creationId xmlns:a16="http://schemas.microsoft.com/office/drawing/2014/main" id="{00000000-0008-0000-07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678" name="Text Box 6">
          <a:extLst>
            <a:ext uri="{FF2B5EF4-FFF2-40B4-BE49-F238E27FC236}">
              <a16:creationId xmlns:a16="http://schemas.microsoft.com/office/drawing/2014/main" id="{00000000-0008-0000-07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679" name="Text Box 4">
          <a:extLst>
            <a:ext uri="{FF2B5EF4-FFF2-40B4-BE49-F238E27FC236}">
              <a16:creationId xmlns:a16="http://schemas.microsoft.com/office/drawing/2014/main" id="{00000000-0008-0000-07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680" name="Text Box 6">
          <a:extLst>
            <a:ext uri="{FF2B5EF4-FFF2-40B4-BE49-F238E27FC236}">
              <a16:creationId xmlns:a16="http://schemas.microsoft.com/office/drawing/2014/main" id="{00000000-0008-0000-07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681" name="Text Box 4">
          <a:extLst>
            <a:ext uri="{FF2B5EF4-FFF2-40B4-BE49-F238E27FC236}">
              <a16:creationId xmlns:a16="http://schemas.microsoft.com/office/drawing/2014/main" id="{00000000-0008-0000-07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682" name="Text Box 6">
          <a:extLst>
            <a:ext uri="{FF2B5EF4-FFF2-40B4-BE49-F238E27FC236}">
              <a16:creationId xmlns:a16="http://schemas.microsoft.com/office/drawing/2014/main" id="{00000000-0008-0000-07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683" name="Text Box 4">
          <a:extLst>
            <a:ext uri="{FF2B5EF4-FFF2-40B4-BE49-F238E27FC236}">
              <a16:creationId xmlns:a16="http://schemas.microsoft.com/office/drawing/2014/main" id="{00000000-0008-0000-07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684" name="Text Box 6">
          <a:extLst>
            <a:ext uri="{FF2B5EF4-FFF2-40B4-BE49-F238E27FC236}">
              <a16:creationId xmlns:a16="http://schemas.microsoft.com/office/drawing/2014/main" id="{00000000-0008-0000-07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685" name="Text Box 4">
          <a:extLst>
            <a:ext uri="{FF2B5EF4-FFF2-40B4-BE49-F238E27FC236}">
              <a16:creationId xmlns:a16="http://schemas.microsoft.com/office/drawing/2014/main" id="{00000000-0008-0000-07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686" name="Text Box 6">
          <a:extLst>
            <a:ext uri="{FF2B5EF4-FFF2-40B4-BE49-F238E27FC236}">
              <a16:creationId xmlns:a16="http://schemas.microsoft.com/office/drawing/2014/main" id="{00000000-0008-0000-07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687" name="Text Box 4">
          <a:extLst>
            <a:ext uri="{FF2B5EF4-FFF2-40B4-BE49-F238E27FC236}">
              <a16:creationId xmlns:a16="http://schemas.microsoft.com/office/drawing/2014/main" id="{00000000-0008-0000-07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688" name="Text Box 6">
          <a:extLst>
            <a:ext uri="{FF2B5EF4-FFF2-40B4-BE49-F238E27FC236}">
              <a16:creationId xmlns:a16="http://schemas.microsoft.com/office/drawing/2014/main" id="{00000000-0008-0000-07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89" name="Text Box 4">
          <a:extLst>
            <a:ext uri="{FF2B5EF4-FFF2-40B4-BE49-F238E27FC236}">
              <a16:creationId xmlns:a16="http://schemas.microsoft.com/office/drawing/2014/main" id="{00000000-0008-0000-07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690" name="Text Box 6">
          <a:extLst>
            <a:ext uri="{FF2B5EF4-FFF2-40B4-BE49-F238E27FC236}">
              <a16:creationId xmlns:a16="http://schemas.microsoft.com/office/drawing/2014/main" id="{00000000-0008-0000-07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691" name="Text Box 4">
          <a:extLst>
            <a:ext uri="{FF2B5EF4-FFF2-40B4-BE49-F238E27FC236}">
              <a16:creationId xmlns:a16="http://schemas.microsoft.com/office/drawing/2014/main" id="{00000000-0008-0000-07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692" name="Text Box 6">
          <a:extLst>
            <a:ext uri="{FF2B5EF4-FFF2-40B4-BE49-F238E27FC236}">
              <a16:creationId xmlns:a16="http://schemas.microsoft.com/office/drawing/2014/main" id="{00000000-0008-0000-07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693" name="Text Box 4">
          <a:extLst>
            <a:ext uri="{FF2B5EF4-FFF2-40B4-BE49-F238E27FC236}">
              <a16:creationId xmlns:a16="http://schemas.microsoft.com/office/drawing/2014/main" id="{00000000-0008-0000-07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694" name="Text Box 6">
          <a:extLst>
            <a:ext uri="{FF2B5EF4-FFF2-40B4-BE49-F238E27FC236}">
              <a16:creationId xmlns:a16="http://schemas.microsoft.com/office/drawing/2014/main" id="{00000000-0008-0000-07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95" name="Text Box 4">
          <a:extLst>
            <a:ext uri="{FF2B5EF4-FFF2-40B4-BE49-F238E27FC236}">
              <a16:creationId xmlns:a16="http://schemas.microsoft.com/office/drawing/2014/main" id="{00000000-0008-0000-07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96" name="Text Box 6">
          <a:extLst>
            <a:ext uri="{FF2B5EF4-FFF2-40B4-BE49-F238E27FC236}">
              <a16:creationId xmlns:a16="http://schemas.microsoft.com/office/drawing/2014/main" id="{00000000-0008-0000-07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97" name="Text Box 4">
          <a:extLst>
            <a:ext uri="{FF2B5EF4-FFF2-40B4-BE49-F238E27FC236}">
              <a16:creationId xmlns:a16="http://schemas.microsoft.com/office/drawing/2014/main" id="{00000000-0008-0000-07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698" name="Text Box 6">
          <a:extLst>
            <a:ext uri="{FF2B5EF4-FFF2-40B4-BE49-F238E27FC236}">
              <a16:creationId xmlns:a16="http://schemas.microsoft.com/office/drawing/2014/main" id="{00000000-0008-0000-07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699" name="Text Box 4">
          <a:extLst>
            <a:ext uri="{FF2B5EF4-FFF2-40B4-BE49-F238E27FC236}">
              <a16:creationId xmlns:a16="http://schemas.microsoft.com/office/drawing/2014/main" id="{00000000-0008-0000-07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700" name="Text Box 6">
          <a:extLst>
            <a:ext uri="{FF2B5EF4-FFF2-40B4-BE49-F238E27FC236}">
              <a16:creationId xmlns:a16="http://schemas.microsoft.com/office/drawing/2014/main" id="{00000000-0008-0000-07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01" name="Text Box 4">
          <a:extLst>
            <a:ext uri="{FF2B5EF4-FFF2-40B4-BE49-F238E27FC236}">
              <a16:creationId xmlns:a16="http://schemas.microsoft.com/office/drawing/2014/main" id="{00000000-0008-0000-07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02" name="Text Box 6">
          <a:extLst>
            <a:ext uri="{FF2B5EF4-FFF2-40B4-BE49-F238E27FC236}">
              <a16:creationId xmlns:a16="http://schemas.microsoft.com/office/drawing/2014/main" id="{00000000-0008-0000-07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703" name="Text Box 4">
          <a:extLst>
            <a:ext uri="{FF2B5EF4-FFF2-40B4-BE49-F238E27FC236}">
              <a16:creationId xmlns:a16="http://schemas.microsoft.com/office/drawing/2014/main" id="{00000000-0008-0000-07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704" name="Text Box 6">
          <a:extLst>
            <a:ext uri="{FF2B5EF4-FFF2-40B4-BE49-F238E27FC236}">
              <a16:creationId xmlns:a16="http://schemas.microsoft.com/office/drawing/2014/main" id="{00000000-0008-0000-07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05" name="Text Box 4">
          <a:extLst>
            <a:ext uri="{FF2B5EF4-FFF2-40B4-BE49-F238E27FC236}">
              <a16:creationId xmlns:a16="http://schemas.microsoft.com/office/drawing/2014/main" id="{00000000-0008-0000-07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06" name="Text Box 6">
          <a:extLst>
            <a:ext uri="{FF2B5EF4-FFF2-40B4-BE49-F238E27FC236}">
              <a16:creationId xmlns:a16="http://schemas.microsoft.com/office/drawing/2014/main" id="{00000000-0008-0000-07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707" name="Text Box 4">
          <a:extLst>
            <a:ext uri="{FF2B5EF4-FFF2-40B4-BE49-F238E27FC236}">
              <a16:creationId xmlns:a16="http://schemas.microsoft.com/office/drawing/2014/main" id="{00000000-0008-0000-07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708" name="Text Box 6">
          <a:extLst>
            <a:ext uri="{FF2B5EF4-FFF2-40B4-BE49-F238E27FC236}">
              <a16:creationId xmlns:a16="http://schemas.microsoft.com/office/drawing/2014/main" id="{00000000-0008-0000-07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09" name="Text Box 4">
          <a:extLst>
            <a:ext uri="{FF2B5EF4-FFF2-40B4-BE49-F238E27FC236}">
              <a16:creationId xmlns:a16="http://schemas.microsoft.com/office/drawing/2014/main" id="{00000000-0008-0000-07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10" name="Text Box 6">
          <a:extLst>
            <a:ext uri="{FF2B5EF4-FFF2-40B4-BE49-F238E27FC236}">
              <a16:creationId xmlns:a16="http://schemas.microsoft.com/office/drawing/2014/main" id="{00000000-0008-0000-07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711" name="Text Box 4">
          <a:extLst>
            <a:ext uri="{FF2B5EF4-FFF2-40B4-BE49-F238E27FC236}">
              <a16:creationId xmlns:a16="http://schemas.microsoft.com/office/drawing/2014/main" id="{00000000-0008-0000-07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712" name="Text Box 6">
          <a:extLst>
            <a:ext uri="{FF2B5EF4-FFF2-40B4-BE49-F238E27FC236}">
              <a16:creationId xmlns:a16="http://schemas.microsoft.com/office/drawing/2014/main" id="{00000000-0008-0000-07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13" name="Text Box 4">
          <a:extLst>
            <a:ext uri="{FF2B5EF4-FFF2-40B4-BE49-F238E27FC236}">
              <a16:creationId xmlns:a16="http://schemas.microsoft.com/office/drawing/2014/main" id="{00000000-0008-0000-07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14" name="Text Box 6">
          <a:extLst>
            <a:ext uri="{FF2B5EF4-FFF2-40B4-BE49-F238E27FC236}">
              <a16:creationId xmlns:a16="http://schemas.microsoft.com/office/drawing/2014/main" id="{00000000-0008-0000-07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715" name="Text Box 4">
          <a:extLst>
            <a:ext uri="{FF2B5EF4-FFF2-40B4-BE49-F238E27FC236}">
              <a16:creationId xmlns:a16="http://schemas.microsoft.com/office/drawing/2014/main" id="{00000000-0008-0000-07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716" name="Text Box 6">
          <a:extLst>
            <a:ext uri="{FF2B5EF4-FFF2-40B4-BE49-F238E27FC236}">
              <a16:creationId xmlns:a16="http://schemas.microsoft.com/office/drawing/2014/main" id="{00000000-0008-0000-07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717" name="Text Box 4">
          <a:extLst>
            <a:ext uri="{FF2B5EF4-FFF2-40B4-BE49-F238E27FC236}">
              <a16:creationId xmlns:a16="http://schemas.microsoft.com/office/drawing/2014/main" id="{00000000-0008-0000-07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718" name="Text Box 6">
          <a:extLst>
            <a:ext uri="{FF2B5EF4-FFF2-40B4-BE49-F238E27FC236}">
              <a16:creationId xmlns:a16="http://schemas.microsoft.com/office/drawing/2014/main" id="{00000000-0008-0000-07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19" name="Text Box 4">
          <a:extLst>
            <a:ext uri="{FF2B5EF4-FFF2-40B4-BE49-F238E27FC236}">
              <a16:creationId xmlns:a16="http://schemas.microsoft.com/office/drawing/2014/main" id="{00000000-0008-0000-07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20" name="Text Box 6">
          <a:extLst>
            <a:ext uri="{FF2B5EF4-FFF2-40B4-BE49-F238E27FC236}">
              <a16:creationId xmlns:a16="http://schemas.microsoft.com/office/drawing/2014/main" id="{00000000-0008-0000-07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721" name="Text Box 4">
          <a:extLst>
            <a:ext uri="{FF2B5EF4-FFF2-40B4-BE49-F238E27FC236}">
              <a16:creationId xmlns:a16="http://schemas.microsoft.com/office/drawing/2014/main" id="{00000000-0008-0000-07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722" name="Text Box 6">
          <a:extLst>
            <a:ext uri="{FF2B5EF4-FFF2-40B4-BE49-F238E27FC236}">
              <a16:creationId xmlns:a16="http://schemas.microsoft.com/office/drawing/2014/main" id="{00000000-0008-0000-07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23" name="Text Box 4">
          <a:extLst>
            <a:ext uri="{FF2B5EF4-FFF2-40B4-BE49-F238E27FC236}">
              <a16:creationId xmlns:a16="http://schemas.microsoft.com/office/drawing/2014/main" id="{00000000-0008-0000-07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24" name="Text Box 6">
          <a:extLst>
            <a:ext uri="{FF2B5EF4-FFF2-40B4-BE49-F238E27FC236}">
              <a16:creationId xmlns:a16="http://schemas.microsoft.com/office/drawing/2014/main" id="{00000000-0008-0000-07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725" name="Text Box 4">
          <a:extLst>
            <a:ext uri="{FF2B5EF4-FFF2-40B4-BE49-F238E27FC236}">
              <a16:creationId xmlns:a16="http://schemas.microsoft.com/office/drawing/2014/main" id="{00000000-0008-0000-07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726" name="Text Box 6">
          <a:extLst>
            <a:ext uri="{FF2B5EF4-FFF2-40B4-BE49-F238E27FC236}">
              <a16:creationId xmlns:a16="http://schemas.microsoft.com/office/drawing/2014/main" id="{00000000-0008-0000-07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27" name="Text Box 4">
          <a:extLst>
            <a:ext uri="{FF2B5EF4-FFF2-40B4-BE49-F238E27FC236}">
              <a16:creationId xmlns:a16="http://schemas.microsoft.com/office/drawing/2014/main" id="{00000000-0008-0000-07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28" name="Text Box 6">
          <a:extLst>
            <a:ext uri="{FF2B5EF4-FFF2-40B4-BE49-F238E27FC236}">
              <a16:creationId xmlns:a16="http://schemas.microsoft.com/office/drawing/2014/main" id="{00000000-0008-0000-07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729" name="Text Box 4">
          <a:extLst>
            <a:ext uri="{FF2B5EF4-FFF2-40B4-BE49-F238E27FC236}">
              <a16:creationId xmlns:a16="http://schemas.microsoft.com/office/drawing/2014/main" id="{00000000-0008-0000-07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730" name="Text Box 6">
          <a:extLst>
            <a:ext uri="{FF2B5EF4-FFF2-40B4-BE49-F238E27FC236}">
              <a16:creationId xmlns:a16="http://schemas.microsoft.com/office/drawing/2014/main" id="{00000000-0008-0000-07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731" name="Text Box 6">
          <a:extLst>
            <a:ext uri="{FF2B5EF4-FFF2-40B4-BE49-F238E27FC236}">
              <a16:creationId xmlns:a16="http://schemas.microsoft.com/office/drawing/2014/main" id="{00000000-0008-0000-07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32" name="Text Box 4">
          <a:extLst>
            <a:ext uri="{FF2B5EF4-FFF2-40B4-BE49-F238E27FC236}">
              <a16:creationId xmlns:a16="http://schemas.microsoft.com/office/drawing/2014/main" id="{00000000-0008-0000-07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33" name="Text Box 6">
          <a:extLst>
            <a:ext uri="{FF2B5EF4-FFF2-40B4-BE49-F238E27FC236}">
              <a16:creationId xmlns:a16="http://schemas.microsoft.com/office/drawing/2014/main" id="{00000000-0008-0000-07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734" name="Text Box 4">
          <a:extLst>
            <a:ext uri="{FF2B5EF4-FFF2-40B4-BE49-F238E27FC236}">
              <a16:creationId xmlns:a16="http://schemas.microsoft.com/office/drawing/2014/main" id="{00000000-0008-0000-07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735" name="Text Box 6">
          <a:extLst>
            <a:ext uri="{FF2B5EF4-FFF2-40B4-BE49-F238E27FC236}">
              <a16:creationId xmlns:a16="http://schemas.microsoft.com/office/drawing/2014/main" id="{00000000-0008-0000-07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736" name="Text Box 6">
          <a:extLst>
            <a:ext uri="{FF2B5EF4-FFF2-40B4-BE49-F238E27FC236}">
              <a16:creationId xmlns:a16="http://schemas.microsoft.com/office/drawing/2014/main" id="{00000000-0008-0000-07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737" name="Text Box 4">
          <a:extLst>
            <a:ext uri="{FF2B5EF4-FFF2-40B4-BE49-F238E27FC236}">
              <a16:creationId xmlns:a16="http://schemas.microsoft.com/office/drawing/2014/main" id="{00000000-0008-0000-07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738" name="Text Box 6">
          <a:extLst>
            <a:ext uri="{FF2B5EF4-FFF2-40B4-BE49-F238E27FC236}">
              <a16:creationId xmlns:a16="http://schemas.microsoft.com/office/drawing/2014/main" id="{00000000-0008-0000-07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39" name="Text Box 4">
          <a:extLst>
            <a:ext uri="{FF2B5EF4-FFF2-40B4-BE49-F238E27FC236}">
              <a16:creationId xmlns:a16="http://schemas.microsoft.com/office/drawing/2014/main" id="{00000000-0008-0000-07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40" name="Text Box 6">
          <a:extLst>
            <a:ext uri="{FF2B5EF4-FFF2-40B4-BE49-F238E27FC236}">
              <a16:creationId xmlns:a16="http://schemas.microsoft.com/office/drawing/2014/main" id="{00000000-0008-0000-07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741" name="Text Box 4">
          <a:extLst>
            <a:ext uri="{FF2B5EF4-FFF2-40B4-BE49-F238E27FC236}">
              <a16:creationId xmlns:a16="http://schemas.microsoft.com/office/drawing/2014/main" id="{00000000-0008-0000-07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742" name="Text Box 6">
          <a:extLst>
            <a:ext uri="{FF2B5EF4-FFF2-40B4-BE49-F238E27FC236}">
              <a16:creationId xmlns:a16="http://schemas.microsoft.com/office/drawing/2014/main" id="{00000000-0008-0000-07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43" name="Text Box 4">
          <a:extLst>
            <a:ext uri="{FF2B5EF4-FFF2-40B4-BE49-F238E27FC236}">
              <a16:creationId xmlns:a16="http://schemas.microsoft.com/office/drawing/2014/main" id="{00000000-0008-0000-07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44" name="Text Box 6">
          <a:extLst>
            <a:ext uri="{FF2B5EF4-FFF2-40B4-BE49-F238E27FC236}">
              <a16:creationId xmlns:a16="http://schemas.microsoft.com/office/drawing/2014/main" id="{00000000-0008-0000-07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745" name="Text Box 4">
          <a:extLst>
            <a:ext uri="{FF2B5EF4-FFF2-40B4-BE49-F238E27FC236}">
              <a16:creationId xmlns:a16="http://schemas.microsoft.com/office/drawing/2014/main" id="{00000000-0008-0000-07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746" name="Text Box 6">
          <a:extLst>
            <a:ext uri="{FF2B5EF4-FFF2-40B4-BE49-F238E27FC236}">
              <a16:creationId xmlns:a16="http://schemas.microsoft.com/office/drawing/2014/main" id="{00000000-0008-0000-07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747" name="Text Box 6">
          <a:extLst>
            <a:ext uri="{FF2B5EF4-FFF2-40B4-BE49-F238E27FC236}">
              <a16:creationId xmlns:a16="http://schemas.microsoft.com/office/drawing/2014/main" id="{00000000-0008-0000-07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48" name="Text Box 4">
          <a:extLst>
            <a:ext uri="{FF2B5EF4-FFF2-40B4-BE49-F238E27FC236}">
              <a16:creationId xmlns:a16="http://schemas.microsoft.com/office/drawing/2014/main" id="{00000000-0008-0000-07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49" name="Text Box 6">
          <a:extLst>
            <a:ext uri="{FF2B5EF4-FFF2-40B4-BE49-F238E27FC236}">
              <a16:creationId xmlns:a16="http://schemas.microsoft.com/office/drawing/2014/main" id="{00000000-0008-0000-07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355</xdr:row>
      <xdr:rowOff>0</xdr:rowOff>
    </xdr:from>
    <xdr:to>
      <xdr:col>13</xdr:col>
      <xdr:colOff>104775</xdr:colOff>
      <xdr:row>355</xdr:row>
      <xdr:rowOff>154469</xdr:rowOff>
    </xdr:to>
    <xdr:sp macro="" textlink="">
      <xdr:nvSpPr>
        <xdr:cNvPr id="750" name="Text Box 4">
          <a:extLst>
            <a:ext uri="{FF2B5EF4-FFF2-40B4-BE49-F238E27FC236}">
              <a16:creationId xmlns:a16="http://schemas.microsoft.com/office/drawing/2014/main" id="{00000000-0008-0000-07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751" name="Text Box 6">
          <a:extLst>
            <a:ext uri="{FF2B5EF4-FFF2-40B4-BE49-F238E27FC236}">
              <a16:creationId xmlns:a16="http://schemas.microsoft.com/office/drawing/2014/main" id="{00000000-0008-0000-07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752" name="Text Box 4">
          <a:extLst>
            <a:ext uri="{FF2B5EF4-FFF2-40B4-BE49-F238E27FC236}">
              <a16:creationId xmlns:a16="http://schemas.microsoft.com/office/drawing/2014/main" id="{00000000-0008-0000-07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753" name="Text Box 6">
          <a:extLst>
            <a:ext uri="{FF2B5EF4-FFF2-40B4-BE49-F238E27FC236}">
              <a16:creationId xmlns:a16="http://schemas.microsoft.com/office/drawing/2014/main" id="{00000000-0008-0000-07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754" name="Text Box 4">
          <a:extLst>
            <a:ext uri="{FF2B5EF4-FFF2-40B4-BE49-F238E27FC236}">
              <a16:creationId xmlns:a16="http://schemas.microsoft.com/office/drawing/2014/main" id="{00000000-0008-0000-07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755" name="Text Box 6">
          <a:extLst>
            <a:ext uri="{FF2B5EF4-FFF2-40B4-BE49-F238E27FC236}">
              <a16:creationId xmlns:a16="http://schemas.microsoft.com/office/drawing/2014/main" id="{00000000-0008-0000-07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56" name="Text Box 4">
          <a:extLst>
            <a:ext uri="{FF2B5EF4-FFF2-40B4-BE49-F238E27FC236}">
              <a16:creationId xmlns:a16="http://schemas.microsoft.com/office/drawing/2014/main" id="{00000000-0008-0000-07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57" name="Text Box 6">
          <a:extLst>
            <a:ext uri="{FF2B5EF4-FFF2-40B4-BE49-F238E27FC236}">
              <a16:creationId xmlns:a16="http://schemas.microsoft.com/office/drawing/2014/main" id="{00000000-0008-0000-07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758" name="Text Box 4">
          <a:extLst>
            <a:ext uri="{FF2B5EF4-FFF2-40B4-BE49-F238E27FC236}">
              <a16:creationId xmlns:a16="http://schemas.microsoft.com/office/drawing/2014/main" id="{00000000-0008-0000-07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759" name="Text Box 6">
          <a:extLst>
            <a:ext uri="{FF2B5EF4-FFF2-40B4-BE49-F238E27FC236}">
              <a16:creationId xmlns:a16="http://schemas.microsoft.com/office/drawing/2014/main" id="{00000000-0008-0000-07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60" name="Text Box 4">
          <a:extLst>
            <a:ext uri="{FF2B5EF4-FFF2-40B4-BE49-F238E27FC236}">
              <a16:creationId xmlns:a16="http://schemas.microsoft.com/office/drawing/2014/main" id="{00000000-0008-0000-07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761" name="Text Box 6">
          <a:extLst>
            <a:ext uri="{FF2B5EF4-FFF2-40B4-BE49-F238E27FC236}">
              <a16:creationId xmlns:a16="http://schemas.microsoft.com/office/drawing/2014/main" id="{00000000-0008-0000-07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762" name="Text Box 4">
          <a:extLst>
            <a:ext uri="{FF2B5EF4-FFF2-40B4-BE49-F238E27FC236}">
              <a16:creationId xmlns:a16="http://schemas.microsoft.com/office/drawing/2014/main" id="{00000000-0008-0000-07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763" name="Text Box 6">
          <a:extLst>
            <a:ext uri="{FF2B5EF4-FFF2-40B4-BE49-F238E27FC236}">
              <a16:creationId xmlns:a16="http://schemas.microsoft.com/office/drawing/2014/main" id="{00000000-0008-0000-07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764" name="Text Box 4">
          <a:extLst>
            <a:ext uri="{FF2B5EF4-FFF2-40B4-BE49-F238E27FC236}">
              <a16:creationId xmlns:a16="http://schemas.microsoft.com/office/drawing/2014/main" id="{00000000-0008-0000-07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765" name="Text Box 6">
          <a:extLst>
            <a:ext uri="{FF2B5EF4-FFF2-40B4-BE49-F238E27FC236}">
              <a16:creationId xmlns:a16="http://schemas.microsoft.com/office/drawing/2014/main" id="{00000000-0008-0000-07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66" name="Text Box 4">
          <a:extLst>
            <a:ext uri="{FF2B5EF4-FFF2-40B4-BE49-F238E27FC236}">
              <a16:creationId xmlns:a16="http://schemas.microsoft.com/office/drawing/2014/main" id="{00000000-0008-0000-07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67" name="Text Box 6">
          <a:extLst>
            <a:ext uri="{FF2B5EF4-FFF2-40B4-BE49-F238E27FC236}">
              <a16:creationId xmlns:a16="http://schemas.microsoft.com/office/drawing/2014/main" id="{00000000-0008-0000-07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768" name="Text Box 4">
          <a:extLst>
            <a:ext uri="{FF2B5EF4-FFF2-40B4-BE49-F238E27FC236}">
              <a16:creationId xmlns:a16="http://schemas.microsoft.com/office/drawing/2014/main" id="{00000000-0008-0000-07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769" name="Text Box 6">
          <a:extLst>
            <a:ext uri="{FF2B5EF4-FFF2-40B4-BE49-F238E27FC236}">
              <a16:creationId xmlns:a16="http://schemas.microsoft.com/office/drawing/2014/main" id="{00000000-0008-0000-07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770" name="Text Box 4">
          <a:extLst>
            <a:ext uri="{FF2B5EF4-FFF2-40B4-BE49-F238E27FC236}">
              <a16:creationId xmlns:a16="http://schemas.microsoft.com/office/drawing/2014/main" id="{00000000-0008-0000-07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771" name="Text Box 6">
          <a:extLst>
            <a:ext uri="{FF2B5EF4-FFF2-40B4-BE49-F238E27FC236}">
              <a16:creationId xmlns:a16="http://schemas.microsoft.com/office/drawing/2014/main" id="{00000000-0008-0000-07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72" name="Text Box 4">
          <a:extLst>
            <a:ext uri="{FF2B5EF4-FFF2-40B4-BE49-F238E27FC236}">
              <a16:creationId xmlns:a16="http://schemas.microsoft.com/office/drawing/2014/main" id="{00000000-0008-0000-07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73" name="Text Box 6">
          <a:extLst>
            <a:ext uri="{FF2B5EF4-FFF2-40B4-BE49-F238E27FC236}">
              <a16:creationId xmlns:a16="http://schemas.microsoft.com/office/drawing/2014/main" id="{00000000-0008-0000-07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774" name="Text Box 4">
          <a:extLst>
            <a:ext uri="{FF2B5EF4-FFF2-40B4-BE49-F238E27FC236}">
              <a16:creationId xmlns:a16="http://schemas.microsoft.com/office/drawing/2014/main" id="{00000000-0008-0000-07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775" name="Text Box 6">
          <a:extLst>
            <a:ext uri="{FF2B5EF4-FFF2-40B4-BE49-F238E27FC236}">
              <a16:creationId xmlns:a16="http://schemas.microsoft.com/office/drawing/2014/main" id="{00000000-0008-0000-07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776" name="Text Box 4">
          <a:extLst>
            <a:ext uri="{FF2B5EF4-FFF2-40B4-BE49-F238E27FC236}">
              <a16:creationId xmlns:a16="http://schemas.microsoft.com/office/drawing/2014/main" id="{00000000-0008-0000-07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777" name="Text Box 6">
          <a:extLst>
            <a:ext uri="{FF2B5EF4-FFF2-40B4-BE49-F238E27FC236}">
              <a16:creationId xmlns:a16="http://schemas.microsoft.com/office/drawing/2014/main" id="{00000000-0008-0000-07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78" name="Text Box 4">
          <a:extLst>
            <a:ext uri="{FF2B5EF4-FFF2-40B4-BE49-F238E27FC236}">
              <a16:creationId xmlns:a16="http://schemas.microsoft.com/office/drawing/2014/main" id="{00000000-0008-0000-07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79" name="Text Box 6">
          <a:extLst>
            <a:ext uri="{FF2B5EF4-FFF2-40B4-BE49-F238E27FC236}">
              <a16:creationId xmlns:a16="http://schemas.microsoft.com/office/drawing/2014/main" id="{00000000-0008-0000-07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80" name="Text Box 4">
          <a:extLst>
            <a:ext uri="{FF2B5EF4-FFF2-40B4-BE49-F238E27FC236}">
              <a16:creationId xmlns:a16="http://schemas.microsoft.com/office/drawing/2014/main" id="{00000000-0008-0000-07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81" name="Text Box 6">
          <a:extLst>
            <a:ext uri="{FF2B5EF4-FFF2-40B4-BE49-F238E27FC236}">
              <a16:creationId xmlns:a16="http://schemas.microsoft.com/office/drawing/2014/main" id="{00000000-0008-0000-07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782" name="Text Box 4">
          <a:extLst>
            <a:ext uri="{FF2B5EF4-FFF2-40B4-BE49-F238E27FC236}">
              <a16:creationId xmlns:a16="http://schemas.microsoft.com/office/drawing/2014/main" id="{00000000-0008-0000-07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783" name="Text Box 6">
          <a:extLst>
            <a:ext uri="{FF2B5EF4-FFF2-40B4-BE49-F238E27FC236}">
              <a16:creationId xmlns:a16="http://schemas.microsoft.com/office/drawing/2014/main" id="{00000000-0008-0000-07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84" name="Text Box 4">
          <a:extLst>
            <a:ext uri="{FF2B5EF4-FFF2-40B4-BE49-F238E27FC236}">
              <a16:creationId xmlns:a16="http://schemas.microsoft.com/office/drawing/2014/main" id="{00000000-0008-0000-07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85" name="Text Box 6">
          <a:extLst>
            <a:ext uri="{FF2B5EF4-FFF2-40B4-BE49-F238E27FC236}">
              <a16:creationId xmlns:a16="http://schemas.microsoft.com/office/drawing/2014/main" id="{00000000-0008-0000-07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86" name="Text Box 4">
          <a:extLst>
            <a:ext uri="{FF2B5EF4-FFF2-40B4-BE49-F238E27FC236}">
              <a16:creationId xmlns:a16="http://schemas.microsoft.com/office/drawing/2014/main" id="{00000000-0008-0000-07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787" name="Text Box 6">
          <a:extLst>
            <a:ext uri="{FF2B5EF4-FFF2-40B4-BE49-F238E27FC236}">
              <a16:creationId xmlns:a16="http://schemas.microsoft.com/office/drawing/2014/main" id="{00000000-0008-0000-07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788" name="Text Box 4">
          <a:extLst>
            <a:ext uri="{FF2B5EF4-FFF2-40B4-BE49-F238E27FC236}">
              <a16:creationId xmlns:a16="http://schemas.microsoft.com/office/drawing/2014/main" id="{00000000-0008-0000-07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789" name="Text Box 6">
          <a:extLst>
            <a:ext uri="{FF2B5EF4-FFF2-40B4-BE49-F238E27FC236}">
              <a16:creationId xmlns:a16="http://schemas.microsoft.com/office/drawing/2014/main" id="{00000000-0008-0000-07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90" name="Text Box 4">
          <a:extLst>
            <a:ext uri="{FF2B5EF4-FFF2-40B4-BE49-F238E27FC236}">
              <a16:creationId xmlns:a16="http://schemas.microsoft.com/office/drawing/2014/main" id="{00000000-0008-0000-07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91" name="Text Box 6">
          <a:extLst>
            <a:ext uri="{FF2B5EF4-FFF2-40B4-BE49-F238E27FC236}">
              <a16:creationId xmlns:a16="http://schemas.microsoft.com/office/drawing/2014/main" id="{00000000-0008-0000-07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792" name="Text Box 4">
          <a:extLst>
            <a:ext uri="{FF2B5EF4-FFF2-40B4-BE49-F238E27FC236}">
              <a16:creationId xmlns:a16="http://schemas.microsoft.com/office/drawing/2014/main" id="{00000000-0008-0000-07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793" name="Text Box 6">
          <a:extLst>
            <a:ext uri="{FF2B5EF4-FFF2-40B4-BE49-F238E27FC236}">
              <a16:creationId xmlns:a16="http://schemas.microsoft.com/office/drawing/2014/main" id="{00000000-0008-0000-07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94" name="Text Box 4">
          <a:extLst>
            <a:ext uri="{FF2B5EF4-FFF2-40B4-BE49-F238E27FC236}">
              <a16:creationId xmlns:a16="http://schemas.microsoft.com/office/drawing/2014/main" id="{00000000-0008-0000-07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95" name="Text Box 6">
          <a:extLst>
            <a:ext uri="{FF2B5EF4-FFF2-40B4-BE49-F238E27FC236}">
              <a16:creationId xmlns:a16="http://schemas.microsoft.com/office/drawing/2014/main" id="{00000000-0008-0000-07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796" name="Text Box 4">
          <a:extLst>
            <a:ext uri="{FF2B5EF4-FFF2-40B4-BE49-F238E27FC236}">
              <a16:creationId xmlns:a16="http://schemas.microsoft.com/office/drawing/2014/main" id="{00000000-0008-0000-07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797" name="Text Box 6">
          <a:extLst>
            <a:ext uri="{FF2B5EF4-FFF2-40B4-BE49-F238E27FC236}">
              <a16:creationId xmlns:a16="http://schemas.microsoft.com/office/drawing/2014/main" id="{00000000-0008-0000-07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98" name="Text Box 4">
          <a:extLst>
            <a:ext uri="{FF2B5EF4-FFF2-40B4-BE49-F238E27FC236}">
              <a16:creationId xmlns:a16="http://schemas.microsoft.com/office/drawing/2014/main" id="{00000000-0008-0000-07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799" name="Text Box 6">
          <a:extLst>
            <a:ext uri="{FF2B5EF4-FFF2-40B4-BE49-F238E27FC236}">
              <a16:creationId xmlns:a16="http://schemas.microsoft.com/office/drawing/2014/main" id="{00000000-0008-0000-07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800" name="Text Box 4">
          <a:extLst>
            <a:ext uri="{FF2B5EF4-FFF2-40B4-BE49-F238E27FC236}">
              <a16:creationId xmlns:a16="http://schemas.microsoft.com/office/drawing/2014/main" id="{00000000-0008-0000-07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801" name="Text Box 6">
          <a:extLst>
            <a:ext uri="{FF2B5EF4-FFF2-40B4-BE49-F238E27FC236}">
              <a16:creationId xmlns:a16="http://schemas.microsoft.com/office/drawing/2014/main" id="{00000000-0008-0000-07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02" name="Text Box 4">
          <a:extLst>
            <a:ext uri="{FF2B5EF4-FFF2-40B4-BE49-F238E27FC236}">
              <a16:creationId xmlns:a16="http://schemas.microsoft.com/office/drawing/2014/main" id="{00000000-0008-0000-07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03" name="Text Box 6">
          <a:extLst>
            <a:ext uri="{FF2B5EF4-FFF2-40B4-BE49-F238E27FC236}">
              <a16:creationId xmlns:a16="http://schemas.microsoft.com/office/drawing/2014/main" id="{00000000-0008-0000-07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804" name="Text Box 4">
          <a:extLst>
            <a:ext uri="{FF2B5EF4-FFF2-40B4-BE49-F238E27FC236}">
              <a16:creationId xmlns:a16="http://schemas.microsoft.com/office/drawing/2014/main" id="{00000000-0008-0000-07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805" name="Text Box 6">
          <a:extLst>
            <a:ext uri="{FF2B5EF4-FFF2-40B4-BE49-F238E27FC236}">
              <a16:creationId xmlns:a16="http://schemas.microsoft.com/office/drawing/2014/main" id="{00000000-0008-0000-07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806" name="Text Box 4">
          <a:extLst>
            <a:ext uri="{FF2B5EF4-FFF2-40B4-BE49-F238E27FC236}">
              <a16:creationId xmlns:a16="http://schemas.microsoft.com/office/drawing/2014/main" id="{00000000-0008-0000-07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807" name="Text Box 6">
          <a:extLst>
            <a:ext uri="{FF2B5EF4-FFF2-40B4-BE49-F238E27FC236}">
              <a16:creationId xmlns:a16="http://schemas.microsoft.com/office/drawing/2014/main" id="{00000000-0008-0000-07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08" name="Text Box 4">
          <a:extLst>
            <a:ext uri="{FF2B5EF4-FFF2-40B4-BE49-F238E27FC236}">
              <a16:creationId xmlns:a16="http://schemas.microsoft.com/office/drawing/2014/main" id="{00000000-0008-0000-07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09" name="Text Box 6">
          <a:extLst>
            <a:ext uri="{FF2B5EF4-FFF2-40B4-BE49-F238E27FC236}">
              <a16:creationId xmlns:a16="http://schemas.microsoft.com/office/drawing/2014/main" id="{00000000-0008-0000-07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810" name="Text Box 4">
          <a:extLst>
            <a:ext uri="{FF2B5EF4-FFF2-40B4-BE49-F238E27FC236}">
              <a16:creationId xmlns:a16="http://schemas.microsoft.com/office/drawing/2014/main" id="{00000000-0008-0000-07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811" name="Text Box 6">
          <a:extLst>
            <a:ext uri="{FF2B5EF4-FFF2-40B4-BE49-F238E27FC236}">
              <a16:creationId xmlns:a16="http://schemas.microsoft.com/office/drawing/2014/main" id="{00000000-0008-0000-07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12" name="Text Box 4">
          <a:extLst>
            <a:ext uri="{FF2B5EF4-FFF2-40B4-BE49-F238E27FC236}">
              <a16:creationId xmlns:a16="http://schemas.microsoft.com/office/drawing/2014/main" id="{00000000-0008-0000-07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13" name="Text Box 6">
          <a:extLst>
            <a:ext uri="{FF2B5EF4-FFF2-40B4-BE49-F238E27FC236}">
              <a16:creationId xmlns:a16="http://schemas.microsoft.com/office/drawing/2014/main" id="{00000000-0008-0000-07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814" name="Text Box 4">
          <a:extLst>
            <a:ext uri="{FF2B5EF4-FFF2-40B4-BE49-F238E27FC236}">
              <a16:creationId xmlns:a16="http://schemas.microsoft.com/office/drawing/2014/main" id="{00000000-0008-0000-07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815" name="Text Box 6">
          <a:extLst>
            <a:ext uri="{FF2B5EF4-FFF2-40B4-BE49-F238E27FC236}">
              <a16:creationId xmlns:a16="http://schemas.microsoft.com/office/drawing/2014/main" id="{00000000-0008-0000-07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16" name="Text Box 4">
          <a:extLst>
            <a:ext uri="{FF2B5EF4-FFF2-40B4-BE49-F238E27FC236}">
              <a16:creationId xmlns:a16="http://schemas.microsoft.com/office/drawing/2014/main" id="{00000000-0008-0000-07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17" name="Text Box 6">
          <a:extLst>
            <a:ext uri="{FF2B5EF4-FFF2-40B4-BE49-F238E27FC236}">
              <a16:creationId xmlns:a16="http://schemas.microsoft.com/office/drawing/2014/main" id="{00000000-0008-0000-07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818" name="Text Box 4">
          <a:extLst>
            <a:ext uri="{FF2B5EF4-FFF2-40B4-BE49-F238E27FC236}">
              <a16:creationId xmlns:a16="http://schemas.microsoft.com/office/drawing/2014/main" id="{00000000-0008-0000-07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819" name="Text Box 6">
          <a:extLst>
            <a:ext uri="{FF2B5EF4-FFF2-40B4-BE49-F238E27FC236}">
              <a16:creationId xmlns:a16="http://schemas.microsoft.com/office/drawing/2014/main" id="{00000000-0008-0000-07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820" name="Text Box 6">
          <a:extLst>
            <a:ext uri="{FF2B5EF4-FFF2-40B4-BE49-F238E27FC236}">
              <a16:creationId xmlns:a16="http://schemas.microsoft.com/office/drawing/2014/main" id="{00000000-0008-0000-07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21" name="Text Box 4">
          <a:extLst>
            <a:ext uri="{FF2B5EF4-FFF2-40B4-BE49-F238E27FC236}">
              <a16:creationId xmlns:a16="http://schemas.microsoft.com/office/drawing/2014/main" id="{00000000-0008-0000-07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22" name="Text Box 6">
          <a:extLst>
            <a:ext uri="{FF2B5EF4-FFF2-40B4-BE49-F238E27FC236}">
              <a16:creationId xmlns:a16="http://schemas.microsoft.com/office/drawing/2014/main" id="{00000000-0008-0000-07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823" name="Text Box 4">
          <a:extLst>
            <a:ext uri="{FF2B5EF4-FFF2-40B4-BE49-F238E27FC236}">
              <a16:creationId xmlns:a16="http://schemas.microsoft.com/office/drawing/2014/main" id="{00000000-0008-0000-07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824" name="Text Box 6">
          <a:extLst>
            <a:ext uri="{FF2B5EF4-FFF2-40B4-BE49-F238E27FC236}">
              <a16:creationId xmlns:a16="http://schemas.microsoft.com/office/drawing/2014/main" id="{00000000-0008-0000-07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825" name="Text Box 4">
          <a:extLst>
            <a:ext uri="{FF2B5EF4-FFF2-40B4-BE49-F238E27FC236}">
              <a16:creationId xmlns:a16="http://schemas.microsoft.com/office/drawing/2014/main" id="{00000000-0008-0000-07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826" name="Text Box 6">
          <a:extLst>
            <a:ext uri="{FF2B5EF4-FFF2-40B4-BE49-F238E27FC236}">
              <a16:creationId xmlns:a16="http://schemas.microsoft.com/office/drawing/2014/main" id="{00000000-0008-0000-07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827" name="Text Box 4">
          <a:extLst>
            <a:ext uri="{FF2B5EF4-FFF2-40B4-BE49-F238E27FC236}">
              <a16:creationId xmlns:a16="http://schemas.microsoft.com/office/drawing/2014/main" id="{00000000-0008-0000-07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828" name="Text Box 6">
          <a:extLst>
            <a:ext uri="{FF2B5EF4-FFF2-40B4-BE49-F238E27FC236}">
              <a16:creationId xmlns:a16="http://schemas.microsoft.com/office/drawing/2014/main" id="{00000000-0008-0000-07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829" name="Text Box 4">
          <a:extLst>
            <a:ext uri="{FF2B5EF4-FFF2-40B4-BE49-F238E27FC236}">
              <a16:creationId xmlns:a16="http://schemas.microsoft.com/office/drawing/2014/main" id="{00000000-0008-0000-07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830" name="Text Box 6">
          <a:extLst>
            <a:ext uri="{FF2B5EF4-FFF2-40B4-BE49-F238E27FC236}">
              <a16:creationId xmlns:a16="http://schemas.microsoft.com/office/drawing/2014/main" id="{00000000-0008-0000-07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831" name="Text Box 4">
          <a:extLst>
            <a:ext uri="{FF2B5EF4-FFF2-40B4-BE49-F238E27FC236}">
              <a16:creationId xmlns:a16="http://schemas.microsoft.com/office/drawing/2014/main" id="{00000000-0008-0000-07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832" name="Text Box 6">
          <a:extLst>
            <a:ext uri="{FF2B5EF4-FFF2-40B4-BE49-F238E27FC236}">
              <a16:creationId xmlns:a16="http://schemas.microsoft.com/office/drawing/2014/main" id="{00000000-0008-0000-07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833" name="Text Box 4">
          <a:extLst>
            <a:ext uri="{FF2B5EF4-FFF2-40B4-BE49-F238E27FC236}">
              <a16:creationId xmlns:a16="http://schemas.microsoft.com/office/drawing/2014/main" id="{00000000-0008-0000-07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834" name="Text Box 6">
          <a:extLst>
            <a:ext uri="{FF2B5EF4-FFF2-40B4-BE49-F238E27FC236}">
              <a16:creationId xmlns:a16="http://schemas.microsoft.com/office/drawing/2014/main" id="{00000000-0008-0000-07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835" name="Text Box 4">
          <a:extLst>
            <a:ext uri="{FF2B5EF4-FFF2-40B4-BE49-F238E27FC236}">
              <a16:creationId xmlns:a16="http://schemas.microsoft.com/office/drawing/2014/main" id="{00000000-0008-0000-07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836" name="Text Box 6">
          <a:extLst>
            <a:ext uri="{FF2B5EF4-FFF2-40B4-BE49-F238E27FC236}">
              <a16:creationId xmlns:a16="http://schemas.microsoft.com/office/drawing/2014/main" id="{00000000-0008-0000-07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837" name="Text Box 4">
          <a:extLst>
            <a:ext uri="{FF2B5EF4-FFF2-40B4-BE49-F238E27FC236}">
              <a16:creationId xmlns:a16="http://schemas.microsoft.com/office/drawing/2014/main" id="{00000000-0008-0000-07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838" name="Text Box 6">
          <a:extLst>
            <a:ext uri="{FF2B5EF4-FFF2-40B4-BE49-F238E27FC236}">
              <a16:creationId xmlns:a16="http://schemas.microsoft.com/office/drawing/2014/main" id="{00000000-0008-0000-07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839" name="Text Box 4">
          <a:extLst>
            <a:ext uri="{FF2B5EF4-FFF2-40B4-BE49-F238E27FC236}">
              <a16:creationId xmlns:a16="http://schemas.microsoft.com/office/drawing/2014/main" id="{00000000-0008-0000-07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840" name="Text Box 6">
          <a:extLst>
            <a:ext uri="{FF2B5EF4-FFF2-40B4-BE49-F238E27FC236}">
              <a16:creationId xmlns:a16="http://schemas.microsoft.com/office/drawing/2014/main" id="{00000000-0008-0000-07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841" name="Text Box 4">
          <a:extLst>
            <a:ext uri="{FF2B5EF4-FFF2-40B4-BE49-F238E27FC236}">
              <a16:creationId xmlns:a16="http://schemas.microsoft.com/office/drawing/2014/main" id="{00000000-0008-0000-07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842" name="Text Box 6">
          <a:extLst>
            <a:ext uri="{FF2B5EF4-FFF2-40B4-BE49-F238E27FC236}">
              <a16:creationId xmlns:a16="http://schemas.microsoft.com/office/drawing/2014/main" id="{00000000-0008-0000-07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43" name="Text Box 4">
          <a:extLst>
            <a:ext uri="{FF2B5EF4-FFF2-40B4-BE49-F238E27FC236}">
              <a16:creationId xmlns:a16="http://schemas.microsoft.com/office/drawing/2014/main" id="{00000000-0008-0000-07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44" name="Text Box 6">
          <a:extLst>
            <a:ext uri="{FF2B5EF4-FFF2-40B4-BE49-F238E27FC236}">
              <a16:creationId xmlns:a16="http://schemas.microsoft.com/office/drawing/2014/main" id="{00000000-0008-0000-07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845" name="Text Box 4">
          <a:extLst>
            <a:ext uri="{FF2B5EF4-FFF2-40B4-BE49-F238E27FC236}">
              <a16:creationId xmlns:a16="http://schemas.microsoft.com/office/drawing/2014/main" id="{00000000-0008-0000-07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846" name="Text Box 6">
          <a:extLst>
            <a:ext uri="{FF2B5EF4-FFF2-40B4-BE49-F238E27FC236}">
              <a16:creationId xmlns:a16="http://schemas.microsoft.com/office/drawing/2014/main" id="{00000000-0008-0000-07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847" name="Text Box 4">
          <a:extLst>
            <a:ext uri="{FF2B5EF4-FFF2-40B4-BE49-F238E27FC236}">
              <a16:creationId xmlns:a16="http://schemas.microsoft.com/office/drawing/2014/main" id="{00000000-0008-0000-07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848" name="Text Box 6">
          <a:extLst>
            <a:ext uri="{FF2B5EF4-FFF2-40B4-BE49-F238E27FC236}">
              <a16:creationId xmlns:a16="http://schemas.microsoft.com/office/drawing/2014/main" id="{00000000-0008-0000-07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49" name="Text Box 4">
          <a:extLst>
            <a:ext uri="{FF2B5EF4-FFF2-40B4-BE49-F238E27FC236}">
              <a16:creationId xmlns:a16="http://schemas.microsoft.com/office/drawing/2014/main" id="{00000000-0008-0000-07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50" name="Text Box 6">
          <a:extLst>
            <a:ext uri="{FF2B5EF4-FFF2-40B4-BE49-F238E27FC236}">
              <a16:creationId xmlns:a16="http://schemas.microsoft.com/office/drawing/2014/main" id="{00000000-0008-0000-07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51" name="Text Box 4">
          <a:extLst>
            <a:ext uri="{FF2B5EF4-FFF2-40B4-BE49-F238E27FC236}">
              <a16:creationId xmlns:a16="http://schemas.microsoft.com/office/drawing/2014/main" id="{00000000-0008-0000-07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52" name="Text Box 6">
          <a:extLst>
            <a:ext uri="{FF2B5EF4-FFF2-40B4-BE49-F238E27FC236}">
              <a16:creationId xmlns:a16="http://schemas.microsoft.com/office/drawing/2014/main" id="{00000000-0008-0000-07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853" name="Text Box 4">
          <a:extLst>
            <a:ext uri="{FF2B5EF4-FFF2-40B4-BE49-F238E27FC236}">
              <a16:creationId xmlns:a16="http://schemas.microsoft.com/office/drawing/2014/main" id="{00000000-0008-0000-07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854" name="Text Box 6">
          <a:extLst>
            <a:ext uri="{FF2B5EF4-FFF2-40B4-BE49-F238E27FC236}">
              <a16:creationId xmlns:a16="http://schemas.microsoft.com/office/drawing/2014/main" id="{00000000-0008-0000-07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55" name="Text Box 4">
          <a:extLst>
            <a:ext uri="{FF2B5EF4-FFF2-40B4-BE49-F238E27FC236}">
              <a16:creationId xmlns:a16="http://schemas.microsoft.com/office/drawing/2014/main" id="{00000000-0008-0000-07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56" name="Text Box 6">
          <a:extLst>
            <a:ext uri="{FF2B5EF4-FFF2-40B4-BE49-F238E27FC236}">
              <a16:creationId xmlns:a16="http://schemas.microsoft.com/office/drawing/2014/main" id="{00000000-0008-0000-07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857" name="Text Box 4">
          <a:extLst>
            <a:ext uri="{FF2B5EF4-FFF2-40B4-BE49-F238E27FC236}">
              <a16:creationId xmlns:a16="http://schemas.microsoft.com/office/drawing/2014/main" id="{00000000-0008-0000-07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858" name="Text Box 6">
          <a:extLst>
            <a:ext uri="{FF2B5EF4-FFF2-40B4-BE49-F238E27FC236}">
              <a16:creationId xmlns:a16="http://schemas.microsoft.com/office/drawing/2014/main" id="{00000000-0008-0000-07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59" name="Text Box 4">
          <a:extLst>
            <a:ext uri="{FF2B5EF4-FFF2-40B4-BE49-F238E27FC236}">
              <a16:creationId xmlns:a16="http://schemas.microsoft.com/office/drawing/2014/main" id="{00000000-0008-0000-07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60" name="Text Box 6">
          <a:extLst>
            <a:ext uri="{FF2B5EF4-FFF2-40B4-BE49-F238E27FC236}">
              <a16:creationId xmlns:a16="http://schemas.microsoft.com/office/drawing/2014/main" id="{00000000-0008-0000-07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861" name="Text Box 4">
          <a:extLst>
            <a:ext uri="{FF2B5EF4-FFF2-40B4-BE49-F238E27FC236}">
              <a16:creationId xmlns:a16="http://schemas.microsoft.com/office/drawing/2014/main" id="{00000000-0008-0000-07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862" name="Text Box 6">
          <a:extLst>
            <a:ext uri="{FF2B5EF4-FFF2-40B4-BE49-F238E27FC236}">
              <a16:creationId xmlns:a16="http://schemas.microsoft.com/office/drawing/2014/main" id="{00000000-0008-0000-07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63" name="Text Box 4">
          <a:extLst>
            <a:ext uri="{FF2B5EF4-FFF2-40B4-BE49-F238E27FC236}">
              <a16:creationId xmlns:a16="http://schemas.microsoft.com/office/drawing/2014/main" id="{00000000-0008-0000-07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64" name="Text Box 6">
          <a:extLst>
            <a:ext uri="{FF2B5EF4-FFF2-40B4-BE49-F238E27FC236}">
              <a16:creationId xmlns:a16="http://schemas.microsoft.com/office/drawing/2014/main" id="{00000000-0008-0000-07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865" name="Text Box 4">
          <a:extLst>
            <a:ext uri="{FF2B5EF4-FFF2-40B4-BE49-F238E27FC236}">
              <a16:creationId xmlns:a16="http://schemas.microsoft.com/office/drawing/2014/main" id="{00000000-0008-0000-07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866" name="Text Box 6">
          <a:extLst>
            <a:ext uri="{FF2B5EF4-FFF2-40B4-BE49-F238E27FC236}">
              <a16:creationId xmlns:a16="http://schemas.microsoft.com/office/drawing/2014/main" id="{00000000-0008-0000-07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67" name="Text Box 4">
          <a:extLst>
            <a:ext uri="{FF2B5EF4-FFF2-40B4-BE49-F238E27FC236}">
              <a16:creationId xmlns:a16="http://schemas.microsoft.com/office/drawing/2014/main" id="{00000000-0008-0000-07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68" name="Text Box 6">
          <a:extLst>
            <a:ext uri="{FF2B5EF4-FFF2-40B4-BE49-F238E27FC236}">
              <a16:creationId xmlns:a16="http://schemas.microsoft.com/office/drawing/2014/main" id="{00000000-0008-0000-07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869" name="Text Box 4">
          <a:extLst>
            <a:ext uri="{FF2B5EF4-FFF2-40B4-BE49-F238E27FC236}">
              <a16:creationId xmlns:a16="http://schemas.microsoft.com/office/drawing/2014/main" id="{00000000-0008-0000-07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870" name="Text Box 6">
          <a:extLst>
            <a:ext uri="{FF2B5EF4-FFF2-40B4-BE49-F238E27FC236}">
              <a16:creationId xmlns:a16="http://schemas.microsoft.com/office/drawing/2014/main" id="{00000000-0008-0000-07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871" name="Text Box 6">
          <a:extLst>
            <a:ext uri="{FF2B5EF4-FFF2-40B4-BE49-F238E27FC236}">
              <a16:creationId xmlns:a16="http://schemas.microsoft.com/office/drawing/2014/main" id="{00000000-0008-0000-07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872" name="Text Box 4">
          <a:extLst>
            <a:ext uri="{FF2B5EF4-FFF2-40B4-BE49-F238E27FC236}">
              <a16:creationId xmlns:a16="http://schemas.microsoft.com/office/drawing/2014/main" id="{00000000-0008-0000-07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873" name="Text Box 6">
          <a:extLst>
            <a:ext uri="{FF2B5EF4-FFF2-40B4-BE49-F238E27FC236}">
              <a16:creationId xmlns:a16="http://schemas.microsoft.com/office/drawing/2014/main" id="{00000000-0008-0000-07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74" name="Text Box 4">
          <a:extLst>
            <a:ext uri="{FF2B5EF4-FFF2-40B4-BE49-F238E27FC236}">
              <a16:creationId xmlns:a16="http://schemas.microsoft.com/office/drawing/2014/main" id="{00000000-0008-0000-07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75" name="Text Box 6">
          <a:extLst>
            <a:ext uri="{FF2B5EF4-FFF2-40B4-BE49-F238E27FC236}">
              <a16:creationId xmlns:a16="http://schemas.microsoft.com/office/drawing/2014/main" id="{00000000-0008-0000-07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876" name="Text Box 4">
          <a:extLst>
            <a:ext uri="{FF2B5EF4-FFF2-40B4-BE49-F238E27FC236}">
              <a16:creationId xmlns:a16="http://schemas.microsoft.com/office/drawing/2014/main" id="{00000000-0008-0000-07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877" name="Text Box 6">
          <a:extLst>
            <a:ext uri="{FF2B5EF4-FFF2-40B4-BE49-F238E27FC236}">
              <a16:creationId xmlns:a16="http://schemas.microsoft.com/office/drawing/2014/main" id="{00000000-0008-0000-07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78" name="Text Box 4">
          <a:extLst>
            <a:ext uri="{FF2B5EF4-FFF2-40B4-BE49-F238E27FC236}">
              <a16:creationId xmlns:a16="http://schemas.microsoft.com/office/drawing/2014/main" id="{00000000-0008-0000-07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79" name="Text Box 6">
          <a:extLst>
            <a:ext uri="{FF2B5EF4-FFF2-40B4-BE49-F238E27FC236}">
              <a16:creationId xmlns:a16="http://schemas.microsoft.com/office/drawing/2014/main" id="{00000000-0008-0000-07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880" name="Text Box 4">
          <a:extLst>
            <a:ext uri="{FF2B5EF4-FFF2-40B4-BE49-F238E27FC236}">
              <a16:creationId xmlns:a16="http://schemas.microsoft.com/office/drawing/2014/main" id="{00000000-0008-0000-07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881" name="Text Box 6">
          <a:extLst>
            <a:ext uri="{FF2B5EF4-FFF2-40B4-BE49-F238E27FC236}">
              <a16:creationId xmlns:a16="http://schemas.microsoft.com/office/drawing/2014/main" id="{00000000-0008-0000-07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82" name="Text Box 4">
          <a:extLst>
            <a:ext uri="{FF2B5EF4-FFF2-40B4-BE49-F238E27FC236}">
              <a16:creationId xmlns:a16="http://schemas.microsoft.com/office/drawing/2014/main" id="{00000000-0008-0000-07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883" name="Text Box 6">
          <a:extLst>
            <a:ext uri="{FF2B5EF4-FFF2-40B4-BE49-F238E27FC236}">
              <a16:creationId xmlns:a16="http://schemas.microsoft.com/office/drawing/2014/main" id="{00000000-0008-0000-07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884" name="Text Box 4">
          <a:extLst>
            <a:ext uri="{FF2B5EF4-FFF2-40B4-BE49-F238E27FC236}">
              <a16:creationId xmlns:a16="http://schemas.microsoft.com/office/drawing/2014/main" id="{00000000-0008-0000-07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885" name="Text Box 6">
          <a:extLst>
            <a:ext uri="{FF2B5EF4-FFF2-40B4-BE49-F238E27FC236}">
              <a16:creationId xmlns:a16="http://schemas.microsoft.com/office/drawing/2014/main" id="{00000000-0008-0000-07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886" name="Text Box 6">
          <a:extLst>
            <a:ext uri="{FF2B5EF4-FFF2-40B4-BE49-F238E27FC236}">
              <a16:creationId xmlns:a16="http://schemas.microsoft.com/office/drawing/2014/main" id="{00000000-0008-0000-07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87" name="Text Box 4">
          <a:extLst>
            <a:ext uri="{FF2B5EF4-FFF2-40B4-BE49-F238E27FC236}">
              <a16:creationId xmlns:a16="http://schemas.microsoft.com/office/drawing/2014/main" id="{00000000-0008-0000-07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888" name="Text Box 6">
          <a:extLst>
            <a:ext uri="{FF2B5EF4-FFF2-40B4-BE49-F238E27FC236}">
              <a16:creationId xmlns:a16="http://schemas.microsoft.com/office/drawing/2014/main" id="{00000000-0008-0000-07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889" name="Text Box 4">
          <a:extLst>
            <a:ext uri="{FF2B5EF4-FFF2-40B4-BE49-F238E27FC236}">
              <a16:creationId xmlns:a16="http://schemas.microsoft.com/office/drawing/2014/main" id="{00000000-0008-0000-07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890" name="Text Box 6">
          <a:extLst>
            <a:ext uri="{FF2B5EF4-FFF2-40B4-BE49-F238E27FC236}">
              <a16:creationId xmlns:a16="http://schemas.microsoft.com/office/drawing/2014/main" id="{00000000-0008-0000-07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891" name="Text Box 6">
          <a:extLst>
            <a:ext uri="{FF2B5EF4-FFF2-40B4-BE49-F238E27FC236}">
              <a16:creationId xmlns:a16="http://schemas.microsoft.com/office/drawing/2014/main" id="{00000000-0008-0000-07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892" name="Text Box 4">
          <a:extLst>
            <a:ext uri="{FF2B5EF4-FFF2-40B4-BE49-F238E27FC236}">
              <a16:creationId xmlns:a16="http://schemas.microsoft.com/office/drawing/2014/main" id="{00000000-0008-0000-07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893" name="Text Box 6">
          <a:extLst>
            <a:ext uri="{FF2B5EF4-FFF2-40B4-BE49-F238E27FC236}">
              <a16:creationId xmlns:a16="http://schemas.microsoft.com/office/drawing/2014/main" id="{00000000-0008-0000-07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183044</xdr:rowOff>
    </xdr:to>
    <xdr:sp macro="" textlink="">
      <xdr:nvSpPr>
        <xdr:cNvPr id="894" name="Text Box 4">
          <a:extLst>
            <a:ext uri="{FF2B5EF4-FFF2-40B4-BE49-F238E27FC236}">
              <a16:creationId xmlns:a16="http://schemas.microsoft.com/office/drawing/2014/main" id="{00000000-0008-0000-07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183044</xdr:rowOff>
    </xdr:to>
    <xdr:sp macro="" textlink="">
      <xdr:nvSpPr>
        <xdr:cNvPr id="895" name="Text Box 6">
          <a:extLst>
            <a:ext uri="{FF2B5EF4-FFF2-40B4-BE49-F238E27FC236}">
              <a16:creationId xmlns:a16="http://schemas.microsoft.com/office/drawing/2014/main" id="{00000000-0008-0000-07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896" name="Text Box 4">
          <a:extLst>
            <a:ext uri="{FF2B5EF4-FFF2-40B4-BE49-F238E27FC236}">
              <a16:creationId xmlns:a16="http://schemas.microsoft.com/office/drawing/2014/main" id="{00000000-0008-0000-07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897" name="Text Box 6">
          <a:extLst>
            <a:ext uri="{FF2B5EF4-FFF2-40B4-BE49-F238E27FC236}">
              <a16:creationId xmlns:a16="http://schemas.microsoft.com/office/drawing/2014/main" id="{00000000-0008-0000-07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898" name="Text Box 4">
          <a:extLst>
            <a:ext uri="{FF2B5EF4-FFF2-40B4-BE49-F238E27FC236}">
              <a16:creationId xmlns:a16="http://schemas.microsoft.com/office/drawing/2014/main" id="{00000000-0008-0000-07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899" name="Text Box 6">
          <a:extLst>
            <a:ext uri="{FF2B5EF4-FFF2-40B4-BE49-F238E27FC236}">
              <a16:creationId xmlns:a16="http://schemas.microsoft.com/office/drawing/2014/main" id="{00000000-0008-0000-07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900" name="Text Box 4">
          <a:extLst>
            <a:ext uri="{FF2B5EF4-FFF2-40B4-BE49-F238E27FC236}">
              <a16:creationId xmlns:a16="http://schemas.microsoft.com/office/drawing/2014/main" id="{00000000-0008-0000-07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901" name="Text Box 6">
          <a:extLst>
            <a:ext uri="{FF2B5EF4-FFF2-40B4-BE49-F238E27FC236}">
              <a16:creationId xmlns:a16="http://schemas.microsoft.com/office/drawing/2014/main" id="{00000000-0008-0000-07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902" name="Text Box 4">
          <a:extLst>
            <a:ext uri="{FF2B5EF4-FFF2-40B4-BE49-F238E27FC236}">
              <a16:creationId xmlns:a16="http://schemas.microsoft.com/office/drawing/2014/main" id="{00000000-0008-0000-07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903" name="Text Box 6">
          <a:extLst>
            <a:ext uri="{FF2B5EF4-FFF2-40B4-BE49-F238E27FC236}">
              <a16:creationId xmlns:a16="http://schemas.microsoft.com/office/drawing/2014/main" id="{00000000-0008-0000-07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904" name="Text Box 4">
          <a:extLst>
            <a:ext uri="{FF2B5EF4-FFF2-40B4-BE49-F238E27FC236}">
              <a16:creationId xmlns:a16="http://schemas.microsoft.com/office/drawing/2014/main" id="{00000000-0008-0000-07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905" name="Text Box 6">
          <a:extLst>
            <a:ext uri="{FF2B5EF4-FFF2-40B4-BE49-F238E27FC236}">
              <a16:creationId xmlns:a16="http://schemas.microsoft.com/office/drawing/2014/main" id="{00000000-0008-0000-07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906" name="Text Box 4">
          <a:extLst>
            <a:ext uri="{FF2B5EF4-FFF2-40B4-BE49-F238E27FC236}">
              <a16:creationId xmlns:a16="http://schemas.microsoft.com/office/drawing/2014/main" id="{00000000-0008-0000-07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907" name="Text Box 6">
          <a:extLst>
            <a:ext uri="{FF2B5EF4-FFF2-40B4-BE49-F238E27FC236}">
              <a16:creationId xmlns:a16="http://schemas.microsoft.com/office/drawing/2014/main" id="{00000000-0008-0000-07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908" name="Text Box 4">
          <a:extLst>
            <a:ext uri="{FF2B5EF4-FFF2-40B4-BE49-F238E27FC236}">
              <a16:creationId xmlns:a16="http://schemas.microsoft.com/office/drawing/2014/main" id="{00000000-0008-0000-07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909" name="Text Box 6">
          <a:extLst>
            <a:ext uri="{FF2B5EF4-FFF2-40B4-BE49-F238E27FC236}">
              <a16:creationId xmlns:a16="http://schemas.microsoft.com/office/drawing/2014/main" id="{00000000-0008-0000-07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910" name="Text Box 4">
          <a:extLst>
            <a:ext uri="{FF2B5EF4-FFF2-40B4-BE49-F238E27FC236}">
              <a16:creationId xmlns:a16="http://schemas.microsoft.com/office/drawing/2014/main" id="{00000000-0008-0000-07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173519</xdr:rowOff>
    </xdr:to>
    <xdr:sp macro="" textlink="">
      <xdr:nvSpPr>
        <xdr:cNvPr id="911" name="Text Box 6">
          <a:extLst>
            <a:ext uri="{FF2B5EF4-FFF2-40B4-BE49-F238E27FC236}">
              <a16:creationId xmlns:a16="http://schemas.microsoft.com/office/drawing/2014/main" id="{00000000-0008-0000-07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12" name="Text Box 4">
          <a:extLst>
            <a:ext uri="{FF2B5EF4-FFF2-40B4-BE49-F238E27FC236}">
              <a16:creationId xmlns:a16="http://schemas.microsoft.com/office/drawing/2014/main" id="{00000000-0008-0000-07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13" name="Text Box 6">
          <a:extLst>
            <a:ext uri="{FF2B5EF4-FFF2-40B4-BE49-F238E27FC236}">
              <a16:creationId xmlns:a16="http://schemas.microsoft.com/office/drawing/2014/main" id="{00000000-0008-0000-07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914" name="Text Box 4">
          <a:extLst>
            <a:ext uri="{FF2B5EF4-FFF2-40B4-BE49-F238E27FC236}">
              <a16:creationId xmlns:a16="http://schemas.microsoft.com/office/drawing/2014/main" id="{00000000-0008-0000-07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915" name="Text Box 6">
          <a:extLst>
            <a:ext uri="{FF2B5EF4-FFF2-40B4-BE49-F238E27FC236}">
              <a16:creationId xmlns:a16="http://schemas.microsoft.com/office/drawing/2014/main" id="{00000000-0008-0000-07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916" name="Text Box 4">
          <a:extLst>
            <a:ext uri="{FF2B5EF4-FFF2-40B4-BE49-F238E27FC236}">
              <a16:creationId xmlns:a16="http://schemas.microsoft.com/office/drawing/2014/main" id="{00000000-0008-0000-07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917" name="Text Box 6">
          <a:extLst>
            <a:ext uri="{FF2B5EF4-FFF2-40B4-BE49-F238E27FC236}">
              <a16:creationId xmlns:a16="http://schemas.microsoft.com/office/drawing/2014/main" id="{00000000-0008-0000-07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18" name="Text Box 4">
          <a:extLst>
            <a:ext uri="{FF2B5EF4-FFF2-40B4-BE49-F238E27FC236}">
              <a16:creationId xmlns:a16="http://schemas.microsoft.com/office/drawing/2014/main" id="{00000000-0008-0000-07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19" name="Text Box 6">
          <a:extLst>
            <a:ext uri="{FF2B5EF4-FFF2-40B4-BE49-F238E27FC236}">
              <a16:creationId xmlns:a16="http://schemas.microsoft.com/office/drawing/2014/main" id="{00000000-0008-0000-07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20" name="Text Box 4">
          <a:extLst>
            <a:ext uri="{FF2B5EF4-FFF2-40B4-BE49-F238E27FC236}">
              <a16:creationId xmlns:a16="http://schemas.microsoft.com/office/drawing/2014/main" id="{00000000-0008-0000-07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21" name="Text Box 6">
          <a:extLst>
            <a:ext uri="{FF2B5EF4-FFF2-40B4-BE49-F238E27FC236}">
              <a16:creationId xmlns:a16="http://schemas.microsoft.com/office/drawing/2014/main" id="{00000000-0008-0000-07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922" name="Text Box 4">
          <a:extLst>
            <a:ext uri="{FF2B5EF4-FFF2-40B4-BE49-F238E27FC236}">
              <a16:creationId xmlns:a16="http://schemas.microsoft.com/office/drawing/2014/main" id="{00000000-0008-0000-07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923" name="Text Box 6">
          <a:extLst>
            <a:ext uri="{FF2B5EF4-FFF2-40B4-BE49-F238E27FC236}">
              <a16:creationId xmlns:a16="http://schemas.microsoft.com/office/drawing/2014/main" id="{00000000-0008-0000-07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24" name="Text Box 4">
          <a:extLst>
            <a:ext uri="{FF2B5EF4-FFF2-40B4-BE49-F238E27FC236}">
              <a16:creationId xmlns:a16="http://schemas.microsoft.com/office/drawing/2014/main" id="{00000000-0008-0000-07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25" name="Text Box 6">
          <a:extLst>
            <a:ext uri="{FF2B5EF4-FFF2-40B4-BE49-F238E27FC236}">
              <a16:creationId xmlns:a16="http://schemas.microsoft.com/office/drawing/2014/main" id="{00000000-0008-0000-07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926" name="Text Box 4">
          <a:extLst>
            <a:ext uri="{FF2B5EF4-FFF2-40B4-BE49-F238E27FC236}">
              <a16:creationId xmlns:a16="http://schemas.microsoft.com/office/drawing/2014/main" id="{00000000-0008-0000-07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927" name="Text Box 6">
          <a:extLst>
            <a:ext uri="{FF2B5EF4-FFF2-40B4-BE49-F238E27FC236}">
              <a16:creationId xmlns:a16="http://schemas.microsoft.com/office/drawing/2014/main" id="{00000000-0008-0000-07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28" name="Text Box 4">
          <a:extLst>
            <a:ext uri="{FF2B5EF4-FFF2-40B4-BE49-F238E27FC236}">
              <a16:creationId xmlns:a16="http://schemas.microsoft.com/office/drawing/2014/main" id="{00000000-0008-0000-07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29" name="Text Box 6">
          <a:extLst>
            <a:ext uri="{FF2B5EF4-FFF2-40B4-BE49-F238E27FC236}">
              <a16:creationId xmlns:a16="http://schemas.microsoft.com/office/drawing/2014/main" id="{00000000-0008-0000-07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930" name="Text Box 4">
          <a:extLst>
            <a:ext uri="{FF2B5EF4-FFF2-40B4-BE49-F238E27FC236}">
              <a16:creationId xmlns:a16="http://schemas.microsoft.com/office/drawing/2014/main" id="{00000000-0008-0000-07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931" name="Text Box 6">
          <a:extLst>
            <a:ext uri="{FF2B5EF4-FFF2-40B4-BE49-F238E27FC236}">
              <a16:creationId xmlns:a16="http://schemas.microsoft.com/office/drawing/2014/main" id="{00000000-0008-0000-07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32" name="Text Box 4">
          <a:extLst>
            <a:ext uri="{FF2B5EF4-FFF2-40B4-BE49-F238E27FC236}">
              <a16:creationId xmlns:a16="http://schemas.microsoft.com/office/drawing/2014/main" id="{00000000-0008-0000-07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33" name="Text Box 6">
          <a:extLst>
            <a:ext uri="{FF2B5EF4-FFF2-40B4-BE49-F238E27FC236}">
              <a16:creationId xmlns:a16="http://schemas.microsoft.com/office/drawing/2014/main" id="{00000000-0008-0000-07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934" name="Text Box 4">
          <a:extLst>
            <a:ext uri="{FF2B5EF4-FFF2-40B4-BE49-F238E27FC236}">
              <a16:creationId xmlns:a16="http://schemas.microsoft.com/office/drawing/2014/main" id="{00000000-0008-0000-07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935" name="Text Box 6">
          <a:extLst>
            <a:ext uri="{FF2B5EF4-FFF2-40B4-BE49-F238E27FC236}">
              <a16:creationId xmlns:a16="http://schemas.microsoft.com/office/drawing/2014/main" id="{00000000-0008-0000-07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36" name="Text Box 4">
          <a:extLst>
            <a:ext uri="{FF2B5EF4-FFF2-40B4-BE49-F238E27FC236}">
              <a16:creationId xmlns:a16="http://schemas.microsoft.com/office/drawing/2014/main" id="{00000000-0008-0000-07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37" name="Text Box 6">
          <a:extLst>
            <a:ext uri="{FF2B5EF4-FFF2-40B4-BE49-F238E27FC236}">
              <a16:creationId xmlns:a16="http://schemas.microsoft.com/office/drawing/2014/main" id="{00000000-0008-0000-07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938" name="Text Box 4">
          <a:extLst>
            <a:ext uri="{FF2B5EF4-FFF2-40B4-BE49-F238E27FC236}">
              <a16:creationId xmlns:a16="http://schemas.microsoft.com/office/drawing/2014/main" id="{00000000-0008-0000-07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939" name="Text Box 6">
          <a:extLst>
            <a:ext uri="{FF2B5EF4-FFF2-40B4-BE49-F238E27FC236}">
              <a16:creationId xmlns:a16="http://schemas.microsoft.com/office/drawing/2014/main" id="{00000000-0008-0000-07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940" name="Text Box 4">
          <a:extLst>
            <a:ext uri="{FF2B5EF4-FFF2-40B4-BE49-F238E27FC236}">
              <a16:creationId xmlns:a16="http://schemas.microsoft.com/office/drawing/2014/main" id="{00000000-0008-0000-07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941" name="Text Box 6">
          <a:extLst>
            <a:ext uri="{FF2B5EF4-FFF2-40B4-BE49-F238E27FC236}">
              <a16:creationId xmlns:a16="http://schemas.microsoft.com/office/drawing/2014/main" id="{00000000-0008-0000-07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42" name="Text Box 4">
          <a:extLst>
            <a:ext uri="{FF2B5EF4-FFF2-40B4-BE49-F238E27FC236}">
              <a16:creationId xmlns:a16="http://schemas.microsoft.com/office/drawing/2014/main" id="{00000000-0008-0000-07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43" name="Text Box 6">
          <a:extLst>
            <a:ext uri="{FF2B5EF4-FFF2-40B4-BE49-F238E27FC236}">
              <a16:creationId xmlns:a16="http://schemas.microsoft.com/office/drawing/2014/main" id="{00000000-0008-0000-07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944" name="Text Box 4">
          <a:extLst>
            <a:ext uri="{FF2B5EF4-FFF2-40B4-BE49-F238E27FC236}">
              <a16:creationId xmlns:a16="http://schemas.microsoft.com/office/drawing/2014/main" id="{00000000-0008-0000-07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945" name="Text Box 6">
          <a:extLst>
            <a:ext uri="{FF2B5EF4-FFF2-40B4-BE49-F238E27FC236}">
              <a16:creationId xmlns:a16="http://schemas.microsoft.com/office/drawing/2014/main" id="{00000000-0008-0000-07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46" name="Text Box 4">
          <a:extLst>
            <a:ext uri="{FF2B5EF4-FFF2-40B4-BE49-F238E27FC236}">
              <a16:creationId xmlns:a16="http://schemas.microsoft.com/office/drawing/2014/main" id="{00000000-0008-0000-07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47" name="Text Box 6">
          <a:extLst>
            <a:ext uri="{FF2B5EF4-FFF2-40B4-BE49-F238E27FC236}">
              <a16:creationId xmlns:a16="http://schemas.microsoft.com/office/drawing/2014/main" id="{00000000-0008-0000-07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948" name="Text Box 4">
          <a:extLst>
            <a:ext uri="{FF2B5EF4-FFF2-40B4-BE49-F238E27FC236}">
              <a16:creationId xmlns:a16="http://schemas.microsoft.com/office/drawing/2014/main" id="{00000000-0008-0000-07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949" name="Text Box 6">
          <a:extLst>
            <a:ext uri="{FF2B5EF4-FFF2-40B4-BE49-F238E27FC236}">
              <a16:creationId xmlns:a16="http://schemas.microsoft.com/office/drawing/2014/main" id="{00000000-0008-0000-07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50" name="Text Box 4">
          <a:extLst>
            <a:ext uri="{FF2B5EF4-FFF2-40B4-BE49-F238E27FC236}">
              <a16:creationId xmlns:a16="http://schemas.microsoft.com/office/drawing/2014/main" id="{00000000-0008-0000-07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51" name="Text Box 6">
          <a:extLst>
            <a:ext uri="{FF2B5EF4-FFF2-40B4-BE49-F238E27FC236}">
              <a16:creationId xmlns:a16="http://schemas.microsoft.com/office/drawing/2014/main" id="{00000000-0008-0000-07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952" name="Text Box 4">
          <a:extLst>
            <a:ext uri="{FF2B5EF4-FFF2-40B4-BE49-F238E27FC236}">
              <a16:creationId xmlns:a16="http://schemas.microsoft.com/office/drawing/2014/main" id="{00000000-0008-0000-07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953" name="Text Box 6">
          <a:extLst>
            <a:ext uri="{FF2B5EF4-FFF2-40B4-BE49-F238E27FC236}">
              <a16:creationId xmlns:a16="http://schemas.microsoft.com/office/drawing/2014/main" id="{00000000-0008-0000-07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954" name="Text Box 6">
          <a:extLst>
            <a:ext uri="{FF2B5EF4-FFF2-40B4-BE49-F238E27FC236}">
              <a16:creationId xmlns:a16="http://schemas.microsoft.com/office/drawing/2014/main" id="{00000000-0008-0000-07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55" name="Text Box 4">
          <a:extLst>
            <a:ext uri="{FF2B5EF4-FFF2-40B4-BE49-F238E27FC236}">
              <a16:creationId xmlns:a16="http://schemas.microsoft.com/office/drawing/2014/main" id="{00000000-0008-0000-07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56" name="Text Box 6">
          <a:extLst>
            <a:ext uri="{FF2B5EF4-FFF2-40B4-BE49-F238E27FC236}">
              <a16:creationId xmlns:a16="http://schemas.microsoft.com/office/drawing/2014/main" id="{00000000-0008-0000-07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957" name="Text Box 4">
          <a:extLst>
            <a:ext uri="{FF2B5EF4-FFF2-40B4-BE49-F238E27FC236}">
              <a16:creationId xmlns:a16="http://schemas.microsoft.com/office/drawing/2014/main" id="{00000000-0008-0000-07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958" name="Text Box 6">
          <a:extLst>
            <a:ext uri="{FF2B5EF4-FFF2-40B4-BE49-F238E27FC236}">
              <a16:creationId xmlns:a16="http://schemas.microsoft.com/office/drawing/2014/main" id="{00000000-0008-0000-07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959" name="Text Box 4">
          <a:extLst>
            <a:ext uri="{FF2B5EF4-FFF2-40B4-BE49-F238E27FC236}">
              <a16:creationId xmlns:a16="http://schemas.microsoft.com/office/drawing/2014/main" id="{00000000-0008-0000-07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960" name="Text Box 6">
          <a:extLst>
            <a:ext uri="{FF2B5EF4-FFF2-40B4-BE49-F238E27FC236}">
              <a16:creationId xmlns:a16="http://schemas.microsoft.com/office/drawing/2014/main" id="{00000000-0008-0000-07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961" name="Text Box 4">
          <a:extLst>
            <a:ext uri="{FF2B5EF4-FFF2-40B4-BE49-F238E27FC236}">
              <a16:creationId xmlns:a16="http://schemas.microsoft.com/office/drawing/2014/main" id="{00000000-0008-0000-07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962" name="Text Box 6">
          <a:extLst>
            <a:ext uri="{FF2B5EF4-FFF2-40B4-BE49-F238E27FC236}">
              <a16:creationId xmlns:a16="http://schemas.microsoft.com/office/drawing/2014/main" id="{00000000-0008-0000-07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963" name="Text Box 4">
          <a:extLst>
            <a:ext uri="{FF2B5EF4-FFF2-40B4-BE49-F238E27FC236}">
              <a16:creationId xmlns:a16="http://schemas.microsoft.com/office/drawing/2014/main" id="{00000000-0008-0000-07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964" name="Text Box 6">
          <a:extLst>
            <a:ext uri="{FF2B5EF4-FFF2-40B4-BE49-F238E27FC236}">
              <a16:creationId xmlns:a16="http://schemas.microsoft.com/office/drawing/2014/main" id="{00000000-0008-0000-07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965" name="Text Box 4">
          <a:extLst>
            <a:ext uri="{FF2B5EF4-FFF2-40B4-BE49-F238E27FC236}">
              <a16:creationId xmlns:a16="http://schemas.microsoft.com/office/drawing/2014/main" id="{00000000-0008-0000-07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966" name="Text Box 6">
          <a:extLst>
            <a:ext uri="{FF2B5EF4-FFF2-40B4-BE49-F238E27FC236}">
              <a16:creationId xmlns:a16="http://schemas.microsoft.com/office/drawing/2014/main" id="{00000000-0008-0000-07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967" name="Text Box 4">
          <a:extLst>
            <a:ext uri="{FF2B5EF4-FFF2-40B4-BE49-F238E27FC236}">
              <a16:creationId xmlns:a16="http://schemas.microsoft.com/office/drawing/2014/main" id="{00000000-0008-0000-07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968" name="Text Box 6">
          <a:extLst>
            <a:ext uri="{FF2B5EF4-FFF2-40B4-BE49-F238E27FC236}">
              <a16:creationId xmlns:a16="http://schemas.microsoft.com/office/drawing/2014/main" id="{00000000-0008-0000-07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969" name="Text Box 4">
          <a:extLst>
            <a:ext uri="{FF2B5EF4-FFF2-40B4-BE49-F238E27FC236}">
              <a16:creationId xmlns:a16="http://schemas.microsoft.com/office/drawing/2014/main" id="{00000000-0008-0000-07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970" name="Text Box 6">
          <a:extLst>
            <a:ext uri="{FF2B5EF4-FFF2-40B4-BE49-F238E27FC236}">
              <a16:creationId xmlns:a16="http://schemas.microsoft.com/office/drawing/2014/main" id="{00000000-0008-0000-07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971" name="Text Box 4">
          <a:extLst>
            <a:ext uri="{FF2B5EF4-FFF2-40B4-BE49-F238E27FC236}">
              <a16:creationId xmlns:a16="http://schemas.microsoft.com/office/drawing/2014/main" id="{00000000-0008-0000-07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972" name="Text Box 6">
          <a:extLst>
            <a:ext uri="{FF2B5EF4-FFF2-40B4-BE49-F238E27FC236}">
              <a16:creationId xmlns:a16="http://schemas.microsoft.com/office/drawing/2014/main" id="{00000000-0008-0000-07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73" name="Text Box 4">
          <a:extLst>
            <a:ext uri="{FF2B5EF4-FFF2-40B4-BE49-F238E27FC236}">
              <a16:creationId xmlns:a16="http://schemas.microsoft.com/office/drawing/2014/main" id="{00000000-0008-0000-07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74" name="Text Box 6">
          <a:extLst>
            <a:ext uri="{FF2B5EF4-FFF2-40B4-BE49-F238E27FC236}">
              <a16:creationId xmlns:a16="http://schemas.microsoft.com/office/drawing/2014/main" id="{00000000-0008-0000-07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975" name="Text Box 4">
          <a:extLst>
            <a:ext uri="{FF2B5EF4-FFF2-40B4-BE49-F238E27FC236}">
              <a16:creationId xmlns:a16="http://schemas.microsoft.com/office/drawing/2014/main" id="{00000000-0008-0000-07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976" name="Text Box 6">
          <a:extLst>
            <a:ext uri="{FF2B5EF4-FFF2-40B4-BE49-F238E27FC236}">
              <a16:creationId xmlns:a16="http://schemas.microsoft.com/office/drawing/2014/main" id="{00000000-0008-0000-07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977" name="Text Box 4">
          <a:extLst>
            <a:ext uri="{FF2B5EF4-FFF2-40B4-BE49-F238E27FC236}">
              <a16:creationId xmlns:a16="http://schemas.microsoft.com/office/drawing/2014/main" id="{00000000-0008-0000-07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978" name="Text Box 6">
          <a:extLst>
            <a:ext uri="{FF2B5EF4-FFF2-40B4-BE49-F238E27FC236}">
              <a16:creationId xmlns:a16="http://schemas.microsoft.com/office/drawing/2014/main" id="{00000000-0008-0000-07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79" name="Text Box 4">
          <a:extLst>
            <a:ext uri="{FF2B5EF4-FFF2-40B4-BE49-F238E27FC236}">
              <a16:creationId xmlns:a16="http://schemas.microsoft.com/office/drawing/2014/main" id="{00000000-0008-0000-07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80" name="Text Box 6">
          <a:extLst>
            <a:ext uri="{FF2B5EF4-FFF2-40B4-BE49-F238E27FC236}">
              <a16:creationId xmlns:a16="http://schemas.microsoft.com/office/drawing/2014/main" id="{00000000-0008-0000-07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81" name="Text Box 4">
          <a:extLst>
            <a:ext uri="{FF2B5EF4-FFF2-40B4-BE49-F238E27FC236}">
              <a16:creationId xmlns:a16="http://schemas.microsoft.com/office/drawing/2014/main" id="{00000000-0008-0000-07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82" name="Text Box 6">
          <a:extLst>
            <a:ext uri="{FF2B5EF4-FFF2-40B4-BE49-F238E27FC236}">
              <a16:creationId xmlns:a16="http://schemas.microsoft.com/office/drawing/2014/main" id="{00000000-0008-0000-07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983" name="Text Box 4">
          <a:extLst>
            <a:ext uri="{FF2B5EF4-FFF2-40B4-BE49-F238E27FC236}">
              <a16:creationId xmlns:a16="http://schemas.microsoft.com/office/drawing/2014/main" id="{00000000-0008-0000-07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984" name="Text Box 6">
          <a:extLst>
            <a:ext uri="{FF2B5EF4-FFF2-40B4-BE49-F238E27FC236}">
              <a16:creationId xmlns:a16="http://schemas.microsoft.com/office/drawing/2014/main" id="{00000000-0008-0000-07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85" name="Text Box 4">
          <a:extLst>
            <a:ext uri="{FF2B5EF4-FFF2-40B4-BE49-F238E27FC236}">
              <a16:creationId xmlns:a16="http://schemas.microsoft.com/office/drawing/2014/main" id="{00000000-0008-0000-07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86" name="Text Box 6">
          <a:extLst>
            <a:ext uri="{FF2B5EF4-FFF2-40B4-BE49-F238E27FC236}">
              <a16:creationId xmlns:a16="http://schemas.microsoft.com/office/drawing/2014/main" id="{00000000-0008-0000-07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987" name="Text Box 4">
          <a:extLst>
            <a:ext uri="{FF2B5EF4-FFF2-40B4-BE49-F238E27FC236}">
              <a16:creationId xmlns:a16="http://schemas.microsoft.com/office/drawing/2014/main" id="{00000000-0008-0000-07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988" name="Text Box 6">
          <a:extLst>
            <a:ext uri="{FF2B5EF4-FFF2-40B4-BE49-F238E27FC236}">
              <a16:creationId xmlns:a16="http://schemas.microsoft.com/office/drawing/2014/main" id="{00000000-0008-0000-07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89" name="Text Box 4">
          <a:extLst>
            <a:ext uri="{FF2B5EF4-FFF2-40B4-BE49-F238E27FC236}">
              <a16:creationId xmlns:a16="http://schemas.microsoft.com/office/drawing/2014/main" id="{00000000-0008-0000-07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90" name="Text Box 6">
          <a:extLst>
            <a:ext uri="{FF2B5EF4-FFF2-40B4-BE49-F238E27FC236}">
              <a16:creationId xmlns:a16="http://schemas.microsoft.com/office/drawing/2014/main" id="{00000000-0008-0000-07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991" name="Text Box 4">
          <a:extLst>
            <a:ext uri="{FF2B5EF4-FFF2-40B4-BE49-F238E27FC236}">
              <a16:creationId xmlns:a16="http://schemas.microsoft.com/office/drawing/2014/main" id="{00000000-0008-0000-07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992" name="Text Box 6">
          <a:extLst>
            <a:ext uri="{FF2B5EF4-FFF2-40B4-BE49-F238E27FC236}">
              <a16:creationId xmlns:a16="http://schemas.microsoft.com/office/drawing/2014/main" id="{00000000-0008-0000-07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93" name="Text Box 4">
          <a:extLst>
            <a:ext uri="{FF2B5EF4-FFF2-40B4-BE49-F238E27FC236}">
              <a16:creationId xmlns:a16="http://schemas.microsoft.com/office/drawing/2014/main" id="{00000000-0008-0000-07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994" name="Text Box 6">
          <a:extLst>
            <a:ext uri="{FF2B5EF4-FFF2-40B4-BE49-F238E27FC236}">
              <a16:creationId xmlns:a16="http://schemas.microsoft.com/office/drawing/2014/main" id="{00000000-0008-0000-07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995" name="Text Box 4">
          <a:extLst>
            <a:ext uri="{FF2B5EF4-FFF2-40B4-BE49-F238E27FC236}">
              <a16:creationId xmlns:a16="http://schemas.microsoft.com/office/drawing/2014/main" id="{00000000-0008-0000-07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996" name="Text Box 6">
          <a:extLst>
            <a:ext uri="{FF2B5EF4-FFF2-40B4-BE49-F238E27FC236}">
              <a16:creationId xmlns:a16="http://schemas.microsoft.com/office/drawing/2014/main" id="{00000000-0008-0000-07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997" name="Text Box 6">
          <a:extLst>
            <a:ext uri="{FF2B5EF4-FFF2-40B4-BE49-F238E27FC236}">
              <a16:creationId xmlns:a16="http://schemas.microsoft.com/office/drawing/2014/main" id="{00000000-0008-0000-07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98" name="Text Box 4">
          <a:extLst>
            <a:ext uri="{FF2B5EF4-FFF2-40B4-BE49-F238E27FC236}">
              <a16:creationId xmlns:a16="http://schemas.microsoft.com/office/drawing/2014/main" id="{00000000-0008-0000-07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999" name="Text Box 6">
          <a:extLst>
            <a:ext uri="{FF2B5EF4-FFF2-40B4-BE49-F238E27FC236}">
              <a16:creationId xmlns:a16="http://schemas.microsoft.com/office/drawing/2014/main" id="{00000000-0008-0000-07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000" name="Text Box 4">
          <a:extLst>
            <a:ext uri="{FF2B5EF4-FFF2-40B4-BE49-F238E27FC236}">
              <a16:creationId xmlns:a16="http://schemas.microsoft.com/office/drawing/2014/main" id="{00000000-0008-0000-07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001" name="Text Box 6">
          <a:extLst>
            <a:ext uri="{FF2B5EF4-FFF2-40B4-BE49-F238E27FC236}">
              <a16:creationId xmlns:a16="http://schemas.microsoft.com/office/drawing/2014/main" id="{00000000-0008-0000-07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02" name="Text Box 4">
          <a:extLst>
            <a:ext uri="{FF2B5EF4-FFF2-40B4-BE49-F238E27FC236}">
              <a16:creationId xmlns:a16="http://schemas.microsoft.com/office/drawing/2014/main" id="{00000000-0008-0000-07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03" name="Text Box 6">
          <a:extLst>
            <a:ext uri="{FF2B5EF4-FFF2-40B4-BE49-F238E27FC236}">
              <a16:creationId xmlns:a16="http://schemas.microsoft.com/office/drawing/2014/main" id="{00000000-0008-0000-07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04" name="Text Box 6">
          <a:extLst>
            <a:ext uri="{FF2B5EF4-FFF2-40B4-BE49-F238E27FC236}">
              <a16:creationId xmlns:a16="http://schemas.microsoft.com/office/drawing/2014/main" id="{00000000-0008-0000-07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05" name="Text Box 4">
          <a:extLst>
            <a:ext uri="{FF2B5EF4-FFF2-40B4-BE49-F238E27FC236}">
              <a16:creationId xmlns:a16="http://schemas.microsoft.com/office/drawing/2014/main" id="{00000000-0008-0000-07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06" name="Text Box 6">
          <a:extLst>
            <a:ext uri="{FF2B5EF4-FFF2-40B4-BE49-F238E27FC236}">
              <a16:creationId xmlns:a16="http://schemas.microsoft.com/office/drawing/2014/main" id="{00000000-0008-0000-07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07" name="Text Box 4">
          <a:extLst>
            <a:ext uri="{FF2B5EF4-FFF2-40B4-BE49-F238E27FC236}">
              <a16:creationId xmlns:a16="http://schemas.microsoft.com/office/drawing/2014/main" id="{00000000-0008-0000-07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08" name="Text Box 6">
          <a:extLst>
            <a:ext uri="{FF2B5EF4-FFF2-40B4-BE49-F238E27FC236}">
              <a16:creationId xmlns:a16="http://schemas.microsoft.com/office/drawing/2014/main" id="{00000000-0008-0000-07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009" name="Text Box 4">
          <a:extLst>
            <a:ext uri="{FF2B5EF4-FFF2-40B4-BE49-F238E27FC236}">
              <a16:creationId xmlns:a16="http://schemas.microsoft.com/office/drawing/2014/main" id="{00000000-0008-0000-07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010" name="Text Box 6">
          <a:extLst>
            <a:ext uri="{FF2B5EF4-FFF2-40B4-BE49-F238E27FC236}">
              <a16:creationId xmlns:a16="http://schemas.microsoft.com/office/drawing/2014/main" id="{00000000-0008-0000-07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1011" name="Text Box 4">
          <a:extLst>
            <a:ext uri="{FF2B5EF4-FFF2-40B4-BE49-F238E27FC236}">
              <a16:creationId xmlns:a16="http://schemas.microsoft.com/office/drawing/2014/main" id="{00000000-0008-0000-07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1012" name="Text Box 6">
          <a:extLst>
            <a:ext uri="{FF2B5EF4-FFF2-40B4-BE49-F238E27FC236}">
              <a16:creationId xmlns:a16="http://schemas.microsoft.com/office/drawing/2014/main" id="{00000000-0008-0000-07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13" name="Text Box 4">
          <a:extLst>
            <a:ext uri="{FF2B5EF4-FFF2-40B4-BE49-F238E27FC236}">
              <a16:creationId xmlns:a16="http://schemas.microsoft.com/office/drawing/2014/main" id="{00000000-0008-0000-07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14" name="Text Box 6">
          <a:extLst>
            <a:ext uri="{FF2B5EF4-FFF2-40B4-BE49-F238E27FC236}">
              <a16:creationId xmlns:a16="http://schemas.microsoft.com/office/drawing/2014/main" id="{00000000-0008-0000-07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1015" name="Text Box 4">
          <a:extLst>
            <a:ext uri="{FF2B5EF4-FFF2-40B4-BE49-F238E27FC236}">
              <a16:creationId xmlns:a16="http://schemas.microsoft.com/office/drawing/2014/main" id="{00000000-0008-0000-07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1016" name="Text Box 6">
          <a:extLst>
            <a:ext uri="{FF2B5EF4-FFF2-40B4-BE49-F238E27FC236}">
              <a16:creationId xmlns:a16="http://schemas.microsoft.com/office/drawing/2014/main" id="{00000000-0008-0000-07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017" name="Text Box 4">
          <a:extLst>
            <a:ext uri="{FF2B5EF4-FFF2-40B4-BE49-F238E27FC236}">
              <a16:creationId xmlns:a16="http://schemas.microsoft.com/office/drawing/2014/main" id="{00000000-0008-0000-07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018" name="Text Box 6">
          <a:extLst>
            <a:ext uri="{FF2B5EF4-FFF2-40B4-BE49-F238E27FC236}">
              <a16:creationId xmlns:a16="http://schemas.microsoft.com/office/drawing/2014/main" id="{00000000-0008-0000-07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19" name="Text Box 4">
          <a:extLst>
            <a:ext uri="{FF2B5EF4-FFF2-40B4-BE49-F238E27FC236}">
              <a16:creationId xmlns:a16="http://schemas.microsoft.com/office/drawing/2014/main" id="{00000000-0008-0000-07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20" name="Text Box 6">
          <a:extLst>
            <a:ext uri="{FF2B5EF4-FFF2-40B4-BE49-F238E27FC236}">
              <a16:creationId xmlns:a16="http://schemas.microsoft.com/office/drawing/2014/main" id="{00000000-0008-0000-07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021" name="Text Box 4">
          <a:extLst>
            <a:ext uri="{FF2B5EF4-FFF2-40B4-BE49-F238E27FC236}">
              <a16:creationId xmlns:a16="http://schemas.microsoft.com/office/drawing/2014/main" id="{00000000-0008-0000-07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022" name="Text Box 6">
          <a:extLst>
            <a:ext uri="{FF2B5EF4-FFF2-40B4-BE49-F238E27FC236}">
              <a16:creationId xmlns:a16="http://schemas.microsoft.com/office/drawing/2014/main" id="{00000000-0008-0000-07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023" name="Text Box 4">
          <a:extLst>
            <a:ext uri="{FF2B5EF4-FFF2-40B4-BE49-F238E27FC236}">
              <a16:creationId xmlns:a16="http://schemas.microsoft.com/office/drawing/2014/main" id="{00000000-0008-0000-07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024" name="Text Box 6">
          <a:extLst>
            <a:ext uri="{FF2B5EF4-FFF2-40B4-BE49-F238E27FC236}">
              <a16:creationId xmlns:a16="http://schemas.microsoft.com/office/drawing/2014/main" id="{00000000-0008-0000-07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025" name="Text Box 4">
          <a:extLst>
            <a:ext uri="{FF2B5EF4-FFF2-40B4-BE49-F238E27FC236}">
              <a16:creationId xmlns:a16="http://schemas.microsoft.com/office/drawing/2014/main" id="{00000000-0008-0000-07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026" name="Text Box 6">
          <a:extLst>
            <a:ext uri="{FF2B5EF4-FFF2-40B4-BE49-F238E27FC236}">
              <a16:creationId xmlns:a16="http://schemas.microsoft.com/office/drawing/2014/main" id="{00000000-0008-0000-07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027" name="Text Box 4">
          <a:extLst>
            <a:ext uri="{FF2B5EF4-FFF2-40B4-BE49-F238E27FC236}">
              <a16:creationId xmlns:a16="http://schemas.microsoft.com/office/drawing/2014/main" id="{00000000-0008-0000-07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028" name="Text Box 6">
          <a:extLst>
            <a:ext uri="{FF2B5EF4-FFF2-40B4-BE49-F238E27FC236}">
              <a16:creationId xmlns:a16="http://schemas.microsoft.com/office/drawing/2014/main" id="{00000000-0008-0000-07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029" name="Text Box 4">
          <a:extLst>
            <a:ext uri="{FF2B5EF4-FFF2-40B4-BE49-F238E27FC236}">
              <a16:creationId xmlns:a16="http://schemas.microsoft.com/office/drawing/2014/main" id="{00000000-0008-0000-07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030" name="Text Box 6">
          <a:extLst>
            <a:ext uri="{FF2B5EF4-FFF2-40B4-BE49-F238E27FC236}">
              <a16:creationId xmlns:a16="http://schemas.microsoft.com/office/drawing/2014/main" id="{00000000-0008-0000-07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31" name="Text Box 4">
          <a:extLst>
            <a:ext uri="{FF2B5EF4-FFF2-40B4-BE49-F238E27FC236}">
              <a16:creationId xmlns:a16="http://schemas.microsoft.com/office/drawing/2014/main" id="{00000000-0008-0000-07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32" name="Text Box 6">
          <a:extLst>
            <a:ext uri="{FF2B5EF4-FFF2-40B4-BE49-F238E27FC236}">
              <a16:creationId xmlns:a16="http://schemas.microsoft.com/office/drawing/2014/main" id="{00000000-0008-0000-07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033" name="Text Box 4">
          <a:extLst>
            <a:ext uri="{FF2B5EF4-FFF2-40B4-BE49-F238E27FC236}">
              <a16:creationId xmlns:a16="http://schemas.microsoft.com/office/drawing/2014/main" id="{00000000-0008-0000-07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034" name="Text Box 6">
          <a:extLst>
            <a:ext uri="{FF2B5EF4-FFF2-40B4-BE49-F238E27FC236}">
              <a16:creationId xmlns:a16="http://schemas.microsoft.com/office/drawing/2014/main" id="{00000000-0008-0000-07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35" name="Text Box 4">
          <a:extLst>
            <a:ext uri="{FF2B5EF4-FFF2-40B4-BE49-F238E27FC236}">
              <a16:creationId xmlns:a16="http://schemas.microsoft.com/office/drawing/2014/main" id="{00000000-0008-0000-07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36" name="Text Box 6">
          <a:extLst>
            <a:ext uri="{FF2B5EF4-FFF2-40B4-BE49-F238E27FC236}">
              <a16:creationId xmlns:a16="http://schemas.microsoft.com/office/drawing/2014/main" id="{00000000-0008-0000-07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037" name="Text Box 4">
          <a:extLst>
            <a:ext uri="{FF2B5EF4-FFF2-40B4-BE49-F238E27FC236}">
              <a16:creationId xmlns:a16="http://schemas.microsoft.com/office/drawing/2014/main" id="{00000000-0008-0000-07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038" name="Text Box 6">
          <a:extLst>
            <a:ext uri="{FF2B5EF4-FFF2-40B4-BE49-F238E27FC236}">
              <a16:creationId xmlns:a16="http://schemas.microsoft.com/office/drawing/2014/main" id="{00000000-0008-0000-07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39" name="Text Box 4">
          <a:extLst>
            <a:ext uri="{FF2B5EF4-FFF2-40B4-BE49-F238E27FC236}">
              <a16:creationId xmlns:a16="http://schemas.microsoft.com/office/drawing/2014/main" id="{00000000-0008-0000-07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40" name="Text Box 6">
          <a:extLst>
            <a:ext uri="{FF2B5EF4-FFF2-40B4-BE49-F238E27FC236}">
              <a16:creationId xmlns:a16="http://schemas.microsoft.com/office/drawing/2014/main" id="{00000000-0008-0000-07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041" name="Text Box 4">
          <a:extLst>
            <a:ext uri="{FF2B5EF4-FFF2-40B4-BE49-F238E27FC236}">
              <a16:creationId xmlns:a16="http://schemas.microsoft.com/office/drawing/2014/main" id="{00000000-0008-0000-07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042" name="Text Box 6">
          <a:extLst>
            <a:ext uri="{FF2B5EF4-FFF2-40B4-BE49-F238E27FC236}">
              <a16:creationId xmlns:a16="http://schemas.microsoft.com/office/drawing/2014/main" id="{00000000-0008-0000-07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043" name="Text Box 4">
          <a:extLst>
            <a:ext uri="{FF2B5EF4-FFF2-40B4-BE49-F238E27FC236}">
              <a16:creationId xmlns:a16="http://schemas.microsoft.com/office/drawing/2014/main" id="{00000000-0008-0000-07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044" name="Text Box 6">
          <a:extLst>
            <a:ext uri="{FF2B5EF4-FFF2-40B4-BE49-F238E27FC236}">
              <a16:creationId xmlns:a16="http://schemas.microsoft.com/office/drawing/2014/main" id="{00000000-0008-0000-07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045" name="Text Box 4">
          <a:extLst>
            <a:ext uri="{FF2B5EF4-FFF2-40B4-BE49-F238E27FC236}">
              <a16:creationId xmlns:a16="http://schemas.microsoft.com/office/drawing/2014/main" id="{00000000-0008-0000-07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046" name="Text Box 6">
          <a:extLst>
            <a:ext uri="{FF2B5EF4-FFF2-40B4-BE49-F238E27FC236}">
              <a16:creationId xmlns:a16="http://schemas.microsoft.com/office/drawing/2014/main" id="{00000000-0008-0000-07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047" name="Text Box 4">
          <a:extLst>
            <a:ext uri="{FF2B5EF4-FFF2-40B4-BE49-F238E27FC236}">
              <a16:creationId xmlns:a16="http://schemas.microsoft.com/office/drawing/2014/main" id="{00000000-0008-0000-07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048" name="Text Box 6">
          <a:extLst>
            <a:ext uri="{FF2B5EF4-FFF2-40B4-BE49-F238E27FC236}">
              <a16:creationId xmlns:a16="http://schemas.microsoft.com/office/drawing/2014/main" id="{00000000-0008-0000-07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49" name="Text Box 4">
          <a:extLst>
            <a:ext uri="{FF2B5EF4-FFF2-40B4-BE49-F238E27FC236}">
              <a16:creationId xmlns:a16="http://schemas.microsoft.com/office/drawing/2014/main" id="{00000000-0008-0000-07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50" name="Text Box 6">
          <a:extLst>
            <a:ext uri="{FF2B5EF4-FFF2-40B4-BE49-F238E27FC236}">
              <a16:creationId xmlns:a16="http://schemas.microsoft.com/office/drawing/2014/main" id="{00000000-0008-0000-07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051" name="Text Box 4">
          <a:extLst>
            <a:ext uri="{FF2B5EF4-FFF2-40B4-BE49-F238E27FC236}">
              <a16:creationId xmlns:a16="http://schemas.microsoft.com/office/drawing/2014/main" id="{00000000-0008-0000-07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052" name="Text Box 6">
          <a:extLst>
            <a:ext uri="{FF2B5EF4-FFF2-40B4-BE49-F238E27FC236}">
              <a16:creationId xmlns:a16="http://schemas.microsoft.com/office/drawing/2014/main" id="{00000000-0008-0000-07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53" name="Text Box 4">
          <a:extLst>
            <a:ext uri="{FF2B5EF4-FFF2-40B4-BE49-F238E27FC236}">
              <a16:creationId xmlns:a16="http://schemas.microsoft.com/office/drawing/2014/main" id="{00000000-0008-0000-07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54" name="Text Box 6">
          <a:extLst>
            <a:ext uri="{FF2B5EF4-FFF2-40B4-BE49-F238E27FC236}">
              <a16:creationId xmlns:a16="http://schemas.microsoft.com/office/drawing/2014/main" id="{00000000-0008-0000-07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055" name="Text Box 4">
          <a:extLst>
            <a:ext uri="{FF2B5EF4-FFF2-40B4-BE49-F238E27FC236}">
              <a16:creationId xmlns:a16="http://schemas.microsoft.com/office/drawing/2014/main" id="{00000000-0008-0000-07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056" name="Text Box 6">
          <a:extLst>
            <a:ext uri="{FF2B5EF4-FFF2-40B4-BE49-F238E27FC236}">
              <a16:creationId xmlns:a16="http://schemas.microsoft.com/office/drawing/2014/main" id="{00000000-0008-0000-07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57" name="Text Box 4">
          <a:extLst>
            <a:ext uri="{FF2B5EF4-FFF2-40B4-BE49-F238E27FC236}">
              <a16:creationId xmlns:a16="http://schemas.microsoft.com/office/drawing/2014/main" id="{00000000-0008-0000-07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58" name="Text Box 6">
          <a:extLst>
            <a:ext uri="{FF2B5EF4-FFF2-40B4-BE49-F238E27FC236}">
              <a16:creationId xmlns:a16="http://schemas.microsoft.com/office/drawing/2014/main" id="{00000000-0008-0000-07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059" name="Text Box 4">
          <a:extLst>
            <a:ext uri="{FF2B5EF4-FFF2-40B4-BE49-F238E27FC236}">
              <a16:creationId xmlns:a16="http://schemas.microsoft.com/office/drawing/2014/main" id="{00000000-0008-0000-07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060" name="Text Box 6">
          <a:extLst>
            <a:ext uri="{FF2B5EF4-FFF2-40B4-BE49-F238E27FC236}">
              <a16:creationId xmlns:a16="http://schemas.microsoft.com/office/drawing/2014/main" id="{00000000-0008-0000-07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1061" name="Text Box 6">
          <a:extLst>
            <a:ext uri="{FF2B5EF4-FFF2-40B4-BE49-F238E27FC236}">
              <a16:creationId xmlns:a16="http://schemas.microsoft.com/office/drawing/2014/main" id="{00000000-0008-0000-07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062" name="Text Box 4">
          <a:extLst>
            <a:ext uri="{FF2B5EF4-FFF2-40B4-BE49-F238E27FC236}">
              <a16:creationId xmlns:a16="http://schemas.microsoft.com/office/drawing/2014/main" id="{00000000-0008-0000-07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063" name="Text Box 6">
          <a:extLst>
            <a:ext uri="{FF2B5EF4-FFF2-40B4-BE49-F238E27FC236}">
              <a16:creationId xmlns:a16="http://schemas.microsoft.com/office/drawing/2014/main" id="{00000000-0008-0000-07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064" name="Text Box 4">
          <a:extLst>
            <a:ext uri="{FF2B5EF4-FFF2-40B4-BE49-F238E27FC236}">
              <a16:creationId xmlns:a16="http://schemas.microsoft.com/office/drawing/2014/main" id="{00000000-0008-0000-07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065" name="Text Box 6">
          <a:extLst>
            <a:ext uri="{FF2B5EF4-FFF2-40B4-BE49-F238E27FC236}">
              <a16:creationId xmlns:a16="http://schemas.microsoft.com/office/drawing/2014/main" id="{00000000-0008-0000-07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1066" name="Text Box 6">
          <a:extLst>
            <a:ext uri="{FF2B5EF4-FFF2-40B4-BE49-F238E27FC236}">
              <a16:creationId xmlns:a16="http://schemas.microsoft.com/office/drawing/2014/main" id="{00000000-0008-0000-07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67" name="Text Box 4">
          <a:extLst>
            <a:ext uri="{FF2B5EF4-FFF2-40B4-BE49-F238E27FC236}">
              <a16:creationId xmlns:a16="http://schemas.microsoft.com/office/drawing/2014/main" id="{00000000-0008-0000-07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68" name="Text Box 6">
          <a:extLst>
            <a:ext uri="{FF2B5EF4-FFF2-40B4-BE49-F238E27FC236}">
              <a16:creationId xmlns:a16="http://schemas.microsoft.com/office/drawing/2014/main" id="{00000000-0008-0000-07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69" name="Text Box 4">
          <a:extLst>
            <a:ext uri="{FF2B5EF4-FFF2-40B4-BE49-F238E27FC236}">
              <a16:creationId xmlns:a16="http://schemas.microsoft.com/office/drawing/2014/main" id="{00000000-0008-0000-07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70" name="Text Box 6">
          <a:extLst>
            <a:ext uri="{FF2B5EF4-FFF2-40B4-BE49-F238E27FC236}">
              <a16:creationId xmlns:a16="http://schemas.microsoft.com/office/drawing/2014/main" id="{00000000-0008-0000-07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71" name="Text Box 4">
          <a:extLst>
            <a:ext uri="{FF2B5EF4-FFF2-40B4-BE49-F238E27FC236}">
              <a16:creationId xmlns:a16="http://schemas.microsoft.com/office/drawing/2014/main" id="{00000000-0008-0000-07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72" name="Text Box 6">
          <a:extLst>
            <a:ext uri="{FF2B5EF4-FFF2-40B4-BE49-F238E27FC236}">
              <a16:creationId xmlns:a16="http://schemas.microsoft.com/office/drawing/2014/main" id="{00000000-0008-0000-07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73" name="Text Box 4">
          <a:extLst>
            <a:ext uri="{FF2B5EF4-FFF2-40B4-BE49-F238E27FC236}">
              <a16:creationId xmlns:a16="http://schemas.microsoft.com/office/drawing/2014/main" id="{00000000-0008-0000-07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74" name="Text Box 6">
          <a:extLst>
            <a:ext uri="{FF2B5EF4-FFF2-40B4-BE49-F238E27FC236}">
              <a16:creationId xmlns:a16="http://schemas.microsoft.com/office/drawing/2014/main" id="{00000000-0008-0000-07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075" name="Text Box 4">
          <a:extLst>
            <a:ext uri="{FF2B5EF4-FFF2-40B4-BE49-F238E27FC236}">
              <a16:creationId xmlns:a16="http://schemas.microsoft.com/office/drawing/2014/main" id="{00000000-0008-0000-07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076" name="Text Box 6">
          <a:extLst>
            <a:ext uri="{FF2B5EF4-FFF2-40B4-BE49-F238E27FC236}">
              <a16:creationId xmlns:a16="http://schemas.microsoft.com/office/drawing/2014/main" id="{00000000-0008-0000-07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1077" name="Text Box 6">
          <a:extLst>
            <a:ext uri="{FF2B5EF4-FFF2-40B4-BE49-F238E27FC236}">
              <a16:creationId xmlns:a16="http://schemas.microsoft.com/office/drawing/2014/main" id="{00000000-0008-0000-07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78" name="Text Box 4">
          <a:extLst>
            <a:ext uri="{FF2B5EF4-FFF2-40B4-BE49-F238E27FC236}">
              <a16:creationId xmlns:a16="http://schemas.microsoft.com/office/drawing/2014/main" id="{00000000-0008-0000-07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79" name="Text Box 6">
          <a:extLst>
            <a:ext uri="{FF2B5EF4-FFF2-40B4-BE49-F238E27FC236}">
              <a16:creationId xmlns:a16="http://schemas.microsoft.com/office/drawing/2014/main" id="{00000000-0008-0000-07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355</xdr:row>
      <xdr:rowOff>0</xdr:rowOff>
    </xdr:from>
    <xdr:to>
      <xdr:col>13</xdr:col>
      <xdr:colOff>104775</xdr:colOff>
      <xdr:row>355</xdr:row>
      <xdr:rowOff>154469</xdr:rowOff>
    </xdr:to>
    <xdr:sp macro="" textlink="">
      <xdr:nvSpPr>
        <xdr:cNvPr id="1080" name="Text Box 4">
          <a:extLst>
            <a:ext uri="{FF2B5EF4-FFF2-40B4-BE49-F238E27FC236}">
              <a16:creationId xmlns:a16="http://schemas.microsoft.com/office/drawing/2014/main" id="{00000000-0008-0000-07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1081" name="Text Box 6">
          <a:extLst>
            <a:ext uri="{FF2B5EF4-FFF2-40B4-BE49-F238E27FC236}">
              <a16:creationId xmlns:a16="http://schemas.microsoft.com/office/drawing/2014/main" id="{00000000-0008-0000-07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1082" name="Text Box 4">
          <a:extLst>
            <a:ext uri="{FF2B5EF4-FFF2-40B4-BE49-F238E27FC236}">
              <a16:creationId xmlns:a16="http://schemas.microsoft.com/office/drawing/2014/main" id="{00000000-0008-0000-07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202094</xdr:rowOff>
    </xdr:to>
    <xdr:sp macro="" textlink="">
      <xdr:nvSpPr>
        <xdr:cNvPr id="1083" name="Text Box 6">
          <a:extLst>
            <a:ext uri="{FF2B5EF4-FFF2-40B4-BE49-F238E27FC236}">
              <a16:creationId xmlns:a16="http://schemas.microsoft.com/office/drawing/2014/main" id="{00000000-0008-0000-07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84" name="Text Box 4">
          <a:extLst>
            <a:ext uri="{FF2B5EF4-FFF2-40B4-BE49-F238E27FC236}">
              <a16:creationId xmlns:a16="http://schemas.microsoft.com/office/drawing/2014/main" id="{00000000-0008-0000-07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85" name="Text Box 6">
          <a:extLst>
            <a:ext uri="{FF2B5EF4-FFF2-40B4-BE49-F238E27FC236}">
              <a16:creationId xmlns:a16="http://schemas.microsoft.com/office/drawing/2014/main" id="{00000000-0008-0000-07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86" name="Text Box 4">
          <a:extLst>
            <a:ext uri="{FF2B5EF4-FFF2-40B4-BE49-F238E27FC236}">
              <a16:creationId xmlns:a16="http://schemas.microsoft.com/office/drawing/2014/main" id="{00000000-0008-0000-07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87" name="Text Box 6">
          <a:extLst>
            <a:ext uri="{FF2B5EF4-FFF2-40B4-BE49-F238E27FC236}">
              <a16:creationId xmlns:a16="http://schemas.microsoft.com/office/drawing/2014/main" id="{00000000-0008-0000-07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88" name="Text Box 4">
          <a:extLst>
            <a:ext uri="{FF2B5EF4-FFF2-40B4-BE49-F238E27FC236}">
              <a16:creationId xmlns:a16="http://schemas.microsoft.com/office/drawing/2014/main" id="{00000000-0008-0000-07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089" name="Text Box 6">
          <a:extLst>
            <a:ext uri="{FF2B5EF4-FFF2-40B4-BE49-F238E27FC236}">
              <a16:creationId xmlns:a16="http://schemas.microsoft.com/office/drawing/2014/main" id="{00000000-0008-0000-07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90" name="Text Box 4">
          <a:extLst>
            <a:ext uri="{FF2B5EF4-FFF2-40B4-BE49-F238E27FC236}">
              <a16:creationId xmlns:a16="http://schemas.microsoft.com/office/drawing/2014/main" id="{00000000-0008-0000-07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091" name="Text Box 6">
          <a:extLst>
            <a:ext uri="{FF2B5EF4-FFF2-40B4-BE49-F238E27FC236}">
              <a16:creationId xmlns:a16="http://schemas.microsoft.com/office/drawing/2014/main" id="{00000000-0008-0000-07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092" name="Text Box 4">
          <a:extLst>
            <a:ext uri="{FF2B5EF4-FFF2-40B4-BE49-F238E27FC236}">
              <a16:creationId xmlns:a16="http://schemas.microsoft.com/office/drawing/2014/main" id="{00000000-0008-0000-07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093" name="Text Box 6">
          <a:extLst>
            <a:ext uri="{FF2B5EF4-FFF2-40B4-BE49-F238E27FC236}">
              <a16:creationId xmlns:a16="http://schemas.microsoft.com/office/drawing/2014/main" id="{00000000-0008-0000-07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094" name="Text Box 4">
          <a:extLst>
            <a:ext uri="{FF2B5EF4-FFF2-40B4-BE49-F238E27FC236}">
              <a16:creationId xmlns:a16="http://schemas.microsoft.com/office/drawing/2014/main" id="{00000000-0008-0000-07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095" name="Text Box 6">
          <a:extLst>
            <a:ext uri="{FF2B5EF4-FFF2-40B4-BE49-F238E27FC236}">
              <a16:creationId xmlns:a16="http://schemas.microsoft.com/office/drawing/2014/main" id="{00000000-0008-0000-07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96" name="Text Box 4">
          <a:extLst>
            <a:ext uri="{FF2B5EF4-FFF2-40B4-BE49-F238E27FC236}">
              <a16:creationId xmlns:a16="http://schemas.microsoft.com/office/drawing/2014/main" id="{00000000-0008-0000-07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097" name="Text Box 6">
          <a:extLst>
            <a:ext uri="{FF2B5EF4-FFF2-40B4-BE49-F238E27FC236}">
              <a16:creationId xmlns:a16="http://schemas.microsoft.com/office/drawing/2014/main" id="{00000000-0008-0000-07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098" name="Text Box 4">
          <a:extLst>
            <a:ext uri="{FF2B5EF4-FFF2-40B4-BE49-F238E27FC236}">
              <a16:creationId xmlns:a16="http://schemas.microsoft.com/office/drawing/2014/main" id="{00000000-0008-0000-07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099" name="Text Box 6">
          <a:extLst>
            <a:ext uri="{FF2B5EF4-FFF2-40B4-BE49-F238E27FC236}">
              <a16:creationId xmlns:a16="http://schemas.microsoft.com/office/drawing/2014/main" id="{00000000-0008-0000-07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100" name="Text Box 4">
          <a:extLst>
            <a:ext uri="{FF2B5EF4-FFF2-40B4-BE49-F238E27FC236}">
              <a16:creationId xmlns:a16="http://schemas.microsoft.com/office/drawing/2014/main" id="{00000000-0008-0000-07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101" name="Text Box 6">
          <a:extLst>
            <a:ext uri="{FF2B5EF4-FFF2-40B4-BE49-F238E27FC236}">
              <a16:creationId xmlns:a16="http://schemas.microsoft.com/office/drawing/2014/main" id="{00000000-0008-0000-07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02" name="Text Box 4">
          <a:extLst>
            <a:ext uri="{FF2B5EF4-FFF2-40B4-BE49-F238E27FC236}">
              <a16:creationId xmlns:a16="http://schemas.microsoft.com/office/drawing/2014/main" id="{00000000-0008-0000-07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03" name="Text Box 6">
          <a:extLst>
            <a:ext uri="{FF2B5EF4-FFF2-40B4-BE49-F238E27FC236}">
              <a16:creationId xmlns:a16="http://schemas.microsoft.com/office/drawing/2014/main" id="{00000000-0008-0000-07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104" name="Text Box 4">
          <a:extLst>
            <a:ext uri="{FF2B5EF4-FFF2-40B4-BE49-F238E27FC236}">
              <a16:creationId xmlns:a16="http://schemas.microsoft.com/office/drawing/2014/main" id="{00000000-0008-0000-07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105" name="Text Box 6">
          <a:extLst>
            <a:ext uri="{FF2B5EF4-FFF2-40B4-BE49-F238E27FC236}">
              <a16:creationId xmlns:a16="http://schemas.microsoft.com/office/drawing/2014/main" id="{00000000-0008-0000-07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106" name="Text Box 4">
          <a:extLst>
            <a:ext uri="{FF2B5EF4-FFF2-40B4-BE49-F238E27FC236}">
              <a16:creationId xmlns:a16="http://schemas.microsoft.com/office/drawing/2014/main" id="{00000000-0008-0000-07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107" name="Text Box 6">
          <a:extLst>
            <a:ext uri="{FF2B5EF4-FFF2-40B4-BE49-F238E27FC236}">
              <a16:creationId xmlns:a16="http://schemas.microsoft.com/office/drawing/2014/main" id="{00000000-0008-0000-07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08" name="Text Box 4">
          <a:extLst>
            <a:ext uri="{FF2B5EF4-FFF2-40B4-BE49-F238E27FC236}">
              <a16:creationId xmlns:a16="http://schemas.microsoft.com/office/drawing/2014/main" id="{00000000-0008-0000-07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09" name="Text Box 6">
          <a:extLst>
            <a:ext uri="{FF2B5EF4-FFF2-40B4-BE49-F238E27FC236}">
              <a16:creationId xmlns:a16="http://schemas.microsoft.com/office/drawing/2014/main" id="{00000000-0008-0000-07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10" name="Text Box 4">
          <a:extLst>
            <a:ext uri="{FF2B5EF4-FFF2-40B4-BE49-F238E27FC236}">
              <a16:creationId xmlns:a16="http://schemas.microsoft.com/office/drawing/2014/main" id="{00000000-0008-0000-07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11" name="Text Box 6">
          <a:extLst>
            <a:ext uri="{FF2B5EF4-FFF2-40B4-BE49-F238E27FC236}">
              <a16:creationId xmlns:a16="http://schemas.microsoft.com/office/drawing/2014/main" id="{00000000-0008-0000-07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112" name="Text Box 4">
          <a:extLst>
            <a:ext uri="{FF2B5EF4-FFF2-40B4-BE49-F238E27FC236}">
              <a16:creationId xmlns:a16="http://schemas.microsoft.com/office/drawing/2014/main" id="{00000000-0008-0000-07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113" name="Text Box 6">
          <a:extLst>
            <a:ext uri="{FF2B5EF4-FFF2-40B4-BE49-F238E27FC236}">
              <a16:creationId xmlns:a16="http://schemas.microsoft.com/office/drawing/2014/main" id="{00000000-0008-0000-07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14" name="Text Box 4">
          <a:extLst>
            <a:ext uri="{FF2B5EF4-FFF2-40B4-BE49-F238E27FC236}">
              <a16:creationId xmlns:a16="http://schemas.microsoft.com/office/drawing/2014/main" id="{00000000-0008-0000-07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15" name="Text Box 6">
          <a:extLst>
            <a:ext uri="{FF2B5EF4-FFF2-40B4-BE49-F238E27FC236}">
              <a16:creationId xmlns:a16="http://schemas.microsoft.com/office/drawing/2014/main" id="{00000000-0008-0000-07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16" name="Text Box 4">
          <a:extLst>
            <a:ext uri="{FF2B5EF4-FFF2-40B4-BE49-F238E27FC236}">
              <a16:creationId xmlns:a16="http://schemas.microsoft.com/office/drawing/2014/main" id="{00000000-0008-0000-07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17" name="Text Box 6">
          <a:extLst>
            <a:ext uri="{FF2B5EF4-FFF2-40B4-BE49-F238E27FC236}">
              <a16:creationId xmlns:a16="http://schemas.microsoft.com/office/drawing/2014/main" id="{00000000-0008-0000-07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118" name="Text Box 4">
          <a:extLst>
            <a:ext uri="{FF2B5EF4-FFF2-40B4-BE49-F238E27FC236}">
              <a16:creationId xmlns:a16="http://schemas.microsoft.com/office/drawing/2014/main" id="{00000000-0008-0000-07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119" name="Text Box 6">
          <a:extLst>
            <a:ext uri="{FF2B5EF4-FFF2-40B4-BE49-F238E27FC236}">
              <a16:creationId xmlns:a16="http://schemas.microsoft.com/office/drawing/2014/main" id="{00000000-0008-0000-07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20" name="Text Box 4">
          <a:extLst>
            <a:ext uri="{FF2B5EF4-FFF2-40B4-BE49-F238E27FC236}">
              <a16:creationId xmlns:a16="http://schemas.microsoft.com/office/drawing/2014/main" id="{00000000-0008-0000-07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21" name="Text Box 6">
          <a:extLst>
            <a:ext uri="{FF2B5EF4-FFF2-40B4-BE49-F238E27FC236}">
              <a16:creationId xmlns:a16="http://schemas.microsoft.com/office/drawing/2014/main" id="{00000000-0008-0000-07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122" name="Text Box 4">
          <a:extLst>
            <a:ext uri="{FF2B5EF4-FFF2-40B4-BE49-F238E27FC236}">
              <a16:creationId xmlns:a16="http://schemas.microsoft.com/office/drawing/2014/main" id="{00000000-0008-0000-07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123" name="Text Box 6">
          <a:extLst>
            <a:ext uri="{FF2B5EF4-FFF2-40B4-BE49-F238E27FC236}">
              <a16:creationId xmlns:a16="http://schemas.microsoft.com/office/drawing/2014/main" id="{00000000-0008-0000-07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24" name="Text Box 4">
          <a:extLst>
            <a:ext uri="{FF2B5EF4-FFF2-40B4-BE49-F238E27FC236}">
              <a16:creationId xmlns:a16="http://schemas.microsoft.com/office/drawing/2014/main" id="{00000000-0008-0000-07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25" name="Text Box 6">
          <a:extLst>
            <a:ext uri="{FF2B5EF4-FFF2-40B4-BE49-F238E27FC236}">
              <a16:creationId xmlns:a16="http://schemas.microsoft.com/office/drawing/2014/main" id="{00000000-0008-0000-07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126" name="Text Box 4">
          <a:extLst>
            <a:ext uri="{FF2B5EF4-FFF2-40B4-BE49-F238E27FC236}">
              <a16:creationId xmlns:a16="http://schemas.microsoft.com/office/drawing/2014/main" id="{00000000-0008-0000-07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127" name="Text Box 6">
          <a:extLst>
            <a:ext uri="{FF2B5EF4-FFF2-40B4-BE49-F238E27FC236}">
              <a16:creationId xmlns:a16="http://schemas.microsoft.com/office/drawing/2014/main" id="{00000000-0008-0000-07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28" name="Text Box 4">
          <a:extLst>
            <a:ext uri="{FF2B5EF4-FFF2-40B4-BE49-F238E27FC236}">
              <a16:creationId xmlns:a16="http://schemas.microsoft.com/office/drawing/2014/main" id="{00000000-0008-0000-07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29" name="Text Box 6">
          <a:extLst>
            <a:ext uri="{FF2B5EF4-FFF2-40B4-BE49-F238E27FC236}">
              <a16:creationId xmlns:a16="http://schemas.microsoft.com/office/drawing/2014/main" id="{00000000-0008-0000-07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130" name="Text Box 4">
          <a:extLst>
            <a:ext uri="{FF2B5EF4-FFF2-40B4-BE49-F238E27FC236}">
              <a16:creationId xmlns:a16="http://schemas.microsoft.com/office/drawing/2014/main" id="{00000000-0008-0000-07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131" name="Text Box 6">
          <a:extLst>
            <a:ext uri="{FF2B5EF4-FFF2-40B4-BE49-F238E27FC236}">
              <a16:creationId xmlns:a16="http://schemas.microsoft.com/office/drawing/2014/main" id="{00000000-0008-0000-07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1132" name="Text Box 6">
          <a:extLst>
            <a:ext uri="{FF2B5EF4-FFF2-40B4-BE49-F238E27FC236}">
              <a16:creationId xmlns:a16="http://schemas.microsoft.com/office/drawing/2014/main" id="{00000000-0008-0000-07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33" name="Text Box 4">
          <a:extLst>
            <a:ext uri="{FF2B5EF4-FFF2-40B4-BE49-F238E27FC236}">
              <a16:creationId xmlns:a16="http://schemas.microsoft.com/office/drawing/2014/main" id="{00000000-0008-0000-07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34" name="Text Box 6">
          <a:extLst>
            <a:ext uri="{FF2B5EF4-FFF2-40B4-BE49-F238E27FC236}">
              <a16:creationId xmlns:a16="http://schemas.microsoft.com/office/drawing/2014/main" id="{00000000-0008-0000-07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135" name="Text Box 4">
          <a:extLst>
            <a:ext uri="{FF2B5EF4-FFF2-40B4-BE49-F238E27FC236}">
              <a16:creationId xmlns:a16="http://schemas.microsoft.com/office/drawing/2014/main" id="{00000000-0008-0000-07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136" name="Text Box 6">
          <a:extLst>
            <a:ext uri="{FF2B5EF4-FFF2-40B4-BE49-F238E27FC236}">
              <a16:creationId xmlns:a16="http://schemas.microsoft.com/office/drawing/2014/main" id="{00000000-0008-0000-07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137" name="Text Box 4">
          <a:extLst>
            <a:ext uri="{FF2B5EF4-FFF2-40B4-BE49-F238E27FC236}">
              <a16:creationId xmlns:a16="http://schemas.microsoft.com/office/drawing/2014/main" id="{00000000-0008-0000-07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138" name="Text Box 6">
          <a:extLst>
            <a:ext uri="{FF2B5EF4-FFF2-40B4-BE49-F238E27FC236}">
              <a16:creationId xmlns:a16="http://schemas.microsoft.com/office/drawing/2014/main" id="{00000000-0008-0000-07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39" name="Text Box 4">
          <a:extLst>
            <a:ext uri="{FF2B5EF4-FFF2-40B4-BE49-F238E27FC236}">
              <a16:creationId xmlns:a16="http://schemas.microsoft.com/office/drawing/2014/main" id="{00000000-0008-0000-07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40" name="Text Box 6">
          <a:extLst>
            <a:ext uri="{FF2B5EF4-FFF2-40B4-BE49-F238E27FC236}">
              <a16:creationId xmlns:a16="http://schemas.microsoft.com/office/drawing/2014/main" id="{00000000-0008-0000-07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141" name="Text Box 4">
          <a:extLst>
            <a:ext uri="{FF2B5EF4-FFF2-40B4-BE49-F238E27FC236}">
              <a16:creationId xmlns:a16="http://schemas.microsoft.com/office/drawing/2014/main" id="{00000000-0008-0000-07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142" name="Text Box 6">
          <a:extLst>
            <a:ext uri="{FF2B5EF4-FFF2-40B4-BE49-F238E27FC236}">
              <a16:creationId xmlns:a16="http://schemas.microsoft.com/office/drawing/2014/main" id="{00000000-0008-0000-07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43" name="Text Box 4">
          <a:extLst>
            <a:ext uri="{FF2B5EF4-FFF2-40B4-BE49-F238E27FC236}">
              <a16:creationId xmlns:a16="http://schemas.microsoft.com/office/drawing/2014/main" id="{00000000-0008-0000-07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44" name="Text Box 6">
          <a:extLst>
            <a:ext uri="{FF2B5EF4-FFF2-40B4-BE49-F238E27FC236}">
              <a16:creationId xmlns:a16="http://schemas.microsoft.com/office/drawing/2014/main" id="{00000000-0008-0000-07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145" name="Text Box 4">
          <a:extLst>
            <a:ext uri="{FF2B5EF4-FFF2-40B4-BE49-F238E27FC236}">
              <a16:creationId xmlns:a16="http://schemas.microsoft.com/office/drawing/2014/main" id="{00000000-0008-0000-07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146" name="Text Box 6">
          <a:extLst>
            <a:ext uri="{FF2B5EF4-FFF2-40B4-BE49-F238E27FC236}">
              <a16:creationId xmlns:a16="http://schemas.microsoft.com/office/drawing/2014/main" id="{00000000-0008-0000-07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47" name="Text Box 4">
          <a:extLst>
            <a:ext uri="{FF2B5EF4-FFF2-40B4-BE49-F238E27FC236}">
              <a16:creationId xmlns:a16="http://schemas.microsoft.com/office/drawing/2014/main" id="{00000000-0008-0000-07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48" name="Text Box 6">
          <a:extLst>
            <a:ext uri="{FF2B5EF4-FFF2-40B4-BE49-F238E27FC236}">
              <a16:creationId xmlns:a16="http://schemas.microsoft.com/office/drawing/2014/main" id="{00000000-0008-0000-07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149" name="Text Box 4">
          <a:extLst>
            <a:ext uri="{FF2B5EF4-FFF2-40B4-BE49-F238E27FC236}">
              <a16:creationId xmlns:a16="http://schemas.microsoft.com/office/drawing/2014/main" id="{00000000-0008-0000-07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150" name="Text Box 6">
          <a:extLst>
            <a:ext uri="{FF2B5EF4-FFF2-40B4-BE49-F238E27FC236}">
              <a16:creationId xmlns:a16="http://schemas.microsoft.com/office/drawing/2014/main" id="{00000000-0008-0000-07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1151" name="Text Box 6">
          <a:extLst>
            <a:ext uri="{FF2B5EF4-FFF2-40B4-BE49-F238E27FC236}">
              <a16:creationId xmlns:a16="http://schemas.microsoft.com/office/drawing/2014/main" id="{00000000-0008-0000-07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52" name="Text Box 4">
          <a:extLst>
            <a:ext uri="{FF2B5EF4-FFF2-40B4-BE49-F238E27FC236}">
              <a16:creationId xmlns:a16="http://schemas.microsoft.com/office/drawing/2014/main" id="{00000000-0008-0000-07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53" name="Text Box 6">
          <a:extLst>
            <a:ext uri="{FF2B5EF4-FFF2-40B4-BE49-F238E27FC236}">
              <a16:creationId xmlns:a16="http://schemas.microsoft.com/office/drawing/2014/main" id="{00000000-0008-0000-07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154" name="Text Box 4">
          <a:extLst>
            <a:ext uri="{FF2B5EF4-FFF2-40B4-BE49-F238E27FC236}">
              <a16:creationId xmlns:a16="http://schemas.microsoft.com/office/drawing/2014/main" id="{00000000-0008-0000-07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155" name="Text Box 6">
          <a:extLst>
            <a:ext uri="{FF2B5EF4-FFF2-40B4-BE49-F238E27FC236}">
              <a16:creationId xmlns:a16="http://schemas.microsoft.com/office/drawing/2014/main" id="{00000000-0008-0000-07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156" name="Text Box 4">
          <a:extLst>
            <a:ext uri="{FF2B5EF4-FFF2-40B4-BE49-F238E27FC236}">
              <a16:creationId xmlns:a16="http://schemas.microsoft.com/office/drawing/2014/main" id="{00000000-0008-0000-07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157" name="Text Box 6">
          <a:extLst>
            <a:ext uri="{FF2B5EF4-FFF2-40B4-BE49-F238E27FC236}">
              <a16:creationId xmlns:a16="http://schemas.microsoft.com/office/drawing/2014/main" id="{00000000-0008-0000-07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158" name="Text Box 4">
          <a:extLst>
            <a:ext uri="{FF2B5EF4-FFF2-40B4-BE49-F238E27FC236}">
              <a16:creationId xmlns:a16="http://schemas.microsoft.com/office/drawing/2014/main" id="{00000000-0008-0000-07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159" name="Text Box 6">
          <a:extLst>
            <a:ext uri="{FF2B5EF4-FFF2-40B4-BE49-F238E27FC236}">
              <a16:creationId xmlns:a16="http://schemas.microsoft.com/office/drawing/2014/main" id="{00000000-0008-0000-07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160" name="Text Box 4">
          <a:extLst>
            <a:ext uri="{FF2B5EF4-FFF2-40B4-BE49-F238E27FC236}">
              <a16:creationId xmlns:a16="http://schemas.microsoft.com/office/drawing/2014/main" id="{00000000-0008-0000-07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161" name="Text Box 6">
          <a:extLst>
            <a:ext uri="{FF2B5EF4-FFF2-40B4-BE49-F238E27FC236}">
              <a16:creationId xmlns:a16="http://schemas.microsoft.com/office/drawing/2014/main" id="{00000000-0008-0000-07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162" name="Text Box 4">
          <a:extLst>
            <a:ext uri="{FF2B5EF4-FFF2-40B4-BE49-F238E27FC236}">
              <a16:creationId xmlns:a16="http://schemas.microsoft.com/office/drawing/2014/main" id="{00000000-0008-0000-07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163" name="Text Box 6">
          <a:extLst>
            <a:ext uri="{FF2B5EF4-FFF2-40B4-BE49-F238E27FC236}">
              <a16:creationId xmlns:a16="http://schemas.microsoft.com/office/drawing/2014/main" id="{00000000-0008-0000-07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164" name="Text Box 4">
          <a:extLst>
            <a:ext uri="{FF2B5EF4-FFF2-40B4-BE49-F238E27FC236}">
              <a16:creationId xmlns:a16="http://schemas.microsoft.com/office/drawing/2014/main" id="{00000000-0008-0000-07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165" name="Text Box 6">
          <a:extLst>
            <a:ext uri="{FF2B5EF4-FFF2-40B4-BE49-F238E27FC236}">
              <a16:creationId xmlns:a16="http://schemas.microsoft.com/office/drawing/2014/main" id="{00000000-0008-0000-07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1166" name="Text Box 4">
          <a:extLst>
            <a:ext uri="{FF2B5EF4-FFF2-40B4-BE49-F238E27FC236}">
              <a16:creationId xmlns:a16="http://schemas.microsoft.com/office/drawing/2014/main" id="{00000000-0008-0000-07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76200</xdr:colOff>
      <xdr:row>355</xdr:row>
      <xdr:rowOff>154469</xdr:rowOff>
    </xdr:to>
    <xdr:sp macro="" textlink="">
      <xdr:nvSpPr>
        <xdr:cNvPr id="1167" name="Text Box 6">
          <a:extLst>
            <a:ext uri="{FF2B5EF4-FFF2-40B4-BE49-F238E27FC236}">
              <a16:creationId xmlns:a16="http://schemas.microsoft.com/office/drawing/2014/main" id="{00000000-0008-0000-07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168" name="Text Box 4">
          <a:extLst>
            <a:ext uri="{FF2B5EF4-FFF2-40B4-BE49-F238E27FC236}">
              <a16:creationId xmlns:a16="http://schemas.microsoft.com/office/drawing/2014/main" id="{00000000-0008-0000-07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169" name="Text Box 6">
          <a:extLst>
            <a:ext uri="{FF2B5EF4-FFF2-40B4-BE49-F238E27FC236}">
              <a16:creationId xmlns:a16="http://schemas.microsoft.com/office/drawing/2014/main" id="{00000000-0008-0000-07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1170" name="Text Box 4">
          <a:extLst>
            <a:ext uri="{FF2B5EF4-FFF2-40B4-BE49-F238E27FC236}">
              <a16:creationId xmlns:a16="http://schemas.microsoft.com/office/drawing/2014/main" id="{00000000-0008-0000-07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76200</xdr:colOff>
      <xdr:row>355</xdr:row>
      <xdr:rowOff>154469</xdr:rowOff>
    </xdr:to>
    <xdr:sp macro="" textlink="">
      <xdr:nvSpPr>
        <xdr:cNvPr id="1171" name="Text Box 6">
          <a:extLst>
            <a:ext uri="{FF2B5EF4-FFF2-40B4-BE49-F238E27FC236}">
              <a16:creationId xmlns:a16="http://schemas.microsoft.com/office/drawing/2014/main" id="{00000000-0008-0000-07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172" name="Text Box 4">
          <a:extLst>
            <a:ext uri="{FF2B5EF4-FFF2-40B4-BE49-F238E27FC236}">
              <a16:creationId xmlns:a16="http://schemas.microsoft.com/office/drawing/2014/main" id="{00000000-0008-0000-07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173" name="Text Box 6">
          <a:extLst>
            <a:ext uri="{FF2B5EF4-FFF2-40B4-BE49-F238E27FC236}">
              <a16:creationId xmlns:a16="http://schemas.microsoft.com/office/drawing/2014/main" id="{00000000-0008-0000-07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74" name="Text Box 4">
          <a:extLst>
            <a:ext uri="{FF2B5EF4-FFF2-40B4-BE49-F238E27FC236}">
              <a16:creationId xmlns:a16="http://schemas.microsoft.com/office/drawing/2014/main" id="{00000000-0008-0000-07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75" name="Text Box 6">
          <a:extLst>
            <a:ext uri="{FF2B5EF4-FFF2-40B4-BE49-F238E27FC236}">
              <a16:creationId xmlns:a16="http://schemas.microsoft.com/office/drawing/2014/main" id="{00000000-0008-0000-07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176" name="Text Box 4">
          <a:extLst>
            <a:ext uri="{FF2B5EF4-FFF2-40B4-BE49-F238E27FC236}">
              <a16:creationId xmlns:a16="http://schemas.microsoft.com/office/drawing/2014/main" id="{00000000-0008-0000-07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177" name="Text Box 6">
          <a:extLst>
            <a:ext uri="{FF2B5EF4-FFF2-40B4-BE49-F238E27FC236}">
              <a16:creationId xmlns:a16="http://schemas.microsoft.com/office/drawing/2014/main" id="{00000000-0008-0000-07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178" name="Text Box 4">
          <a:extLst>
            <a:ext uri="{FF2B5EF4-FFF2-40B4-BE49-F238E27FC236}">
              <a16:creationId xmlns:a16="http://schemas.microsoft.com/office/drawing/2014/main" id="{00000000-0008-0000-07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179" name="Text Box 6">
          <a:extLst>
            <a:ext uri="{FF2B5EF4-FFF2-40B4-BE49-F238E27FC236}">
              <a16:creationId xmlns:a16="http://schemas.microsoft.com/office/drawing/2014/main" id="{00000000-0008-0000-07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80" name="Text Box 4">
          <a:extLst>
            <a:ext uri="{FF2B5EF4-FFF2-40B4-BE49-F238E27FC236}">
              <a16:creationId xmlns:a16="http://schemas.microsoft.com/office/drawing/2014/main" id="{00000000-0008-0000-07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81" name="Text Box 6">
          <a:extLst>
            <a:ext uri="{FF2B5EF4-FFF2-40B4-BE49-F238E27FC236}">
              <a16:creationId xmlns:a16="http://schemas.microsoft.com/office/drawing/2014/main" id="{00000000-0008-0000-07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82" name="Text Box 4">
          <a:extLst>
            <a:ext uri="{FF2B5EF4-FFF2-40B4-BE49-F238E27FC236}">
              <a16:creationId xmlns:a16="http://schemas.microsoft.com/office/drawing/2014/main" id="{00000000-0008-0000-07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83" name="Text Box 6">
          <a:extLst>
            <a:ext uri="{FF2B5EF4-FFF2-40B4-BE49-F238E27FC236}">
              <a16:creationId xmlns:a16="http://schemas.microsoft.com/office/drawing/2014/main" id="{00000000-0008-0000-07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184" name="Text Box 4">
          <a:extLst>
            <a:ext uri="{FF2B5EF4-FFF2-40B4-BE49-F238E27FC236}">
              <a16:creationId xmlns:a16="http://schemas.microsoft.com/office/drawing/2014/main" id="{00000000-0008-0000-07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185" name="Text Box 6">
          <a:extLst>
            <a:ext uri="{FF2B5EF4-FFF2-40B4-BE49-F238E27FC236}">
              <a16:creationId xmlns:a16="http://schemas.microsoft.com/office/drawing/2014/main" id="{00000000-0008-0000-07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86" name="Text Box 4">
          <a:extLst>
            <a:ext uri="{FF2B5EF4-FFF2-40B4-BE49-F238E27FC236}">
              <a16:creationId xmlns:a16="http://schemas.microsoft.com/office/drawing/2014/main" id="{00000000-0008-0000-07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87" name="Text Box 6">
          <a:extLst>
            <a:ext uri="{FF2B5EF4-FFF2-40B4-BE49-F238E27FC236}">
              <a16:creationId xmlns:a16="http://schemas.microsoft.com/office/drawing/2014/main" id="{00000000-0008-0000-07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188" name="Text Box 4">
          <a:extLst>
            <a:ext uri="{FF2B5EF4-FFF2-40B4-BE49-F238E27FC236}">
              <a16:creationId xmlns:a16="http://schemas.microsoft.com/office/drawing/2014/main" id="{00000000-0008-0000-07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189" name="Text Box 6">
          <a:extLst>
            <a:ext uri="{FF2B5EF4-FFF2-40B4-BE49-F238E27FC236}">
              <a16:creationId xmlns:a16="http://schemas.microsoft.com/office/drawing/2014/main" id="{00000000-0008-0000-07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90" name="Text Box 4">
          <a:extLst>
            <a:ext uri="{FF2B5EF4-FFF2-40B4-BE49-F238E27FC236}">
              <a16:creationId xmlns:a16="http://schemas.microsoft.com/office/drawing/2014/main" id="{00000000-0008-0000-07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91" name="Text Box 6">
          <a:extLst>
            <a:ext uri="{FF2B5EF4-FFF2-40B4-BE49-F238E27FC236}">
              <a16:creationId xmlns:a16="http://schemas.microsoft.com/office/drawing/2014/main" id="{00000000-0008-0000-07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192" name="Text Box 4">
          <a:extLst>
            <a:ext uri="{FF2B5EF4-FFF2-40B4-BE49-F238E27FC236}">
              <a16:creationId xmlns:a16="http://schemas.microsoft.com/office/drawing/2014/main" id="{00000000-0008-0000-07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193" name="Text Box 6">
          <a:extLst>
            <a:ext uri="{FF2B5EF4-FFF2-40B4-BE49-F238E27FC236}">
              <a16:creationId xmlns:a16="http://schemas.microsoft.com/office/drawing/2014/main" id="{00000000-0008-0000-07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94" name="Text Box 4">
          <a:extLst>
            <a:ext uri="{FF2B5EF4-FFF2-40B4-BE49-F238E27FC236}">
              <a16:creationId xmlns:a16="http://schemas.microsoft.com/office/drawing/2014/main" id="{00000000-0008-0000-07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195" name="Text Box 6">
          <a:extLst>
            <a:ext uri="{FF2B5EF4-FFF2-40B4-BE49-F238E27FC236}">
              <a16:creationId xmlns:a16="http://schemas.microsoft.com/office/drawing/2014/main" id="{00000000-0008-0000-07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196" name="Text Box 4">
          <a:extLst>
            <a:ext uri="{FF2B5EF4-FFF2-40B4-BE49-F238E27FC236}">
              <a16:creationId xmlns:a16="http://schemas.microsoft.com/office/drawing/2014/main" id="{00000000-0008-0000-07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197" name="Text Box 6">
          <a:extLst>
            <a:ext uri="{FF2B5EF4-FFF2-40B4-BE49-F238E27FC236}">
              <a16:creationId xmlns:a16="http://schemas.microsoft.com/office/drawing/2014/main" id="{00000000-0008-0000-07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98" name="Text Box 4">
          <a:extLst>
            <a:ext uri="{FF2B5EF4-FFF2-40B4-BE49-F238E27FC236}">
              <a16:creationId xmlns:a16="http://schemas.microsoft.com/office/drawing/2014/main" id="{00000000-0008-0000-07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199" name="Text Box 6">
          <a:extLst>
            <a:ext uri="{FF2B5EF4-FFF2-40B4-BE49-F238E27FC236}">
              <a16:creationId xmlns:a16="http://schemas.microsoft.com/office/drawing/2014/main" id="{00000000-0008-0000-07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200" name="Text Box 4">
          <a:extLst>
            <a:ext uri="{FF2B5EF4-FFF2-40B4-BE49-F238E27FC236}">
              <a16:creationId xmlns:a16="http://schemas.microsoft.com/office/drawing/2014/main" id="{00000000-0008-0000-07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201" name="Text Box 6">
          <a:extLst>
            <a:ext uri="{FF2B5EF4-FFF2-40B4-BE49-F238E27FC236}">
              <a16:creationId xmlns:a16="http://schemas.microsoft.com/office/drawing/2014/main" id="{00000000-0008-0000-07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1202" name="Text Box 6">
          <a:extLst>
            <a:ext uri="{FF2B5EF4-FFF2-40B4-BE49-F238E27FC236}">
              <a16:creationId xmlns:a16="http://schemas.microsoft.com/office/drawing/2014/main" id="{00000000-0008-0000-07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03" name="Text Box 4">
          <a:extLst>
            <a:ext uri="{FF2B5EF4-FFF2-40B4-BE49-F238E27FC236}">
              <a16:creationId xmlns:a16="http://schemas.microsoft.com/office/drawing/2014/main" id="{00000000-0008-0000-07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04" name="Text Box 6">
          <a:extLst>
            <a:ext uri="{FF2B5EF4-FFF2-40B4-BE49-F238E27FC236}">
              <a16:creationId xmlns:a16="http://schemas.microsoft.com/office/drawing/2014/main" id="{00000000-0008-0000-07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05" name="Text Box 4">
          <a:extLst>
            <a:ext uri="{FF2B5EF4-FFF2-40B4-BE49-F238E27FC236}">
              <a16:creationId xmlns:a16="http://schemas.microsoft.com/office/drawing/2014/main" id="{00000000-0008-0000-07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06" name="Text Box 6">
          <a:extLst>
            <a:ext uri="{FF2B5EF4-FFF2-40B4-BE49-F238E27FC236}">
              <a16:creationId xmlns:a16="http://schemas.microsoft.com/office/drawing/2014/main" id="{00000000-0008-0000-07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207" name="Text Box 4">
          <a:extLst>
            <a:ext uri="{FF2B5EF4-FFF2-40B4-BE49-F238E27FC236}">
              <a16:creationId xmlns:a16="http://schemas.microsoft.com/office/drawing/2014/main" id="{00000000-0008-0000-07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208" name="Text Box 6">
          <a:extLst>
            <a:ext uri="{FF2B5EF4-FFF2-40B4-BE49-F238E27FC236}">
              <a16:creationId xmlns:a16="http://schemas.microsoft.com/office/drawing/2014/main" id="{00000000-0008-0000-07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09" name="Text Box 4">
          <a:extLst>
            <a:ext uri="{FF2B5EF4-FFF2-40B4-BE49-F238E27FC236}">
              <a16:creationId xmlns:a16="http://schemas.microsoft.com/office/drawing/2014/main" id="{00000000-0008-0000-07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10" name="Text Box 6">
          <a:extLst>
            <a:ext uri="{FF2B5EF4-FFF2-40B4-BE49-F238E27FC236}">
              <a16:creationId xmlns:a16="http://schemas.microsoft.com/office/drawing/2014/main" id="{00000000-0008-0000-07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211" name="Text Box 4">
          <a:extLst>
            <a:ext uri="{FF2B5EF4-FFF2-40B4-BE49-F238E27FC236}">
              <a16:creationId xmlns:a16="http://schemas.microsoft.com/office/drawing/2014/main" id="{00000000-0008-0000-07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212" name="Text Box 6">
          <a:extLst>
            <a:ext uri="{FF2B5EF4-FFF2-40B4-BE49-F238E27FC236}">
              <a16:creationId xmlns:a16="http://schemas.microsoft.com/office/drawing/2014/main" id="{00000000-0008-0000-07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13" name="Text Box 4">
          <a:extLst>
            <a:ext uri="{FF2B5EF4-FFF2-40B4-BE49-F238E27FC236}">
              <a16:creationId xmlns:a16="http://schemas.microsoft.com/office/drawing/2014/main" id="{00000000-0008-0000-07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14" name="Text Box 6">
          <a:extLst>
            <a:ext uri="{FF2B5EF4-FFF2-40B4-BE49-F238E27FC236}">
              <a16:creationId xmlns:a16="http://schemas.microsoft.com/office/drawing/2014/main" id="{00000000-0008-0000-07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215" name="Text Box 4">
          <a:extLst>
            <a:ext uri="{FF2B5EF4-FFF2-40B4-BE49-F238E27FC236}">
              <a16:creationId xmlns:a16="http://schemas.microsoft.com/office/drawing/2014/main" id="{00000000-0008-0000-07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216" name="Text Box 6">
          <a:extLst>
            <a:ext uri="{FF2B5EF4-FFF2-40B4-BE49-F238E27FC236}">
              <a16:creationId xmlns:a16="http://schemas.microsoft.com/office/drawing/2014/main" id="{00000000-0008-0000-07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217" name="Text Box 4">
          <a:extLst>
            <a:ext uri="{FF2B5EF4-FFF2-40B4-BE49-F238E27FC236}">
              <a16:creationId xmlns:a16="http://schemas.microsoft.com/office/drawing/2014/main" id="{00000000-0008-0000-07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218" name="Text Box 6">
          <a:extLst>
            <a:ext uri="{FF2B5EF4-FFF2-40B4-BE49-F238E27FC236}">
              <a16:creationId xmlns:a16="http://schemas.microsoft.com/office/drawing/2014/main" id="{00000000-0008-0000-07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219" name="Text Box 4">
          <a:extLst>
            <a:ext uri="{FF2B5EF4-FFF2-40B4-BE49-F238E27FC236}">
              <a16:creationId xmlns:a16="http://schemas.microsoft.com/office/drawing/2014/main" id="{00000000-0008-0000-07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220" name="Text Box 6">
          <a:extLst>
            <a:ext uri="{FF2B5EF4-FFF2-40B4-BE49-F238E27FC236}">
              <a16:creationId xmlns:a16="http://schemas.microsoft.com/office/drawing/2014/main" id="{00000000-0008-0000-07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221" name="Text Box 4">
          <a:extLst>
            <a:ext uri="{FF2B5EF4-FFF2-40B4-BE49-F238E27FC236}">
              <a16:creationId xmlns:a16="http://schemas.microsoft.com/office/drawing/2014/main" id="{00000000-0008-0000-07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222" name="Text Box 6">
          <a:extLst>
            <a:ext uri="{FF2B5EF4-FFF2-40B4-BE49-F238E27FC236}">
              <a16:creationId xmlns:a16="http://schemas.microsoft.com/office/drawing/2014/main" id="{00000000-0008-0000-07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23" name="Text Box 6">
          <a:extLst>
            <a:ext uri="{FF2B5EF4-FFF2-40B4-BE49-F238E27FC236}">
              <a16:creationId xmlns:a16="http://schemas.microsoft.com/office/drawing/2014/main" id="{00000000-0008-0000-07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50523</xdr:rowOff>
    </xdr:to>
    <xdr:sp macro="" textlink="">
      <xdr:nvSpPr>
        <xdr:cNvPr id="1224" name="Text Box 4">
          <a:extLst>
            <a:ext uri="{FF2B5EF4-FFF2-40B4-BE49-F238E27FC236}">
              <a16:creationId xmlns:a16="http://schemas.microsoft.com/office/drawing/2014/main" id="{00000000-0008-0000-07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50523</xdr:rowOff>
    </xdr:to>
    <xdr:sp macro="" textlink="">
      <xdr:nvSpPr>
        <xdr:cNvPr id="1225" name="Text Box 6">
          <a:extLst>
            <a:ext uri="{FF2B5EF4-FFF2-40B4-BE49-F238E27FC236}">
              <a16:creationId xmlns:a16="http://schemas.microsoft.com/office/drawing/2014/main" id="{00000000-0008-0000-07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26" name="Text Box 4">
          <a:extLst>
            <a:ext uri="{FF2B5EF4-FFF2-40B4-BE49-F238E27FC236}">
              <a16:creationId xmlns:a16="http://schemas.microsoft.com/office/drawing/2014/main" id="{00000000-0008-0000-07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27" name="Text Box 6">
          <a:extLst>
            <a:ext uri="{FF2B5EF4-FFF2-40B4-BE49-F238E27FC236}">
              <a16:creationId xmlns:a16="http://schemas.microsoft.com/office/drawing/2014/main" id="{00000000-0008-0000-07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228" name="Text Box 4">
          <a:extLst>
            <a:ext uri="{FF2B5EF4-FFF2-40B4-BE49-F238E27FC236}">
              <a16:creationId xmlns:a16="http://schemas.microsoft.com/office/drawing/2014/main" id="{00000000-0008-0000-07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229" name="Text Box 6">
          <a:extLst>
            <a:ext uri="{FF2B5EF4-FFF2-40B4-BE49-F238E27FC236}">
              <a16:creationId xmlns:a16="http://schemas.microsoft.com/office/drawing/2014/main" id="{00000000-0008-0000-07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30" name="Text Box 4">
          <a:extLst>
            <a:ext uri="{FF2B5EF4-FFF2-40B4-BE49-F238E27FC236}">
              <a16:creationId xmlns:a16="http://schemas.microsoft.com/office/drawing/2014/main" id="{00000000-0008-0000-07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31" name="Text Box 6">
          <a:extLst>
            <a:ext uri="{FF2B5EF4-FFF2-40B4-BE49-F238E27FC236}">
              <a16:creationId xmlns:a16="http://schemas.microsoft.com/office/drawing/2014/main" id="{00000000-0008-0000-07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232" name="Text Box 4">
          <a:extLst>
            <a:ext uri="{FF2B5EF4-FFF2-40B4-BE49-F238E27FC236}">
              <a16:creationId xmlns:a16="http://schemas.microsoft.com/office/drawing/2014/main" id="{00000000-0008-0000-07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233" name="Text Box 6">
          <a:extLst>
            <a:ext uri="{FF2B5EF4-FFF2-40B4-BE49-F238E27FC236}">
              <a16:creationId xmlns:a16="http://schemas.microsoft.com/office/drawing/2014/main" id="{00000000-0008-0000-07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234" name="Text Box 4">
          <a:extLst>
            <a:ext uri="{FF2B5EF4-FFF2-40B4-BE49-F238E27FC236}">
              <a16:creationId xmlns:a16="http://schemas.microsoft.com/office/drawing/2014/main" id="{00000000-0008-0000-07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235" name="Text Box 6">
          <a:extLst>
            <a:ext uri="{FF2B5EF4-FFF2-40B4-BE49-F238E27FC236}">
              <a16:creationId xmlns:a16="http://schemas.microsoft.com/office/drawing/2014/main" id="{00000000-0008-0000-07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236" name="Text Box 4">
          <a:extLst>
            <a:ext uri="{FF2B5EF4-FFF2-40B4-BE49-F238E27FC236}">
              <a16:creationId xmlns:a16="http://schemas.microsoft.com/office/drawing/2014/main" id="{00000000-0008-0000-07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237" name="Text Box 6">
          <a:extLst>
            <a:ext uri="{FF2B5EF4-FFF2-40B4-BE49-F238E27FC236}">
              <a16:creationId xmlns:a16="http://schemas.microsoft.com/office/drawing/2014/main" id="{00000000-0008-0000-07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238" name="Text Box 4">
          <a:extLst>
            <a:ext uri="{FF2B5EF4-FFF2-40B4-BE49-F238E27FC236}">
              <a16:creationId xmlns:a16="http://schemas.microsoft.com/office/drawing/2014/main" id="{00000000-0008-0000-07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239" name="Text Box 6">
          <a:extLst>
            <a:ext uri="{FF2B5EF4-FFF2-40B4-BE49-F238E27FC236}">
              <a16:creationId xmlns:a16="http://schemas.microsoft.com/office/drawing/2014/main" id="{00000000-0008-0000-07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240" name="Text Box 4">
          <a:extLst>
            <a:ext uri="{FF2B5EF4-FFF2-40B4-BE49-F238E27FC236}">
              <a16:creationId xmlns:a16="http://schemas.microsoft.com/office/drawing/2014/main" id="{00000000-0008-0000-07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241" name="Text Box 6">
          <a:extLst>
            <a:ext uri="{FF2B5EF4-FFF2-40B4-BE49-F238E27FC236}">
              <a16:creationId xmlns:a16="http://schemas.microsoft.com/office/drawing/2014/main" id="{00000000-0008-0000-07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42" name="Text Box 4">
          <a:extLst>
            <a:ext uri="{FF2B5EF4-FFF2-40B4-BE49-F238E27FC236}">
              <a16:creationId xmlns:a16="http://schemas.microsoft.com/office/drawing/2014/main" id="{00000000-0008-0000-07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43" name="Text Box 6">
          <a:extLst>
            <a:ext uri="{FF2B5EF4-FFF2-40B4-BE49-F238E27FC236}">
              <a16:creationId xmlns:a16="http://schemas.microsoft.com/office/drawing/2014/main" id="{00000000-0008-0000-07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244" name="Text Box 4">
          <a:extLst>
            <a:ext uri="{FF2B5EF4-FFF2-40B4-BE49-F238E27FC236}">
              <a16:creationId xmlns:a16="http://schemas.microsoft.com/office/drawing/2014/main" id="{00000000-0008-0000-07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245" name="Text Box 6">
          <a:extLst>
            <a:ext uri="{FF2B5EF4-FFF2-40B4-BE49-F238E27FC236}">
              <a16:creationId xmlns:a16="http://schemas.microsoft.com/office/drawing/2014/main" id="{00000000-0008-0000-07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46" name="Text Box 4">
          <a:extLst>
            <a:ext uri="{FF2B5EF4-FFF2-40B4-BE49-F238E27FC236}">
              <a16:creationId xmlns:a16="http://schemas.microsoft.com/office/drawing/2014/main" id="{00000000-0008-0000-07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47" name="Text Box 6">
          <a:extLst>
            <a:ext uri="{FF2B5EF4-FFF2-40B4-BE49-F238E27FC236}">
              <a16:creationId xmlns:a16="http://schemas.microsoft.com/office/drawing/2014/main" id="{00000000-0008-0000-07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248" name="Text Box 4">
          <a:extLst>
            <a:ext uri="{FF2B5EF4-FFF2-40B4-BE49-F238E27FC236}">
              <a16:creationId xmlns:a16="http://schemas.microsoft.com/office/drawing/2014/main" id="{00000000-0008-0000-07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249" name="Text Box 6">
          <a:extLst>
            <a:ext uri="{FF2B5EF4-FFF2-40B4-BE49-F238E27FC236}">
              <a16:creationId xmlns:a16="http://schemas.microsoft.com/office/drawing/2014/main" id="{00000000-0008-0000-07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50" name="Text Box 4">
          <a:extLst>
            <a:ext uri="{FF2B5EF4-FFF2-40B4-BE49-F238E27FC236}">
              <a16:creationId xmlns:a16="http://schemas.microsoft.com/office/drawing/2014/main" id="{00000000-0008-0000-07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51" name="Text Box 6">
          <a:extLst>
            <a:ext uri="{FF2B5EF4-FFF2-40B4-BE49-F238E27FC236}">
              <a16:creationId xmlns:a16="http://schemas.microsoft.com/office/drawing/2014/main" id="{00000000-0008-0000-07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252" name="Text Box 4">
          <a:extLst>
            <a:ext uri="{FF2B5EF4-FFF2-40B4-BE49-F238E27FC236}">
              <a16:creationId xmlns:a16="http://schemas.microsoft.com/office/drawing/2014/main" id="{00000000-0008-0000-07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253" name="Text Box 6">
          <a:extLst>
            <a:ext uri="{FF2B5EF4-FFF2-40B4-BE49-F238E27FC236}">
              <a16:creationId xmlns:a16="http://schemas.microsoft.com/office/drawing/2014/main" id="{00000000-0008-0000-07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254" name="Text Box 4">
          <a:extLst>
            <a:ext uri="{FF2B5EF4-FFF2-40B4-BE49-F238E27FC236}">
              <a16:creationId xmlns:a16="http://schemas.microsoft.com/office/drawing/2014/main" id="{00000000-0008-0000-07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255" name="Text Box 6">
          <a:extLst>
            <a:ext uri="{FF2B5EF4-FFF2-40B4-BE49-F238E27FC236}">
              <a16:creationId xmlns:a16="http://schemas.microsoft.com/office/drawing/2014/main" id="{00000000-0008-0000-07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256" name="Text Box 4">
          <a:extLst>
            <a:ext uri="{FF2B5EF4-FFF2-40B4-BE49-F238E27FC236}">
              <a16:creationId xmlns:a16="http://schemas.microsoft.com/office/drawing/2014/main" id="{00000000-0008-0000-07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257" name="Text Box 6">
          <a:extLst>
            <a:ext uri="{FF2B5EF4-FFF2-40B4-BE49-F238E27FC236}">
              <a16:creationId xmlns:a16="http://schemas.microsoft.com/office/drawing/2014/main" id="{00000000-0008-0000-07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58" name="Text Box 4">
          <a:extLst>
            <a:ext uri="{FF2B5EF4-FFF2-40B4-BE49-F238E27FC236}">
              <a16:creationId xmlns:a16="http://schemas.microsoft.com/office/drawing/2014/main" id="{00000000-0008-0000-07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59" name="Text Box 6">
          <a:extLst>
            <a:ext uri="{FF2B5EF4-FFF2-40B4-BE49-F238E27FC236}">
              <a16:creationId xmlns:a16="http://schemas.microsoft.com/office/drawing/2014/main" id="{00000000-0008-0000-07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260" name="Text Box 4">
          <a:extLst>
            <a:ext uri="{FF2B5EF4-FFF2-40B4-BE49-F238E27FC236}">
              <a16:creationId xmlns:a16="http://schemas.microsoft.com/office/drawing/2014/main" id="{00000000-0008-0000-07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261" name="Text Box 6">
          <a:extLst>
            <a:ext uri="{FF2B5EF4-FFF2-40B4-BE49-F238E27FC236}">
              <a16:creationId xmlns:a16="http://schemas.microsoft.com/office/drawing/2014/main" id="{00000000-0008-0000-07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62" name="Text Box 4">
          <a:extLst>
            <a:ext uri="{FF2B5EF4-FFF2-40B4-BE49-F238E27FC236}">
              <a16:creationId xmlns:a16="http://schemas.microsoft.com/office/drawing/2014/main" id="{00000000-0008-0000-07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63" name="Text Box 6">
          <a:extLst>
            <a:ext uri="{FF2B5EF4-FFF2-40B4-BE49-F238E27FC236}">
              <a16:creationId xmlns:a16="http://schemas.microsoft.com/office/drawing/2014/main" id="{00000000-0008-0000-07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64" name="Text Box 4">
          <a:extLst>
            <a:ext uri="{FF2B5EF4-FFF2-40B4-BE49-F238E27FC236}">
              <a16:creationId xmlns:a16="http://schemas.microsoft.com/office/drawing/2014/main" id="{00000000-0008-0000-07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65" name="Text Box 6">
          <a:extLst>
            <a:ext uri="{FF2B5EF4-FFF2-40B4-BE49-F238E27FC236}">
              <a16:creationId xmlns:a16="http://schemas.microsoft.com/office/drawing/2014/main" id="{00000000-0008-0000-07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66" name="Text Box 4">
          <a:extLst>
            <a:ext uri="{FF2B5EF4-FFF2-40B4-BE49-F238E27FC236}">
              <a16:creationId xmlns:a16="http://schemas.microsoft.com/office/drawing/2014/main" id="{00000000-0008-0000-07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267" name="Text Box 6">
          <a:extLst>
            <a:ext uri="{FF2B5EF4-FFF2-40B4-BE49-F238E27FC236}">
              <a16:creationId xmlns:a16="http://schemas.microsoft.com/office/drawing/2014/main" id="{00000000-0008-0000-07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268" name="Text Box 4">
          <a:extLst>
            <a:ext uri="{FF2B5EF4-FFF2-40B4-BE49-F238E27FC236}">
              <a16:creationId xmlns:a16="http://schemas.microsoft.com/office/drawing/2014/main" id="{00000000-0008-0000-07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269" name="Text Box 6">
          <a:extLst>
            <a:ext uri="{FF2B5EF4-FFF2-40B4-BE49-F238E27FC236}">
              <a16:creationId xmlns:a16="http://schemas.microsoft.com/office/drawing/2014/main" id="{00000000-0008-0000-07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270" name="Text Box 4">
          <a:extLst>
            <a:ext uri="{FF2B5EF4-FFF2-40B4-BE49-F238E27FC236}">
              <a16:creationId xmlns:a16="http://schemas.microsoft.com/office/drawing/2014/main" id="{00000000-0008-0000-07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271" name="Text Box 6">
          <a:extLst>
            <a:ext uri="{FF2B5EF4-FFF2-40B4-BE49-F238E27FC236}">
              <a16:creationId xmlns:a16="http://schemas.microsoft.com/office/drawing/2014/main" id="{00000000-0008-0000-07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72" name="Text Box 4">
          <a:extLst>
            <a:ext uri="{FF2B5EF4-FFF2-40B4-BE49-F238E27FC236}">
              <a16:creationId xmlns:a16="http://schemas.microsoft.com/office/drawing/2014/main" id="{00000000-0008-0000-07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73" name="Text Box 6">
          <a:extLst>
            <a:ext uri="{FF2B5EF4-FFF2-40B4-BE49-F238E27FC236}">
              <a16:creationId xmlns:a16="http://schemas.microsoft.com/office/drawing/2014/main" id="{00000000-0008-0000-07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274" name="Text Box 4">
          <a:extLst>
            <a:ext uri="{FF2B5EF4-FFF2-40B4-BE49-F238E27FC236}">
              <a16:creationId xmlns:a16="http://schemas.microsoft.com/office/drawing/2014/main" id="{00000000-0008-0000-07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275" name="Text Box 6">
          <a:extLst>
            <a:ext uri="{FF2B5EF4-FFF2-40B4-BE49-F238E27FC236}">
              <a16:creationId xmlns:a16="http://schemas.microsoft.com/office/drawing/2014/main" id="{00000000-0008-0000-07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76" name="Text Box 4">
          <a:extLst>
            <a:ext uri="{FF2B5EF4-FFF2-40B4-BE49-F238E27FC236}">
              <a16:creationId xmlns:a16="http://schemas.microsoft.com/office/drawing/2014/main" id="{00000000-0008-0000-07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77" name="Text Box 6">
          <a:extLst>
            <a:ext uri="{FF2B5EF4-FFF2-40B4-BE49-F238E27FC236}">
              <a16:creationId xmlns:a16="http://schemas.microsoft.com/office/drawing/2014/main" id="{00000000-0008-0000-07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278" name="Text Box 4">
          <a:extLst>
            <a:ext uri="{FF2B5EF4-FFF2-40B4-BE49-F238E27FC236}">
              <a16:creationId xmlns:a16="http://schemas.microsoft.com/office/drawing/2014/main" id="{00000000-0008-0000-07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279" name="Text Box 6">
          <a:extLst>
            <a:ext uri="{FF2B5EF4-FFF2-40B4-BE49-F238E27FC236}">
              <a16:creationId xmlns:a16="http://schemas.microsoft.com/office/drawing/2014/main" id="{00000000-0008-0000-07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80" name="Text Box 4">
          <a:extLst>
            <a:ext uri="{FF2B5EF4-FFF2-40B4-BE49-F238E27FC236}">
              <a16:creationId xmlns:a16="http://schemas.microsoft.com/office/drawing/2014/main" id="{00000000-0008-0000-07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281" name="Text Box 6">
          <a:extLst>
            <a:ext uri="{FF2B5EF4-FFF2-40B4-BE49-F238E27FC236}">
              <a16:creationId xmlns:a16="http://schemas.microsoft.com/office/drawing/2014/main" id="{00000000-0008-0000-07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282" name="Text Box 4">
          <a:extLst>
            <a:ext uri="{FF2B5EF4-FFF2-40B4-BE49-F238E27FC236}">
              <a16:creationId xmlns:a16="http://schemas.microsoft.com/office/drawing/2014/main" id="{00000000-0008-0000-07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283" name="Text Box 6">
          <a:extLst>
            <a:ext uri="{FF2B5EF4-FFF2-40B4-BE49-F238E27FC236}">
              <a16:creationId xmlns:a16="http://schemas.microsoft.com/office/drawing/2014/main" id="{00000000-0008-0000-07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284" name="Text Box 4">
          <a:extLst>
            <a:ext uri="{FF2B5EF4-FFF2-40B4-BE49-F238E27FC236}">
              <a16:creationId xmlns:a16="http://schemas.microsoft.com/office/drawing/2014/main" id="{00000000-0008-0000-07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285" name="Text Box 6">
          <a:extLst>
            <a:ext uri="{FF2B5EF4-FFF2-40B4-BE49-F238E27FC236}">
              <a16:creationId xmlns:a16="http://schemas.microsoft.com/office/drawing/2014/main" id="{00000000-0008-0000-07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286" name="Text Box 4">
          <a:extLst>
            <a:ext uri="{FF2B5EF4-FFF2-40B4-BE49-F238E27FC236}">
              <a16:creationId xmlns:a16="http://schemas.microsoft.com/office/drawing/2014/main" id="{00000000-0008-0000-07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287" name="Text Box 6">
          <a:extLst>
            <a:ext uri="{FF2B5EF4-FFF2-40B4-BE49-F238E27FC236}">
              <a16:creationId xmlns:a16="http://schemas.microsoft.com/office/drawing/2014/main" id="{00000000-0008-0000-07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88" name="Text Box 4">
          <a:extLst>
            <a:ext uri="{FF2B5EF4-FFF2-40B4-BE49-F238E27FC236}">
              <a16:creationId xmlns:a16="http://schemas.microsoft.com/office/drawing/2014/main" id="{00000000-0008-0000-07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89" name="Text Box 6">
          <a:extLst>
            <a:ext uri="{FF2B5EF4-FFF2-40B4-BE49-F238E27FC236}">
              <a16:creationId xmlns:a16="http://schemas.microsoft.com/office/drawing/2014/main" id="{00000000-0008-0000-07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290" name="Text Box 4">
          <a:extLst>
            <a:ext uri="{FF2B5EF4-FFF2-40B4-BE49-F238E27FC236}">
              <a16:creationId xmlns:a16="http://schemas.microsoft.com/office/drawing/2014/main" id="{00000000-0008-0000-07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291" name="Text Box 6">
          <a:extLst>
            <a:ext uri="{FF2B5EF4-FFF2-40B4-BE49-F238E27FC236}">
              <a16:creationId xmlns:a16="http://schemas.microsoft.com/office/drawing/2014/main" id="{00000000-0008-0000-07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92" name="Text Box 4">
          <a:extLst>
            <a:ext uri="{FF2B5EF4-FFF2-40B4-BE49-F238E27FC236}">
              <a16:creationId xmlns:a16="http://schemas.microsoft.com/office/drawing/2014/main" id="{00000000-0008-0000-07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93" name="Text Box 6">
          <a:extLst>
            <a:ext uri="{FF2B5EF4-FFF2-40B4-BE49-F238E27FC236}">
              <a16:creationId xmlns:a16="http://schemas.microsoft.com/office/drawing/2014/main" id="{00000000-0008-0000-07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294" name="Text Box 4">
          <a:extLst>
            <a:ext uri="{FF2B5EF4-FFF2-40B4-BE49-F238E27FC236}">
              <a16:creationId xmlns:a16="http://schemas.microsoft.com/office/drawing/2014/main" id="{00000000-0008-0000-07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295" name="Text Box 6">
          <a:extLst>
            <a:ext uri="{FF2B5EF4-FFF2-40B4-BE49-F238E27FC236}">
              <a16:creationId xmlns:a16="http://schemas.microsoft.com/office/drawing/2014/main" id="{00000000-0008-0000-07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96" name="Text Box 4">
          <a:extLst>
            <a:ext uri="{FF2B5EF4-FFF2-40B4-BE49-F238E27FC236}">
              <a16:creationId xmlns:a16="http://schemas.microsoft.com/office/drawing/2014/main" id="{00000000-0008-0000-07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297" name="Text Box 6">
          <a:extLst>
            <a:ext uri="{FF2B5EF4-FFF2-40B4-BE49-F238E27FC236}">
              <a16:creationId xmlns:a16="http://schemas.microsoft.com/office/drawing/2014/main" id="{00000000-0008-0000-07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298" name="Text Box 4">
          <a:extLst>
            <a:ext uri="{FF2B5EF4-FFF2-40B4-BE49-F238E27FC236}">
              <a16:creationId xmlns:a16="http://schemas.microsoft.com/office/drawing/2014/main" id="{00000000-0008-0000-07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299" name="Text Box 6">
          <a:extLst>
            <a:ext uri="{FF2B5EF4-FFF2-40B4-BE49-F238E27FC236}">
              <a16:creationId xmlns:a16="http://schemas.microsoft.com/office/drawing/2014/main" id="{00000000-0008-0000-07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300" name="Text Box 4">
          <a:extLst>
            <a:ext uri="{FF2B5EF4-FFF2-40B4-BE49-F238E27FC236}">
              <a16:creationId xmlns:a16="http://schemas.microsoft.com/office/drawing/2014/main" id="{00000000-0008-0000-07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301" name="Text Box 6">
          <a:extLst>
            <a:ext uri="{FF2B5EF4-FFF2-40B4-BE49-F238E27FC236}">
              <a16:creationId xmlns:a16="http://schemas.microsoft.com/office/drawing/2014/main" id="{00000000-0008-0000-07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02" name="Text Box 4">
          <a:extLst>
            <a:ext uri="{FF2B5EF4-FFF2-40B4-BE49-F238E27FC236}">
              <a16:creationId xmlns:a16="http://schemas.microsoft.com/office/drawing/2014/main" id="{00000000-0008-0000-07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03" name="Text Box 6">
          <a:extLst>
            <a:ext uri="{FF2B5EF4-FFF2-40B4-BE49-F238E27FC236}">
              <a16:creationId xmlns:a16="http://schemas.microsoft.com/office/drawing/2014/main" id="{00000000-0008-0000-07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304" name="Text Box 4">
          <a:extLst>
            <a:ext uri="{FF2B5EF4-FFF2-40B4-BE49-F238E27FC236}">
              <a16:creationId xmlns:a16="http://schemas.microsoft.com/office/drawing/2014/main" id="{00000000-0008-0000-07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305" name="Text Box 6">
          <a:extLst>
            <a:ext uri="{FF2B5EF4-FFF2-40B4-BE49-F238E27FC236}">
              <a16:creationId xmlns:a16="http://schemas.microsoft.com/office/drawing/2014/main" id="{00000000-0008-0000-07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06" name="Text Box 4">
          <a:extLst>
            <a:ext uri="{FF2B5EF4-FFF2-40B4-BE49-F238E27FC236}">
              <a16:creationId xmlns:a16="http://schemas.microsoft.com/office/drawing/2014/main" id="{00000000-0008-0000-07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07" name="Text Box 6">
          <a:extLst>
            <a:ext uri="{FF2B5EF4-FFF2-40B4-BE49-F238E27FC236}">
              <a16:creationId xmlns:a16="http://schemas.microsoft.com/office/drawing/2014/main" id="{00000000-0008-0000-07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308" name="Text Box 4">
          <a:extLst>
            <a:ext uri="{FF2B5EF4-FFF2-40B4-BE49-F238E27FC236}">
              <a16:creationId xmlns:a16="http://schemas.microsoft.com/office/drawing/2014/main" id="{00000000-0008-0000-07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309" name="Text Box 6">
          <a:extLst>
            <a:ext uri="{FF2B5EF4-FFF2-40B4-BE49-F238E27FC236}">
              <a16:creationId xmlns:a16="http://schemas.microsoft.com/office/drawing/2014/main" id="{00000000-0008-0000-07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10" name="Text Box 4">
          <a:extLst>
            <a:ext uri="{FF2B5EF4-FFF2-40B4-BE49-F238E27FC236}">
              <a16:creationId xmlns:a16="http://schemas.microsoft.com/office/drawing/2014/main" id="{00000000-0008-0000-07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11" name="Text Box 6">
          <a:extLst>
            <a:ext uri="{FF2B5EF4-FFF2-40B4-BE49-F238E27FC236}">
              <a16:creationId xmlns:a16="http://schemas.microsoft.com/office/drawing/2014/main" id="{00000000-0008-0000-07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312" name="Text Box 4">
          <a:extLst>
            <a:ext uri="{FF2B5EF4-FFF2-40B4-BE49-F238E27FC236}">
              <a16:creationId xmlns:a16="http://schemas.microsoft.com/office/drawing/2014/main" id="{00000000-0008-0000-07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313" name="Text Box 6">
          <a:extLst>
            <a:ext uri="{FF2B5EF4-FFF2-40B4-BE49-F238E27FC236}">
              <a16:creationId xmlns:a16="http://schemas.microsoft.com/office/drawing/2014/main" id="{00000000-0008-0000-07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314" name="Text Box 4">
          <a:extLst>
            <a:ext uri="{FF2B5EF4-FFF2-40B4-BE49-F238E27FC236}">
              <a16:creationId xmlns:a16="http://schemas.microsoft.com/office/drawing/2014/main" id="{00000000-0008-0000-07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315" name="Text Box 6">
          <a:extLst>
            <a:ext uri="{FF2B5EF4-FFF2-40B4-BE49-F238E27FC236}">
              <a16:creationId xmlns:a16="http://schemas.microsoft.com/office/drawing/2014/main" id="{00000000-0008-0000-07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316" name="Text Box 4">
          <a:extLst>
            <a:ext uri="{FF2B5EF4-FFF2-40B4-BE49-F238E27FC236}">
              <a16:creationId xmlns:a16="http://schemas.microsoft.com/office/drawing/2014/main" id="{00000000-0008-0000-07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317" name="Text Box 6">
          <a:extLst>
            <a:ext uri="{FF2B5EF4-FFF2-40B4-BE49-F238E27FC236}">
              <a16:creationId xmlns:a16="http://schemas.microsoft.com/office/drawing/2014/main" id="{00000000-0008-0000-07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318" name="Text Box 4">
          <a:extLst>
            <a:ext uri="{FF2B5EF4-FFF2-40B4-BE49-F238E27FC236}">
              <a16:creationId xmlns:a16="http://schemas.microsoft.com/office/drawing/2014/main" id="{00000000-0008-0000-07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319" name="Text Box 6">
          <a:extLst>
            <a:ext uri="{FF2B5EF4-FFF2-40B4-BE49-F238E27FC236}">
              <a16:creationId xmlns:a16="http://schemas.microsoft.com/office/drawing/2014/main" id="{00000000-0008-0000-07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320" name="Text Box 4">
          <a:extLst>
            <a:ext uri="{FF2B5EF4-FFF2-40B4-BE49-F238E27FC236}">
              <a16:creationId xmlns:a16="http://schemas.microsoft.com/office/drawing/2014/main" id="{00000000-0008-0000-07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321" name="Text Box 6">
          <a:extLst>
            <a:ext uri="{FF2B5EF4-FFF2-40B4-BE49-F238E27FC236}">
              <a16:creationId xmlns:a16="http://schemas.microsoft.com/office/drawing/2014/main" id="{00000000-0008-0000-07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322" name="Text Box 4">
          <a:extLst>
            <a:ext uri="{FF2B5EF4-FFF2-40B4-BE49-F238E27FC236}">
              <a16:creationId xmlns:a16="http://schemas.microsoft.com/office/drawing/2014/main" id="{00000000-0008-0000-07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323" name="Text Box 6">
          <a:extLst>
            <a:ext uri="{FF2B5EF4-FFF2-40B4-BE49-F238E27FC236}">
              <a16:creationId xmlns:a16="http://schemas.microsoft.com/office/drawing/2014/main" id="{00000000-0008-0000-07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324" name="Text Box 4">
          <a:extLst>
            <a:ext uri="{FF2B5EF4-FFF2-40B4-BE49-F238E27FC236}">
              <a16:creationId xmlns:a16="http://schemas.microsoft.com/office/drawing/2014/main" id="{00000000-0008-0000-07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325" name="Text Box 6">
          <a:extLst>
            <a:ext uri="{FF2B5EF4-FFF2-40B4-BE49-F238E27FC236}">
              <a16:creationId xmlns:a16="http://schemas.microsoft.com/office/drawing/2014/main" id="{00000000-0008-0000-07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26" name="Text Box 4">
          <a:extLst>
            <a:ext uri="{FF2B5EF4-FFF2-40B4-BE49-F238E27FC236}">
              <a16:creationId xmlns:a16="http://schemas.microsoft.com/office/drawing/2014/main" id="{00000000-0008-0000-07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27" name="Text Box 6">
          <a:extLst>
            <a:ext uri="{FF2B5EF4-FFF2-40B4-BE49-F238E27FC236}">
              <a16:creationId xmlns:a16="http://schemas.microsoft.com/office/drawing/2014/main" id="{00000000-0008-0000-07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328" name="Text Box 4">
          <a:extLst>
            <a:ext uri="{FF2B5EF4-FFF2-40B4-BE49-F238E27FC236}">
              <a16:creationId xmlns:a16="http://schemas.microsoft.com/office/drawing/2014/main" id="{00000000-0008-0000-07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329" name="Text Box 6">
          <a:extLst>
            <a:ext uri="{FF2B5EF4-FFF2-40B4-BE49-F238E27FC236}">
              <a16:creationId xmlns:a16="http://schemas.microsoft.com/office/drawing/2014/main" id="{00000000-0008-0000-07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30" name="Text Box 4">
          <a:extLst>
            <a:ext uri="{FF2B5EF4-FFF2-40B4-BE49-F238E27FC236}">
              <a16:creationId xmlns:a16="http://schemas.microsoft.com/office/drawing/2014/main" id="{00000000-0008-0000-07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31" name="Text Box 6">
          <a:extLst>
            <a:ext uri="{FF2B5EF4-FFF2-40B4-BE49-F238E27FC236}">
              <a16:creationId xmlns:a16="http://schemas.microsoft.com/office/drawing/2014/main" id="{00000000-0008-0000-07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332" name="Text Box 4">
          <a:extLst>
            <a:ext uri="{FF2B5EF4-FFF2-40B4-BE49-F238E27FC236}">
              <a16:creationId xmlns:a16="http://schemas.microsoft.com/office/drawing/2014/main" id="{00000000-0008-0000-07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333" name="Text Box 6">
          <a:extLst>
            <a:ext uri="{FF2B5EF4-FFF2-40B4-BE49-F238E27FC236}">
              <a16:creationId xmlns:a16="http://schemas.microsoft.com/office/drawing/2014/main" id="{00000000-0008-0000-07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34" name="Text Box 4">
          <a:extLst>
            <a:ext uri="{FF2B5EF4-FFF2-40B4-BE49-F238E27FC236}">
              <a16:creationId xmlns:a16="http://schemas.microsoft.com/office/drawing/2014/main" id="{00000000-0008-0000-07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35" name="Text Box 6">
          <a:extLst>
            <a:ext uri="{FF2B5EF4-FFF2-40B4-BE49-F238E27FC236}">
              <a16:creationId xmlns:a16="http://schemas.microsoft.com/office/drawing/2014/main" id="{00000000-0008-0000-07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336" name="Text Box 4">
          <a:extLst>
            <a:ext uri="{FF2B5EF4-FFF2-40B4-BE49-F238E27FC236}">
              <a16:creationId xmlns:a16="http://schemas.microsoft.com/office/drawing/2014/main" id="{00000000-0008-0000-07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337" name="Text Box 6">
          <a:extLst>
            <a:ext uri="{FF2B5EF4-FFF2-40B4-BE49-F238E27FC236}">
              <a16:creationId xmlns:a16="http://schemas.microsoft.com/office/drawing/2014/main" id="{00000000-0008-0000-07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338" name="Text Box 4">
          <a:extLst>
            <a:ext uri="{FF2B5EF4-FFF2-40B4-BE49-F238E27FC236}">
              <a16:creationId xmlns:a16="http://schemas.microsoft.com/office/drawing/2014/main" id="{00000000-0008-0000-07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339" name="Text Box 6">
          <a:extLst>
            <a:ext uri="{FF2B5EF4-FFF2-40B4-BE49-F238E27FC236}">
              <a16:creationId xmlns:a16="http://schemas.microsoft.com/office/drawing/2014/main" id="{00000000-0008-0000-07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40" name="Text Box 4">
          <a:extLst>
            <a:ext uri="{FF2B5EF4-FFF2-40B4-BE49-F238E27FC236}">
              <a16:creationId xmlns:a16="http://schemas.microsoft.com/office/drawing/2014/main" id="{00000000-0008-0000-07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41" name="Text Box 6">
          <a:extLst>
            <a:ext uri="{FF2B5EF4-FFF2-40B4-BE49-F238E27FC236}">
              <a16:creationId xmlns:a16="http://schemas.microsoft.com/office/drawing/2014/main" id="{00000000-0008-0000-07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342" name="Text Box 4">
          <a:extLst>
            <a:ext uri="{FF2B5EF4-FFF2-40B4-BE49-F238E27FC236}">
              <a16:creationId xmlns:a16="http://schemas.microsoft.com/office/drawing/2014/main" id="{00000000-0008-0000-07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343" name="Text Box 6">
          <a:extLst>
            <a:ext uri="{FF2B5EF4-FFF2-40B4-BE49-F238E27FC236}">
              <a16:creationId xmlns:a16="http://schemas.microsoft.com/office/drawing/2014/main" id="{00000000-0008-0000-07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44" name="Text Box 4">
          <a:extLst>
            <a:ext uri="{FF2B5EF4-FFF2-40B4-BE49-F238E27FC236}">
              <a16:creationId xmlns:a16="http://schemas.microsoft.com/office/drawing/2014/main" id="{00000000-0008-0000-07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45" name="Text Box 6">
          <a:extLst>
            <a:ext uri="{FF2B5EF4-FFF2-40B4-BE49-F238E27FC236}">
              <a16:creationId xmlns:a16="http://schemas.microsoft.com/office/drawing/2014/main" id="{00000000-0008-0000-07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346" name="Text Box 4">
          <a:extLst>
            <a:ext uri="{FF2B5EF4-FFF2-40B4-BE49-F238E27FC236}">
              <a16:creationId xmlns:a16="http://schemas.microsoft.com/office/drawing/2014/main" id="{00000000-0008-0000-07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347" name="Text Box 6">
          <a:extLst>
            <a:ext uri="{FF2B5EF4-FFF2-40B4-BE49-F238E27FC236}">
              <a16:creationId xmlns:a16="http://schemas.microsoft.com/office/drawing/2014/main" id="{00000000-0008-0000-07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48" name="Text Box 4">
          <a:extLst>
            <a:ext uri="{FF2B5EF4-FFF2-40B4-BE49-F238E27FC236}">
              <a16:creationId xmlns:a16="http://schemas.microsoft.com/office/drawing/2014/main" id="{00000000-0008-0000-07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49" name="Text Box 6">
          <a:extLst>
            <a:ext uri="{FF2B5EF4-FFF2-40B4-BE49-F238E27FC236}">
              <a16:creationId xmlns:a16="http://schemas.microsoft.com/office/drawing/2014/main" id="{00000000-0008-0000-07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350" name="Text Box 4">
          <a:extLst>
            <a:ext uri="{FF2B5EF4-FFF2-40B4-BE49-F238E27FC236}">
              <a16:creationId xmlns:a16="http://schemas.microsoft.com/office/drawing/2014/main" id="{00000000-0008-0000-07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351" name="Text Box 6">
          <a:extLst>
            <a:ext uri="{FF2B5EF4-FFF2-40B4-BE49-F238E27FC236}">
              <a16:creationId xmlns:a16="http://schemas.microsoft.com/office/drawing/2014/main" id="{00000000-0008-0000-07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352" name="Text Box 4">
          <a:extLst>
            <a:ext uri="{FF2B5EF4-FFF2-40B4-BE49-F238E27FC236}">
              <a16:creationId xmlns:a16="http://schemas.microsoft.com/office/drawing/2014/main" id="{00000000-0008-0000-07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353" name="Text Box 6">
          <a:extLst>
            <a:ext uri="{FF2B5EF4-FFF2-40B4-BE49-F238E27FC236}">
              <a16:creationId xmlns:a16="http://schemas.microsoft.com/office/drawing/2014/main" id="{00000000-0008-0000-07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54" name="Text Box 4">
          <a:extLst>
            <a:ext uri="{FF2B5EF4-FFF2-40B4-BE49-F238E27FC236}">
              <a16:creationId xmlns:a16="http://schemas.microsoft.com/office/drawing/2014/main" id="{00000000-0008-0000-07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55" name="Text Box 6">
          <a:extLst>
            <a:ext uri="{FF2B5EF4-FFF2-40B4-BE49-F238E27FC236}">
              <a16:creationId xmlns:a16="http://schemas.microsoft.com/office/drawing/2014/main" id="{00000000-0008-0000-07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356" name="Text Box 4">
          <a:extLst>
            <a:ext uri="{FF2B5EF4-FFF2-40B4-BE49-F238E27FC236}">
              <a16:creationId xmlns:a16="http://schemas.microsoft.com/office/drawing/2014/main" id="{00000000-0008-0000-07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357" name="Text Box 6">
          <a:extLst>
            <a:ext uri="{FF2B5EF4-FFF2-40B4-BE49-F238E27FC236}">
              <a16:creationId xmlns:a16="http://schemas.microsoft.com/office/drawing/2014/main" id="{00000000-0008-0000-07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58" name="Text Box 4">
          <a:extLst>
            <a:ext uri="{FF2B5EF4-FFF2-40B4-BE49-F238E27FC236}">
              <a16:creationId xmlns:a16="http://schemas.microsoft.com/office/drawing/2014/main" id="{00000000-0008-0000-07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59" name="Text Box 6">
          <a:extLst>
            <a:ext uri="{FF2B5EF4-FFF2-40B4-BE49-F238E27FC236}">
              <a16:creationId xmlns:a16="http://schemas.microsoft.com/office/drawing/2014/main" id="{00000000-0008-0000-07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60" name="Text Box 4">
          <a:extLst>
            <a:ext uri="{FF2B5EF4-FFF2-40B4-BE49-F238E27FC236}">
              <a16:creationId xmlns:a16="http://schemas.microsoft.com/office/drawing/2014/main" id="{00000000-0008-0000-07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61" name="Text Box 6">
          <a:extLst>
            <a:ext uri="{FF2B5EF4-FFF2-40B4-BE49-F238E27FC236}">
              <a16:creationId xmlns:a16="http://schemas.microsoft.com/office/drawing/2014/main" id="{00000000-0008-0000-07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62" name="Text Box 4">
          <a:extLst>
            <a:ext uri="{FF2B5EF4-FFF2-40B4-BE49-F238E27FC236}">
              <a16:creationId xmlns:a16="http://schemas.microsoft.com/office/drawing/2014/main" id="{00000000-0008-0000-07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63" name="Text Box 6">
          <a:extLst>
            <a:ext uri="{FF2B5EF4-FFF2-40B4-BE49-F238E27FC236}">
              <a16:creationId xmlns:a16="http://schemas.microsoft.com/office/drawing/2014/main" id="{00000000-0008-0000-07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64" name="Text Box 4">
          <a:extLst>
            <a:ext uri="{FF2B5EF4-FFF2-40B4-BE49-F238E27FC236}">
              <a16:creationId xmlns:a16="http://schemas.microsoft.com/office/drawing/2014/main" id="{00000000-0008-0000-07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65" name="Text Box 6">
          <a:extLst>
            <a:ext uri="{FF2B5EF4-FFF2-40B4-BE49-F238E27FC236}">
              <a16:creationId xmlns:a16="http://schemas.microsoft.com/office/drawing/2014/main" id="{00000000-0008-0000-07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366" name="Text Box 4">
          <a:extLst>
            <a:ext uri="{FF2B5EF4-FFF2-40B4-BE49-F238E27FC236}">
              <a16:creationId xmlns:a16="http://schemas.microsoft.com/office/drawing/2014/main" id="{00000000-0008-0000-07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367" name="Text Box 6">
          <a:extLst>
            <a:ext uri="{FF2B5EF4-FFF2-40B4-BE49-F238E27FC236}">
              <a16:creationId xmlns:a16="http://schemas.microsoft.com/office/drawing/2014/main" id="{00000000-0008-0000-07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68" name="Text Box 4">
          <a:extLst>
            <a:ext uri="{FF2B5EF4-FFF2-40B4-BE49-F238E27FC236}">
              <a16:creationId xmlns:a16="http://schemas.microsoft.com/office/drawing/2014/main" id="{00000000-0008-0000-07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69" name="Text Box 6">
          <a:extLst>
            <a:ext uri="{FF2B5EF4-FFF2-40B4-BE49-F238E27FC236}">
              <a16:creationId xmlns:a16="http://schemas.microsoft.com/office/drawing/2014/main" id="{00000000-0008-0000-07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70" name="Text Box 4">
          <a:extLst>
            <a:ext uri="{FF2B5EF4-FFF2-40B4-BE49-F238E27FC236}">
              <a16:creationId xmlns:a16="http://schemas.microsoft.com/office/drawing/2014/main" id="{00000000-0008-0000-07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71" name="Text Box 6">
          <a:extLst>
            <a:ext uri="{FF2B5EF4-FFF2-40B4-BE49-F238E27FC236}">
              <a16:creationId xmlns:a16="http://schemas.microsoft.com/office/drawing/2014/main" id="{00000000-0008-0000-07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72" name="Text Box 4">
          <a:extLst>
            <a:ext uri="{FF2B5EF4-FFF2-40B4-BE49-F238E27FC236}">
              <a16:creationId xmlns:a16="http://schemas.microsoft.com/office/drawing/2014/main" id="{00000000-0008-0000-07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373" name="Text Box 6">
          <a:extLst>
            <a:ext uri="{FF2B5EF4-FFF2-40B4-BE49-F238E27FC236}">
              <a16:creationId xmlns:a16="http://schemas.microsoft.com/office/drawing/2014/main" id="{00000000-0008-0000-07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374" name="Text Box 4">
          <a:extLst>
            <a:ext uri="{FF2B5EF4-FFF2-40B4-BE49-F238E27FC236}">
              <a16:creationId xmlns:a16="http://schemas.microsoft.com/office/drawing/2014/main" id="{00000000-0008-0000-07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375" name="Text Box 6">
          <a:extLst>
            <a:ext uri="{FF2B5EF4-FFF2-40B4-BE49-F238E27FC236}">
              <a16:creationId xmlns:a16="http://schemas.microsoft.com/office/drawing/2014/main" id="{00000000-0008-0000-07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376" name="Text Box 4">
          <a:extLst>
            <a:ext uri="{FF2B5EF4-FFF2-40B4-BE49-F238E27FC236}">
              <a16:creationId xmlns:a16="http://schemas.microsoft.com/office/drawing/2014/main" id="{00000000-0008-0000-07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377" name="Text Box 6">
          <a:extLst>
            <a:ext uri="{FF2B5EF4-FFF2-40B4-BE49-F238E27FC236}">
              <a16:creationId xmlns:a16="http://schemas.microsoft.com/office/drawing/2014/main" id="{00000000-0008-0000-07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378" name="Text Box 4">
          <a:extLst>
            <a:ext uri="{FF2B5EF4-FFF2-40B4-BE49-F238E27FC236}">
              <a16:creationId xmlns:a16="http://schemas.microsoft.com/office/drawing/2014/main" id="{00000000-0008-0000-07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379" name="Text Box 6">
          <a:extLst>
            <a:ext uri="{FF2B5EF4-FFF2-40B4-BE49-F238E27FC236}">
              <a16:creationId xmlns:a16="http://schemas.microsoft.com/office/drawing/2014/main" id="{00000000-0008-0000-07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380" name="Text Box 4">
          <a:extLst>
            <a:ext uri="{FF2B5EF4-FFF2-40B4-BE49-F238E27FC236}">
              <a16:creationId xmlns:a16="http://schemas.microsoft.com/office/drawing/2014/main" id="{00000000-0008-0000-07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381" name="Text Box 6">
          <a:extLst>
            <a:ext uri="{FF2B5EF4-FFF2-40B4-BE49-F238E27FC236}">
              <a16:creationId xmlns:a16="http://schemas.microsoft.com/office/drawing/2014/main" id="{00000000-0008-0000-07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382" name="Text Box 4">
          <a:extLst>
            <a:ext uri="{FF2B5EF4-FFF2-40B4-BE49-F238E27FC236}">
              <a16:creationId xmlns:a16="http://schemas.microsoft.com/office/drawing/2014/main" id="{00000000-0008-0000-07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383" name="Text Box 6">
          <a:extLst>
            <a:ext uri="{FF2B5EF4-FFF2-40B4-BE49-F238E27FC236}">
              <a16:creationId xmlns:a16="http://schemas.microsoft.com/office/drawing/2014/main" id="{00000000-0008-0000-07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384" name="Text Box 4">
          <a:extLst>
            <a:ext uri="{FF2B5EF4-FFF2-40B4-BE49-F238E27FC236}">
              <a16:creationId xmlns:a16="http://schemas.microsoft.com/office/drawing/2014/main" id="{00000000-0008-0000-07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385" name="Text Box 6">
          <a:extLst>
            <a:ext uri="{FF2B5EF4-FFF2-40B4-BE49-F238E27FC236}">
              <a16:creationId xmlns:a16="http://schemas.microsoft.com/office/drawing/2014/main" id="{00000000-0008-0000-07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386" name="Text Box 4">
          <a:extLst>
            <a:ext uri="{FF2B5EF4-FFF2-40B4-BE49-F238E27FC236}">
              <a16:creationId xmlns:a16="http://schemas.microsoft.com/office/drawing/2014/main" id="{00000000-0008-0000-07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387" name="Text Box 6">
          <a:extLst>
            <a:ext uri="{FF2B5EF4-FFF2-40B4-BE49-F238E27FC236}">
              <a16:creationId xmlns:a16="http://schemas.microsoft.com/office/drawing/2014/main" id="{00000000-0008-0000-07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388" name="Text Box 4">
          <a:extLst>
            <a:ext uri="{FF2B5EF4-FFF2-40B4-BE49-F238E27FC236}">
              <a16:creationId xmlns:a16="http://schemas.microsoft.com/office/drawing/2014/main" id="{00000000-0008-0000-07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389" name="Text Box 6">
          <a:extLst>
            <a:ext uri="{FF2B5EF4-FFF2-40B4-BE49-F238E27FC236}">
              <a16:creationId xmlns:a16="http://schemas.microsoft.com/office/drawing/2014/main" id="{00000000-0008-0000-07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390" name="Text Box 4">
          <a:extLst>
            <a:ext uri="{FF2B5EF4-FFF2-40B4-BE49-F238E27FC236}">
              <a16:creationId xmlns:a16="http://schemas.microsoft.com/office/drawing/2014/main" id="{00000000-0008-0000-07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391" name="Text Box 6">
          <a:extLst>
            <a:ext uri="{FF2B5EF4-FFF2-40B4-BE49-F238E27FC236}">
              <a16:creationId xmlns:a16="http://schemas.microsoft.com/office/drawing/2014/main" id="{00000000-0008-0000-07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392" name="Text Box 4">
          <a:extLst>
            <a:ext uri="{FF2B5EF4-FFF2-40B4-BE49-F238E27FC236}">
              <a16:creationId xmlns:a16="http://schemas.microsoft.com/office/drawing/2014/main" id="{00000000-0008-0000-07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393" name="Text Box 6">
          <a:extLst>
            <a:ext uri="{FF2B5EF4-FFF2-40B4-BE49-F238E27FC236}">
              <a16:creationId xmlns:a16="http://schemas.microsoft.com/office/drawing/2014/main" id="{00000000-0008-0000-07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94" name="Text Box 4">
          <a:extLst>
            <a:ext uri="{FF2B5EF4-FFF2-40B4-BE49-F238E27FC236}">
              <a16:creationId xmlns:a16="http://schemas.microsoft.com/office/drawing/2014/main" id="{00000000-0008-0000-07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95" name="Text Box 6">
          <a:extLst>
            <a:ext uri="{FF2B5EF4-FFF2-40B4-BE49-F238E27FC236}">
              <a16:creationId xmlns:a16="http://schemas.microsoft.com/office/drawing/2014/main" id="{00000000-0008-0000-07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396" name="Text Box 4">
          <a:extLst>
            <a:ext uri="{FF2B5EF4-FFF2-40B4-BE49-F238E27FC236}">
              <a16:creationId xmlns:a16="http://schemas.microsoft.com/office/drawing/2014/main" id="{00000000-0008-0000-07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397" name="Text Box 6">
          <a:extLst>
            <a:ext uri="{FF2B5EF4-FFF2-40B4-BE49-F238E27FC236}">
              <a16:creationId xmlns:a16="http://schemas.microsoft.com/office/drawing/2014/main" id="{00000000-0008-0000-07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98" name="Text Box 4">
          <a:extLst>
            <a:ext uri="{FF2B5EF4-FFF2-40B4-BE49-F238E27FC236}">
              <a16:creationId xmlns:a16="http://schemas.microsoft.com/office/drawing/2014/main" id="{00000000-0008-0000-07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399" name="Text Box 6">
          <a:extLst>
            <a:ext uri="{FF2B5EF4-FFF2-40B4-BE49-F238E27FC236}">
              <a16:creationId xmlns:a16="http://schemas.microsoft.com/office/drawing/2014/main" id="{00000000-0008-0000-07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00" name="Text Box 4">
          <a:extLst>
            <a:ext uri="{FF2B5EF4-FFF2-40B4-BE49-F238E27FC236}">
              <a16:creationId xmlns:a16="http://schemas.microsoft.com/office/drawing/2014/main" id="{00000000-0008-0000-07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01" name="Text Box 6">
          <a:extLst>
            <a:ext uri="{FF2B5EF4-FFF2-40B4-BE49-F238E27FC236}">
              <a16:creationId xmlns:a16="http://schemas.microsoft.com/office/drawing/2014/main" id="{00000000-0008-0000-07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02" name="Text Box 4">
          <a:extLst>
            <a:ext uri="{FF2B5EF4-FFF2-40B4-BE49-F238E27FC236}">
              <a16:creationId xmlns:a16="http://schemas.microsoft.com/office/drawing/2014/main" id="{00000000-0008-0000-07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03" name="Text Box 6">
          <a:extLst>
            <a:ext uri="{FF2B5EF4-FFF2-40B4-BE49-F238E27FC236}">
              <a16:creationId xmlns:a16="http://schemas.microsoft.com/office/drawing/2014/main" id="{00000000-0008-0000-07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04" name="Text Box 4">
          <a:extLst>
            <a:ext uri="{FF2B5EF4-FFF2-40B4-BE49-F238E27FC236}">
              <a16:creationId xmlns:a16="http://schemas.microsoft.com/office/drawing/2014/main" id="{00000000-0008-0000-07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05" name="Text Box 6">
          <a:extLst>
            <a:ext uri="{FF2B5EF4-FFF2-40B4-BE49-F238E27FC236}">
              <a16:creationId xmlns:a16="http://schemas.microsoft.com/office/drawing/2014/main" id="{00000000-0008-0000-07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06" name="Text Box 4">
          <a:extLst>
            <a:ext uri="{FF2B5EF4-FFF2-40B4-BE49-F238E27FC236}">
              <a16:creationId xmlns:a16="http://schemas.microsoft.com/office/drawing/2014/main" id="{00000000-0008-0000-07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07" name="Text Box 6">
          <a:extLst>
            <a:ext uri="{FF2B5EF4-FFF2-40B4-BE49-F238E27FC236}">
              <a16:creationId xmlns:a16="http://schemas.microsoft.com/office/drawing/2014/main" id="{00000000-0008-0000-07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08" name="Text Box 4">
          <a:extLst>
            <a:ext uri="{FF2B5EF4-FFF2-40B4-BE49-F238E27FC236}">
              <a16:creationId xmlns:a16="http://schemas.microsoft.com/office/drawing/2014/main" id="{00000000-0008-0000-07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09" name="Text Box 6">
          <a:extLst>
            <a:ext uri="{FF2B5EF4-FFF2-40B4-BE49-F238E27FC236}">
              <a16:creationId xmlns:a16="http://schemas.microsoft.com/office/drawing/2014/main" id="{00000000-0008-0000-07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410" name="Text Box 4">
          <a:extLst>
            <a:ext uri="{FF2B5EF4-FFF2-40B4-BE49-F238E27FC236}">
              <a16:creationId xmlns:a16="http://schemas.microsoft.com/office/drawing/2014/main" id="{00000000-0008-0000-07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411" name="Text Box 6">
          <a:extLst>
            <a:ext uri="{FF2B5EF4-FFF2-40B4-BE49-F238E27FC236}">
              <a16:creationId xmlns:a16="http://schemas.microsoft.com/office/drawing/2014/main" id="{00000000-0008-0000-07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12" name="Text Box 4">
          <a:extLst>
            <a:ext uri="{FF2B5EF4-FFF2-40B4-BE49-F238E27FC236}">
              <a16:creationId xmlns:a16="http://schemas.microsoft.com/office/drawing/2014/main" id="{00000000-0008-0000-07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13" name="Text Box 6">
          <a:extLst>
            <a:ext uri="{FF2B5EF4-FFF2-40B4-BE49-F238E27FC236}">
              <a16:creationId xmlns:a16="http://schemas.microsoft.com/office/drawing/2014/main" id="{00000000-0008-0000-07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14" name="Text Box 4">
          <a:extLst>
            <a:ext uri="{FF2B5EF4-FFF2-40B4-BE49-F238E27FC236}">
              <a16:creationId xmlns:a16="http://schemas.microsoft.com/office/drawing/2014/main" id="{00000000-0008-0000-07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15" name="Text Box 6">
          <a:extLst>
            <a:ext uri="{FF2B5EF4-FFF2-40B4-BE49-F238E27FC236}">
              <a16:creationId xmlns:a16="http://schemas.microsoft.com/office/drawing/2014/main" id="{00000000-0008-0000-07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16" name="Text Box 4">
          <a:extLst>
            <a:ext uri="{FF2B5EF4-FFF2-40B4-BE49-F238E27FC236}">
              <a16:creationId xmlns:a16="http://schemas.microsoft.com/office/drawing/2014/main" id="{00000000-0008-0000-07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17" name="Text Box 6">
          <a:extLst>
            <a:ext uri="{FF2B5EF4-FFF2-40B4-BE49-F238E27FC236}">
              <a16:creationId xmlns:a16="http://schemas.microsoft.com/office/drawing/2014/main" id="{00000000-0008-0000-07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18" name="Text Box 4">
          <a:extLst>
            <a:ext uri="{FF2B5EF4-FFF2-40B4-BE49-F238E27FC236}">
              <a16:creationId xmlns:a16="http://schemas.microsoft.com/office/drawing/2014/main" id="{00000000-0008-0000-07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19" name="Text Box 6">
          <a:extLst>
            <a:ext uri="{FF2B5EF4-FFF2-40B4-BE49-F238E27FC236}">
              <a16:creationId xmlns:a16="http://schemas.microsoft.com/office/drawing/2014/main" id="{00000000-0008-0000-07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20" name="Text Box 4">
          <a:extLst>
            <a:ext uri="{FF2B5EF4-FFF2-40B4-BE49-F238E27FC236}">
              <a16:creationId xmlns:a16="http://schemas.microsoft.com/office/drawing/2014/main" id="{00000000-0008-0000-07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21" name="Text Box 6">
          <a:extLst>
            <a:ext uri="{FF2B5EF4-FFF2-40B4-BE49-F238E27FC236}">
              <a16:creationId xmlns:a16="http://schemas.microsoft.com/office/drawing/2014/main" id="{00000000-0008-0000-07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422" name="Text Box 4">
          <a:extLst>
            <a:ext uri="{FF2B5EF4-FFF2-40B4-BE49-F238E27FC236}">
              <a16:creationId xmlns:a16="http://schemas.microsoft.com/office/drawing/2014/main" id="{00000000-0008-0000-07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423" name="Text Box 6">
          <a:extLst>
            <a:ext uri="{FF2B5EF4-FFF2-40B4-BE49-F238E27FC236}">
              <a16:creationId xmlns:a16="http://schemas.microsoft.com/office/drawing/2014/main" id="{00000000-0008-0000-07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424" name="Text Box 4">
          <a:extLst>
            <a:ext uri="{FF2B5EF4-FFF2-40B4-BE49-F238E27FC236}">
              <a16:creationId xmlns:a16="http://schemas.microsoft.com/office/drawing/2014/main" id="{00000000-0008-0000-07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425" name="Text Box 6">
          <a:extLst>
            <a:ext uri="{FF2B5EF4-FFF2-40B4-BE49-F238E27FC236}">
              <a16:creationId xmlns:a16="http://schemas.microsoft.com/office/drawing/2014/main" id="{00000000-0008-0000-07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426" name="Text Box 4">
          <a:extLst>
            <a:ext uri="{FF2B5EF4-FFF2-40B4-BE49-F238E27FC236}">
              <a16:creationId xmlns:a16="http://schemas.microsoft.com/office/drawing/2014/main" id="{00000000-0008-0000-07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427" name="Text Box 6">
          <a:extLst>
            <a:ext uri="{FF2B5EF4-FFF2-40B4-BE49-F238E27FC236}">
              <a16:creationId xmlns:a16="http://schemas.microsoft.com/office/drawing/2014/main" id="{00000000-0008-0000-07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428" name="Text Box 4">
          <a:extLst>
            <a:ext uri="{FF2B5EF4-FFF2-40B4-BE49-F238E27FC236}">
              <a16:creationId xmlns:a16="http://schemas.microsoft.com/office/drawing/2014/main" id="{00000000-0008-0000-07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429" name="Text Box 6">
          <a:extLst>
            <a:ext uri="{FF2B5EF4-FFF2-40B4-BE49-F238E27FC236}">
              <a16:creationId xmlns:a16="http://schemas.microsoft.com/office/drawing/2014/main" id="{00000000-0008-0000-07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430" name="Text Box 4">
          <a:extLst>
            <a:ext uri="{FF2B5EF4-FFF2-40B4-BE49-F238E27FC236}">
              <a16:creationId xmlns:a16="http://schemas.microsoft.com/office/drawing/2014/main" id="{00000000-0008-0000-07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431" name="Text Box 6">
          <a:extLst>
            <a:ext uri="{FF2B5EF4-FFF2-40B4-BE49-F238E27FC236}">
              <a16:creationId xmlns:a16="http://schemas.microsoft.com/office/drawing/2014/main" id="{00000000-0008-0000-07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32" name="Text Box 4">
          <a:extLst>
            <a:ext uri="{FF2B5EF4-FFF2-40B4-BE49-F238E27FC236}">
              <a16:creationId xmlns:a16="http://schemas.microsoft.com/office/drawing/2014/main" id="{00000000-0008-0000-07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33" name="Text Box 6">
          <a:extLst>
            <a:ext uri="{FF2B5EF4-FFF2-40B4-BE49-F238E27FC236}">
              <a16:creationId xmlns:a16="http://schemas.microsoft.com/office/drawing/2014/main" id="{00000000-0008-0000-07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434" name="Text Box 4">
          <a:extLst>
            <a:ext uri="{FF2B5EF4-FFF2-40B4-BE49-F238E27FC236}">
              <a16:creationId xmlns:a16="http://schemas.microsoft.com/office/drawing/2014/main" id="{00000000-0008-0000-07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435" name="Text Box 6">
          <a:extLst>
            <a:ext uri="{FF2B5EF4-FFF2-40B4-BE49-F238E27FC236}">
              <a16:creationId xmlns:a16="http://schemas.microsoft.com/office/drawing/2014/main" id="{00000000-0008-0000-07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36" name="Text Box 4">
          <a:extLst>
            <a:ext uri="{FF2B5EF4-FFF2-40B4-BE49-F238E27FC236}">
              <a16:creationId xmlns:a16="http://schemas.microsoft.com/office/drawing/2014/main" id="{00000000-0008-0000-07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37" name="Text Box 6">
          <a:extLst>
            <a:ext uri="{FF2B5EF4-FFF2-40B4-BE49-F238E27FC236}">
              <a16:creationId xmlns:a16="http://schemas.microsoft.com/office/drawing/2014/main" id="{00000000-0008-0000-07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38" name="Text Box 4">
          <a:extLst>
            <a:ext uri="{FF2B5EF4-FFF2-40B4-BE49-F238E27FC236}">
              <a16:creationId xmlns:a16="http://schemas.microsoft.com/office/drawing/2014/main" id="{00000000-0008-0000-07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39" name="Text Box 6">
          <a:extLst>
            <a:ext uri="{FF2B5EF4-FFF2-40B4-BE49-F238E27FC236}">
              <a16:creationId xmlns:a16="http://schemas.microsoft.com/office/drawing/2014/main" id="{00000000-0008-0000-07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40" name="Text Box 4">
          <a:extLst>
            <a:ext uri="{FF2B5EF4-FFF2-40B4-BE49-F238E27FC236}">
              <a16:creationId xmlns:a16="http://schemas.microsoft.com/office/drawing/2014/main" id="{00000000-0008-0000-07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41" name="Text Box 6">
          <a:extLst>
            <a:ext uri="{FF2B5EF4-FFF2-40B4-BE49-F238E27FC236}">
              <a16:creationId xmlns:a16="http://schemas.microsoft.com/office/drawing/2014/main" id="{00000000-0008-0000-07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42" name="Text Box 4">
          <a:extLst>
            <a:ext uri="{FF2B5EF4-FFF2-40B4-BE49-F238E27FC236}">
              <a16:creationId xmlns:a16="http://schemas.microsoft.com/office/drawing/2014/main" id="{00000000-0008-0000-07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43" name="Text Box 6">
          <a:extLst>
            <a:ext uri="{FF2B5EF4-FFF2-40B4-BE49-F238E27FC236}">
              <a16:creationId xmlns:a16="http://schemas.microsoft.com/office/drawing/2014/main" id="{00000000-0008-0000-07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44" name="Text Box 4">
          <a:extLst>
            <a:ext uri="{FF2B5EF4-FFF2-40B4-BE49-F238E27FC236}">
              <a16:creationId xmlns:a16="http://schemas.microsoft.com/office/drawing/2014/main" id="{00000000-0008-0000-07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45" name="Text Box 6">
          <a:extLst>
            <a:ext uri="{FF2B5EF4-FFF2-40B4-BE49-F238E27FC236}">
              <a16:creationId xmlns:a16="http://schemas.microsoft.com/office/drawing/2014/main" id="{00000000-0008-0000-07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46" name="Text Box 4">
          <a:extLst>
            <a:ext uri="{FF2B5EF4-FFF2-40B4-BE49-F238E27FC236}">
              <a16:creationId xmlns:a16="http://schemas.microsoft.com/office/drawing/2014/main" id="{00000000-0008-0000-07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47" name="Text Box 6">
          <a:extLst>
            <a:ext uri="{FF2B5EF4-FFF2-40B4-BE49-F238E27FC236}">
              <a16:creationId xmlns:a16="http://schemas.microsoft.com/office/drawing/2014/main" id="{00000000-0008-0000-07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448" name="Text Box 4">
          <a:extLst>
            <a:ext uri="{FF2B5EF4-FFF2-40B4-BE49-F238E27FC236}">
              <a16:creationId xmlns:a16="http://schemas.microsoft.com/office/drawing/2014/main" id="{00000000-0008-0000-07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449" name="Text Box 6">
          <a:extLst>
            <a:ext uri="{FF2B5EF4-FFF2-40B4-BE49-F238E27FC236}">
              <a16:creationId xmlns:a16="http://schemas.microsoft.com/office/drawing/2014/main" id="{00000000-0008-0000-07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50" name="Text Box 4">
          <a:extLst>
            <a:ext uri="{FF2B5EF4-FFF2-40B4-BE49-F238E27FC236}">
              <a16:creationId xmlns:a16="http://schemas.microsoft.com/office/drawing/2014/main" id="{00000000-0008-0000-07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51" name="Text Box 6">
          <a:extLst>
            <a:ext uri="{FF2B5EF4-FFF2-40B4-BE49-F238E27FC236}">
              <a16:creationId xmlns:a16="http://schemas.microsoft.com/office/drawing/2014/main" id="{00000000-0008-0000-07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52" name="Text Box 4">
          <a:extLst>
            <a:ext uri="{FF2B5EF4-FFF2-40B4-BE49-F238E27FC236}">
              <a16:creationId xmlns:a16="http://schemas.microsoft.com/office/drawing/2014/main" id="{00000000-0008-0000-07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53" name="Text Box 6">
          <a:extLst>
            <a:ext uri="{FF2B5EF4-FFF2-40B4-BE49-F238E27FC236}">
              <a16:creationId xmlns:a16="http://schemas.microsoft.com/office/drawing/2014/main" id="{00000000-0008-0000-07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54" name="Text Box 4">
          <a:extLst>
            <a:ext uri="{FF2B5EF4-FFF2-40B4-BE49-F238E27FC236}">
              <a16:creationId xmlns:a16="http://schemas.microsoft.com/office/drawing/2014/main" id="{00000000-0008-0000-07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55" name="Text Box 6">
          <a:extLst>
            <a:ext uri="{FF2B5EF4-FFF2-40B4-BE49-F238E27FC236}">
              <a16:creationId xmlns:a16="http://schemas.microsoft.com/office/drawing/2014/main" id="{00000000-0008-0000-07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56" name="Text Box 4">
          <a:extLst>
            <a:ext uri="{FF2B5EF4-FFF2-40B4-BE49-F238E27FC236}">
              <a16:creationId xmlns:a16="http://schemas.microsoft.com/office/drawing/2014/main" id="{00000000-0008-0000-07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57" name="Text Box 6">
          <a:extLst>
            <a:ext uri="{FF2B5EF4-FFF2-40B4-BE49-F238E27FC236}">
              <a16:creationId xmlns:a16="http://schemas.microsoft.com/office/drawing/2014/main" id="{00000000-0008-0000-07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58" name="Text Box 4">
          <a:extLst>
            <a:ext uri="{FF2B5EF4-FFF2-40B4-BE49-F238E27FC236}">
              <a16:creationId xmlns:a16="http://schemas.microsoft.com/office/drawing/2014/main" id="{00000000-0008-0000-07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59" name="Text Box 6">
          <a:extLst>
            <a:ext uri="{FF2B5EF4-FFF2-40B4-BE49-F238E27FC236}">
              <a16:creationId xmlns:a16="http://schemas.microsoft.com/office/drawing/2014/main" id="{00000000-0008-0000-07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460" name="Text Box 4">
          <a:extLst>
            <a:ext uri="{FF2B5EF4-FFF2-40B4-BE49-F238E27FC236}">
              <a16:creationId xmlns:a16="http://schemas.microsoft.com/office/drawing/2014/main" id="{00000000-0008-0000-07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461" name="Text Box 6">
          <a:extLst>
            <a:ext uri="{FF2B5EF4-FFF2-40B4-BE49-F238E27FC236}">
              <a16:creationId xmlns:a16="http://schemas.microsoft.com/office/drawing/2014/main" id="{00000000-0008-0000-07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462" name="Text Box 4">
          <a:extLst>
            <a:ext uri="{FF2B5EF4-FFF2-40B4-BE49-F238E27FC236}">
              <a16:creationId xmlns:a16="http://schemas.microsoft.com/office/drawing/2014/main" id="{00000000-0008-0000-07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463" name="Text Box 6">
          <a:extLst>
            <a:ext uri="{FF2B5EF4-FFF2-40B4-BE49-F238E27FC236}">
              <a16:creationId xmlns:a16="http://schemas.microsoft.com/office/drawing/2014/main" id="{00000000-0008-0000-07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464" name="Text Box 4">
          <a:extLst>
            <a:ext uri="{FF2B5EF4-FFF2-40B4-BE49-F238E27FC236}">
              <a16:creationId xmlns:a16="http://schemas.microsoft.com/office/drawing/2014/main" id="{00000000-0008-0000-07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465" name="Text Box 6">
          <a:extLst>
            <a:ext uri="{FF2B5EF4-FFF2-40B4-BE49-F238E27FC236}">
              <a16:creationId xmlns:a16="http://schemas.microsoft.com/office/drawing/2014/main" id="{00000000-0008-0000-07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466" name="Text Box 4">
          <a:extLst>
            <a:ext uri="{FF2B5EF4-FFF2-40B4-BE49-F238E27FC236}">
              <a16:creationId xmlns:a16="http://schemas.microsoft.com/office/drawing/2014/main" id="{00000000-0008-0000-07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467" name="Text Box 6">
          <a:extLst>
            <a:ext uri="{FF2B5EF4-FFF2-40B4-BE49-F238E27FC236}">
              <a16:creationId xmlns:a16="http://schemas.microsoft.com/office/drawing/2014/main" id="{00000000-0008-0000-07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468" name="Text Box 4">
          <a:extLst>
            <a:ext uri="{FF2B5EF4-FFF2-40B4-BE49-F238E27FC236}">
              <a16:creationId xmlns:a16="http://schemas.microsoft.com/office/drawing/2014/main" id="{00000000-0008-0000-07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469" name="Text Box 6">
          <a:extLst>
            <a:ext uri="{FF2B5EF4-FFF2-40B4-BE49-F238E27FC236}">
              <a16:creationId xmlns:a16="http://schemas.microsoft.com/office/drawing/2014/main" id="{00000000-0008-0000-07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70" name="Text Box 4">
          <a:extLst>
            <a:ext uri="{FF2B5EF4-FFF2-40B4-BE49-F238E27FC236}">
              <a16:creationId xmlns:a16="http://schemas.microsoft.com/office/drawing/2014/main" id="{00000000-0008-0000-07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71" name="Text Box 6">
          <a:extLst>
            <a:ext uri="{FF2B5EF4-FFF2-40B4-BE49-F238E27FC236}">
              <a16:creationId xmlns:a16="http://schemas.microsoft.com/office/drawing/2014/main" id="{00000000-0008-0000-07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472" name="Text Box 4">
          <a:extLst>
            <a:ext uri="{FF2B5EF4-FFF2-40B4-BE49-F238E27FC236}">
              <a16:creationId xmlns:a16="http://schemas.microsoft.com/office/drawing/2014/main" id="{00000000-0008-0000-07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473" name="Text Box 6">
          <a:extLst>
            <a:ext uri="{FF2B5EF4-FFF2-40B4-BE49-F238E27FC236}">
              <a16:creationId xmlns:a16="http://schemas.microsoft.com/office/drawing/2014/main" id="{00000000-0008-0000-07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74" name="Text Box 4">
          <a:extLst>
            <a:ext uri="{FF2B5EF4-FFF2-40B4-BE49-F238E27FC236}">
              <a16:creationId xmlns:a16="http://schemas.microsoft.com/office/drawing/2014/main" id="{00000000-0008-0000-07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75" name="Text Box 6">
          <a:extLst>
            <a:ext uri="{FF2B5EF4-FFF2-40B4-BE49-F238E27FC236}">
              <a16:creationId xmlns:a16="http://schemas.microsoft.com/office/drawing/2014/main" id="{00000000-0008-0000-07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76" name="Text Box 4">
          <a:extLst>
            <a:ext uri="{FF2B5EF4-FFF2-40B4-BE49-F238E27FC236}">
              <a16:creationId xmlns:a16="http://schemas.microsoft.com/office/drawing/2014/main" id="{00000000-0008-0000-07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77" name="Text Box 6">
          <a:extLst>
            <a:ext uri="{FF2B5EF4-FFF2-40B4-BE49-F238E27FC236}">
              <a16:creationId xmlns:a16="http://schemas.microsoft.com/office/drawing/2014/main" id="{00000000-0008-0000-07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78" name="Text Box 4">
          <a:extLst>
            <a:ext uri="{FF2B5EF4-FFF2-40B4-BE49-F238E27FC236}">
              <a16:creationId xmlns:a16="http://schemas.microsoft.com/office/drawing/2014/main" id="{00000000-0008-0000-07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79" name="Text Box 6">
          <a:extLst>
            <a:ext uri="{FF2B5EF4-FFF2-40B4-BE49-F238E27FC236}">
              <a16:creationId xmlns:a16="http://schemas.microsoft.com/office/drawing/2014/main" id="{00000000-0008-0000-07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80" name="Text Box 4">
          <a:extLst>
            <a:ext uri="{FF2B5EF4-FFF2-40B4-BE49-F238E27FC236}">
              <a16:creationId xmlns:a16="http://schemas.microsoft.com/office/drawing/2014/main" id="{00000000-0008-0000-07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81" name="Text Box 6">
          <a:extLst>
            <a:ext uri="{FF2B5EF4-FFF2-40B4-BE49-F238E27FC236}">
              <a16:creationId xmlns:a16="http://schemas.microsoft.com/office/drawing/2014/main" id="{00000000-0008-0000-07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82" name="Text Box 4">
          <a:extLst>
            <a:ext uri="{FF2B5EF4-FFF2-40B4-BE49-F238E27FC236}">
              <a16:creationId xmlns:a16="http://schemas.microsoft.com/office/drawing/2014/main" id="{00000000-0008-0000-07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83" name="Text Box 6">
          <a:extLst>
            <a:ext uri="{FF2B5EF4-FFF2-40B4-BE49-F238E27FC236}">
              <a16:creationId xmlns:a16="http://schemas.microsoft.com/office/drawing/2014/main" id="{00000000-0008-0000-07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84" name="Text Box 4">
          <a:extLst>
            <a:ext uri="{FF2B5EF4-FFF2-40B4-BE49-F238E27FC236}">
              <a16:creationId xmlns:a16="http://schemas.microsoft.com/office/drawing/2014/main" id="{00000000-0008-0000-07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85" name="Text Box 6">
          <a:extLst>
            <a:ext uri="{FF2B5EF4-FFF2-40B4-BE49-F238E27FC236}">
              <a16:creationId xmlns:a16="http://schemas.microsoft.com/office/drawing/2014/main" id="{00000000-0008-0000-07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486" name="Text Box 4">
          <a:extLst>
            <a:ext uri="{FF2B5EF4-FFF2-40B4-BE49-F238E27FC236}">
              <a16:creationId xmlns:a16="http://schemas.microsoft.com/office/drawing/2014/main" id="{00000000-0008-0000-07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487" name="Text Box 6">
          <a:extLst>
            <a:ext uri="{FF2B5EF4-FFF2-40B4-BE49-F238E27FC236}">
              <a16:creationId xmlns:a16="http://schemas.microsoft.com/office/drawing/2014/main" id="{00000000-0008-0000-07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88" name="Text Box 4">
          <a:extLst>
            <a:ext uri="{FF2B5EF4-FFF2-40B4-BE49-F238E27FC236}">
              <a16:creationId xmlns:a16="http://schemas.microsoft.com/office/drawing/2014/main" id="{00000000-0008-0000-07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89" name="Text Box 6">
          <a:extLst>
            <a:ext uri="{FF2B5EF4-FFF2-40B4-BE49-F238E27FC236}">
              <a16:creationId xmlns:a16="http://schemas.microsoft.com/office/drawing/2014/main" id="{00000000-0008-0000-07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90" name="Text Box 4">
          <a:extLst>
            <a:ext uri="{FF2B5EF4-FFF2-40B4-BE49-F238E27FC236}">
              <a16:creationId xmlns:a16="http://schemas.microsoft.com/office/drawing/2014/main" id="{00000000-0008-0000-07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491" name="Text Box 6">
          <a:extLst>
            <a:ext uri="{FF2B5EF4-FFF2-40B4-BE49-F238E27FC236}">
              <a16:creationId xmlns:a16="http://schemas.microsoft.com/office/drawing/2014/main" id="{00000000-0008-0000-07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92" name="Text Box 4">
          <a:extLst>
            <a:ext uri="{FF2B5EF4-FFF2-40B4-BE49-F238E27FC236}">
              <a16:creationId xmlns:a16="http://schemas.microsoft.com/office/drawing/2014/main" id="{00000000-0008-0000-07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493" name="Text Box 6">
          <a:extLst>
            <a:ext uri="{FF2B5EF4-FFF2-40B4-BE49-F238E27FC236}">
              <a16:creationId xmlns:a16="http://schemas.microsoft.com/office/drawing/2014/main" id="{00000000-0008-0000-07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94" name="Text Box 4">
          <a:extLst>
            <a:ext uri="{FF2B5EF4-FFF2-40B4-BE49-F238E27FC236}">
              <a16:creationId xmlns:a16="http://schemas.microsoft.com/office/drawing/2014/main" id="{00000000-0008-0000-07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495" name="Text Box 6">
          <a:extLst>
            <a:ext uri="{FF2B5EF4-FFF2-40B4-BE49-F238E27FC236}">
              <a16:creationId xmlns:a16="http://schemas.microsoft.com/office/drawing/2014/main" id="{00000000-0008-0000-07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96" name="Text Box 4">
          <a:extLst>
            <a:ext uri="{FF2B5EF4-FFF2-40B4-BE49-F238E27FC236}">
              <a16:creationId xmlns:a16="http://schemas.microsoft.com/office/drawing/2014/main" id="{00000000-0008-0000-07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497" name="Text Box 6">
          <a:extLst>
            <a:ext uri="{FF2B5EF4-FFF2-40B4-BE49-F238E27FC236}">
              <a16:creationId xmlns:a16="http://schemas.microsoft.com/office/drawing/2014/main" id="{00000000-0008-0000-07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498" name="Text Box 4">
          <a:extLst>
            <a:ext uri="{FF2B5EF4-FFF2-40B4-BE49-F238E27FC236}">
              <a16:creationId xmlns:a16="http://schemas.microsoft.com/office/drawing/2014/main" id="{00000000-0008-0000-07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499" name="Text Box 6">
          <a:extLst>
            <a:ext uri="{FF2B5EF4-FFF2-40B4-BE49-F238E27FC236}">
              <a16:creationId xmlns:a16="http://schemas.microsoft.com/office/drawing/2014/main" id="{00000000-0008-0000-07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500" name="Text Box 4">
          <a:extLst>
            <a:ext uri="{FF2B5EF4-FFF2-40B4-BE49-F238E27FC236}">
              <a16:creationId xmlns:a16="http://schemas.microsoft.com/office/drawing/2014/main" id="{00000000-0008-0000-07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501" name="Text Box 6">
          <a:extLst>
            <a:ext uri="{FF2B5EF4-FFF2-40B4-BE49-F238E27FC236}">
              <a16:creationId xmlns:a16="http://schemas.microsoft.com/office/drawing/2014/main" id="{00000000-0008-0000-07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502" name="Text Box 4">
          <a:extLst>
            <a:ext uri="{FF2B5EF4-FFF2-40B4-BE49-F238E27FC236}">
              <a16:creationId xmlns:a16="http://schemas.microsoft.com/office/drawing/2014/main" id="{00000000-0008-0000-07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503" name="Text Box 6">
          <a:extLst>
            <a:ext uri="{FF2B5EF4-FFF2-40B4-BE49-F238E27FC236}">
              <a16:creationId xmlns:a16="http://schemas.microsoft.com/office/drawing/2014/main" id="{00000000-0008-0000-07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504" name="Text Box 4">
          <a:extLst>
            <a:ext uri="{FF2B5EF4-FFF2-40B4-BE49-F238E27FC236}">
              <a16:creationId xmlns:a16="http://schemas.microsoft.com/office/drawing/2014/main" id="{00000000-0008-0000-07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505" name="Text Box 6">
          <a:extLst>
            <a:ext uri="{FF2B5EF4-FFF2-40B4-BE49-F238E27FC236}">
              <a16:creationId xmlns:a16="http://schemas.microsoft.com/office/drawing/2014/main" id="{00000000-0008-0000-07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506" name="Text Box 4">
          <a:extLst>
            <a:ext uri="{FF2B5EF4-FFF2-40B4-BE49-F238E27FC236}">
              <a16:creationId xmlns:a16="http://schemas.microsoft.com/office/drawing/2014/main" id="{00000000-0008-0000-07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507" name="Text Box 6">
          <a:extLst>
            <a:ext uri="{FF2B5EF4-FFF2-40B4-BE49-F238E27FC236}">
              <a16:creationId xmlns:a16="http://schemas.microsoft.com/office/drawing/2014/main" id="{00000000-0008-0000-07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08" name="Text Box 4">
          <a:extLst>
            <a:ext uri="{FF2B5EF4-FFF2-40B4-BE49-F238E27FC236}">
              <a16:creationId xmlns:a16="http://schemas.microsoft.com/office/drawing/2014/main" id="{00000000-0008-0000-07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09" name="Text Box 6">
          <a:extLst>
            <a:ext uri="{FF2B5EF4-FFF2-40B4-BE49-F238E27FC236}">
              <a16:creationId xmlns:a16="http://schemas.microsoft.com/office/drawing/2014/main" id="{00000000-0008-0000-07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510" name="Text Box 4">
          <a:extLst>
            <a:ext uri="{FF2B5EF4-FFF2-40B4-BE49-F238E27FC236}">
              <a16:creationId xmlns:a16="http://schemas.microsoft.com/office/drawing/2014/main" id="{00000000-0008-0000-07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511" name="Text Box 6">
          <a:extLst>
            <a:ext uri="{FF2B5EF4-FFF2-40B4-BE49-F238E27FC236}">
              <a16:creationId xmlns:a16="http://schemas.microsoft.com/office/drawing/2014/main" id="{00000000-0008-0000-07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12" name="Text Box 4">
          <a:extLst>
            <a:ext uri="{FF2B5EF4-FFF2-40B4-BE49-F238E27FC236}">
              <a16:creationId xmlns:a16="http://schemas.microsoft.com/office/drawing/2014/main" id="{00000000-0008-0000-07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13" name="Text Box 6">
          <a:extLst>
            <a:ext uri="{FF2B5EF4-FFF2-40B4-BE49-F238E27FC236}">
              <a16:creationId xmlns:a16="http://schemas.microsoft.com/office/drawing/2014/main" id="{00000000-0008-0000-07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514" name="Text Box 4">
          <a:extLst>
            <a:ext uri="{FF2B5EF4-FFF2-40B4-BE49-F238E27FC236}">
              <a16:creationId xmlns:a16="http://schemas.microsoft.com/office/drawing/2014/main" id="{00000000-0008-0000-07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515" name="Text Box 6">
          <a:extLst>
            <a:ext uri="{FF2B5EF4-FFF2-40B4-BE49-F238E27FC236}">
              <a16:creationId xmlns:a16="http://schemas.microsoft.com/office/drawing/2014/main" id="{00000000-0008-0000-07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16" name="Text Box 4">
          <a:extLst>
            <a:ext uri="{FF2B5EF4-FFF2-40B4-BE49-F238E27FC236}">
              <a16:creationId xmlns:a16="http://schemas.microsoft.com/office/drawing/2014/main" id="{00000000-0008-0000-07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17" name="Text Box 6">
          <a:extLst>
            <a:ext uri="{FF2B5EF4-FFF2-40B4-BE49-F238E27FC236}">
              <a16:creationId xmlns:a16="http://schemas.microsoft.com/office/drawing/2014/main" id="{00000000-0008-0000-07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518" name="Text Box 4">
          <a:extLst>
            <a:ext uri="{FF2B5EF4-FFF2-40B4-BE49-F238E27FC236}">
              <a16:creationId xmlns:a16="http://schemas.microsoft.com/office/drawing/2014/main" id="{00000000-0008-0000-07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519" name="Text Box 6">
          <a:extLst>
            <a:ext uri="{FF2B5EF4-FFF2-40B4-BE49-F238E27FC236}">
              <a16:creationId xmlns:a16="http://schemas.microsoft.com/office/drawing/2014/main" id="{00000000-0008-0000-07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520" name="Text Box 4">
          <a:extLst>
            <a:ext uri="{FF2B5EF4-FFF2-40B4-BE49-F238E27FC236}">
              <a16:creationId xmlns:a16="http://schemas.microsoft.com/office/drawing/2014/main" id="{00000000-0008-0000-07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521" name="Text Box 6">
          <a:extLst>
            <a:ext uri="{FF2B5EF4-FFF2-40B4-BE49-F238E27FC236}">
              <a16:creationId xmlns:a16="http://schemas.microsoft.com/office/drawing/2014/main" id="{00000000-0008-0000-07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22" name="Text Box 4">
          <a:extLst>
            <a:ext uri="{FF2B5EF4-FFF2-40B4-BE49-F238E27FC236}">
              <a16:creationId xmlns:a16="http://schemas.microsoft.com/office/drawing/2014/main" id="{00000000-0008-0000-07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23" name="Text Box 6">
          <a:extLst>
            <a:ext uri="{FF2B5EF4-FFF2-40B4-BE49-F238E27FC236}">
              <a16:creationId xmlns:a16="http://schemas.microsoft.com/office/drawing/2014/main" id="{00000000-0008-0000-07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524" name="Text Box 4">
          <a:extLst>
            <a:ext uri="{FF2B5EF4-FFF2-40B4-BE49-F238E27FC236}">
              <a16:creationId xmlns:a16="http://schemas.microsoft.com/office/drawing/2014/main" id="{00000000-0008-0000-07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525" name="Text Box 6">
          <a:extLst>
            <a:ext uri="{FF2B5EF4-FFF2-40B4-BE49-F238E27FC236}">
              <a16:creationId xmlns:a16="http://schemas.microsoft.com/office/drawing/2014/main" id="{00000000-0008-0000-07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26" name="Text Box 4">
          <a:extLst>
            <a:ext uri="{FF2B5EF4-FFF2-40B4-BE49-F238E27FC236}">
              <a16:creationId xmlns:a16="http://schemas.microsoft.com/office/drawing/2014/main" id="{00000000-0008-0000-07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27" name="Text Box 6">
          <a:extLst>
            <a:ext uri="{FF2B5EF4-FFF2-40B4-BE49-F238E27FC236}">
              <a16:creationId xmlns:a16="http://schemas.microsoft.com/office/drawing/2014/main" id="{00000000-0008-0000-07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528" name="Text Box 4">
          <a:extLst>
            <a:ext uri="{FF2B5EF4-FFF2-40B4-BE49-F238E27FC236}">
              <a16:creationId xmlns:a16="http://schemas.microsoft.com/office/drawing/2014/main" id="{00000000-0008-0000-07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529" name="Text Box 6">
          <a:extLst>
            <a:ext uri="{FF2B5EF4-FFF2-40B4-BE49-F238E27FC236}">
              <a16:creationId xmlns:a16="http://schemas.microsoft.com/office/drawing/2014/main" id="{00000000-0008-0000-07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30" name="Text Box 4">
          <a:extLst>
            <a:ext uri="{FF2B5EF4-FFF2-40B4-BE49-F238E27FC236}">
              <a16:creationId xmlns:a16="http://schemas.microsoft.com/office/drawing/2014/main" id="{00000000-0008-0000-07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531" name="Text Box 6">
          <a:extLst>
            <a:ext uri="{FF2B5EF4-FFF2-40B4-BE49-F238E27FC236}">
              <a16:creationId xmlns:a16="http://schemas.microsoft.com/office/drawing/2014/main" id="{00000000-0008-0000-07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532" name="Text Box 4">
          <a:extLst>
            <a:ext uri="{FF2B5EF4-FFF2-40B4-BE49-F238E27FC236}">
              <a16:creationId xmlns:a16="http://schemas.microsoft.com/office/drawing/2014/main" id="{00000000-0008-0000-07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533" name="Text Box 6">
          <a:extLst>
            <a:ext uri="{FF2B5EF4-FFF2-40B4-BE49-F238E27FC236}">
              <a16:creationId xmlns:a16="http://schemas.microsoft.com/office/drawing/2014/main" id="{00000000-0008-0000-07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534" name="Text Box 4">
          <a:extLst>
            <a:ext uri="{FF2B5EF4-FFF2-40B4-BE49-F238E27FC236}">
              <a16:creationId xmlns:a16="http://schemas.microsoft.com/office/drawing/2014/main" id="{00000000-0008-0000-07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535" name="Text Box 6">
          <a:extLst>
            <a:ext uri="{FF2B5EF4-FFF2-40B4-BE49-F238E27FC236}">
              <a16:creationId xmlns:a16="http://schemas.microsoft.com/office/drawing/2014/main" id="{00000000-0008-0000-07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36" name="Text Box 4">
          <a:extLst>
            <a:ext uri="{FF2B5EF4-FFF2-40B4-BE49-F238E27FC236}">
              <a16:creationId xmlns:a16="http://schemas.microsoft.com/office/drawing/2014/main" id="{00000000-0008-0000-07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37" name="Text Box 6">
          <a:extLst>
            <a:ext uri="{FF2B5EF4-FFF2-40B4-BE49-F238E27FC236}">
              <a16:creationId xmlns:a16="http://schemas.microsoft.com/office/drawing/2014/main" id="{00000000-0008-0000-07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538" name="Text Box 4">
          <a:extLst>
            <a:ext uri="{FF2B5EF4-FFF2-40B4-BE49-F238E27FC236}">
              <a16:creationId xmlns:a16="http://schemas.microsoft.com/office/drawing/2014/main" id="{00000000-0008-0000-07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539" name="Text Box 6">
          <a:extLst>
            <a:ext uri="{FF2B5EF4-FFF2-40B4-BE49-F238E27FC236}">
              <a16:creationId xmlns:a16="http://schemas.microsoft.com/office/drawing/2014/main" id="{00000000-0008-0000-07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40" name="Text Box 4">
          <a:extLst>
            <a:ext uri="{FF2B5EF4-FFF2-40B4-BE49-F238E27FC236}">
              <a16:creationId xmlns:a16="http://schemas.microsoft.com/office/drawing/2014/main" id="{00000000-0008-0000-07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41" name="Text Box 6">
          <a:extLst>
            <a:ext uri="{FF2B5EF4-FFF2-40B4-BE49-F238E27FC236}">
              <a16:creationId xmlns:a16="http://schemas.microsoft.com/office/drawing/2014/main" id="{00000000-0008-0000-07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42" name="Text Box 4">
          <a:extLst>
            <a:ext uri="{FF2B5EF4-FFF2-40B4-BE49-F238E27FC236}">
              <a16:creationId xmlns:a16="http://schemas.microsoft.com/office/drawing/2014/main" id="{00000000-0008-0000-07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43" name="Text Box 6">
          <a:extLst>
            <a:ext uri="{FF2B5EF4-FFF2-40B4-BE49-F238E27FC236}">
              <a16:creationId xmlns:a16="http://schemas.microsoft.com/office/drawing/2014/main" id="{00000000-0008-0000-07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44" name="Text Box 4">
          <a:extLst>
            <a:ext uri="{FF2B5EF4-FFF2-40B4-BE49-F238E27FC236}">
              <a16:creationId xmlns:a16="http://schemas.microsoft.com/office/drawing/2014/main" id="{00000000-0008-0000-07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45" name="Text Box 6">
          <a:extLst>
            <a:ext uri="{FF2B5EF4-FFF2-40B4-BE49-F238E27FC236}">
              <a16:creationId xmlns:a16="http://schemas.microsoft.com/office/drawing/2014/main" id="{00000000-0008-0000-07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46" name="Text Box 4">
          <a:extLst>
            <a:ext uri="{FF2B5EF4-FFF2-40B4-BE49-F238E27FC236}">
              <a16:creationId xmlns:a16="http://schemas.microsoft.com/office/drawing/2014/main" id="{00000000-0008-0000-07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47" name="Text Box 6">
          <a:extLst>
            <a:ext uri="{FF2B5EF4-FFF2-40B4-BE49-F238E27FC236}">
              <a16:creationId xmlns:a16="http://schemas.microsoft.com/office/drawing/2014/main" id="{00000000-0008-0000-07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548" name="Text Box 4">
          <a:extLst>
            <a:ext uri="{FF2B5EF4-FFF2-40B4-BE49-F238E27FC236}">
              <a16:creationId xmlns:a16="http://schemas.microsoft.com/office/drawing/2014/main" id="{00000000-0008-0000-07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549" name="Text Box 6">
          <a:extLst>
            <a:ext uri="{FF2B5EF4-FFF2-40B4-BE49-F238E27FC236}">
              <a16:creationId xmlns:a16="http://schemas.microsoft.com/office/drawing/2014/main" id="{00000000-0008-0000-07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50" name="Text Box 4">
          <a:extLst>
            <a:ext uri="{FF2B5EF4-FFF2-40B4-BE49-F238E27FC236}">
              <a16:creationId xmlns:a16="http://schemas.microsoft.com/office/drawing/2014/main" id="{00000000-0008-0000-07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51" name="Text Box 6">
          <a:extLst>
            <a:ext uri="{FF2B5EF4-FFF2-40B4-BE49-F238E27FC236}">
              <a16:creationId xmlns:a16="http://schemas.microsoft.com/office/drawing/2014/main" id="{00000000-0008-0000-07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52" name="Text Box 4">
          <a:extLst>
            <a:ext uri="{FF2B5EF4-FFF2-40B4-BE49-F238E27FC236}">
              <a16:creationId xmlns:a16="http://schemas.microsoft.com/office/drawing/2014/main" id="{00000000-0008-0000-07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53" name="Text Box 6">
          <a:extLst>
            <a:ext uri="{FF2B5EF4-FFF2-40B4-BE49-F238E27FC236}">
              <a16:creationId xmlns:a16="http://schemas.microsoft.com/office/drawing/2014/main" id="{00000000-0008-0000-07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54" name="Text Box 4">
          <a:extLst>
            <a:ext uri="{FF2B5EF4-FFF2-40B4-BE49-F238E27FC236}">
              <a16:creationId xmlns:a16="http://schemas.microsoft.com/office/drawing/2014/main" id="{00000000-0008-0000-07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555" name="Text Box 6">
          <a:extLst>
            <a:ext uri="{FF2B5EF4-FFF2-40B4-BE49-F238E27FC236}">
              <a16:creationId xmlns:a16="http://schemas.microsoft.com/office/drawing/2014/main" id="{00000000-0008-0000-07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556" name="Text Box 4">
          <a:extLst>
            <a:ext uri="{FF2B5EF4-FFF2-40B4-BE49-F238E27FC236}">
              <a16:creationId xmlns:a16="http://schemas.microsoft.com/office/drawing/2014/main" id="{00000000-0008-0000-07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557" name="Text Box 6">
          <a:extLst>
            <a:ext uri="{FF2B5EF4-FFF2-40B4-BE49-F238E27FC236}">
              <a16:creationId xmlns:a16="http://schemas.microsoft.com/office/drawing/2014/main" id="{00000000-0008-0000-07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558" name="Text Box 4">
          <a:extLst>
            <a:ext uri="{FF2B5EF4-FFF2-40B4-BE49-F238E27FC236}">
              <a16:creationId xmlns:a16="http://schemas.microsoft.com/office/drawing/2014/main" id="{00000000-0008-0000-07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559" name="Text Box 6">
          <a:extLst>
            <a:ext uri="{FF2B5EF4-FFF2-40B4-BE49-F238E27FC236}">
              <a16:creationId xmlns:a16="http://schemas.microsoft.com/office/drawing/2014/main" id="{00000000-0008-0000-07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60" name="Text Box 4">
          <a:extLst>
            <a:ext uri="{FF2B5EF4-FFF2-40B4-BE49-F238E27FC236}">
              <a16:creationId xmlns:a16="http://schemas.microsoft.com/office/drawing/2014/main" id="{00000000-0008-0000-07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61" name="Text Box 6">
          <a:extLst>
            <a:ext uri="{FF2B5EF4-FFF2-40B4-BE49-F238E27FC236}">
              <a16:creationId xmlns:a16="http://schemas.microsoft.com/office/drawing/2014/main" id="{00000000-0008-0000-07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562" name="Text Box 4">
          <a:extLst>
            <a:ext uri="{FF2B5EF4-FFF2-40B4-BE49-F238E27FC236}">
              <a16:creationId xmlns:a16="http://schemas.microsoft.com/office/drawing/2014/main" id="{00000000-0008-0000-07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563" name="Text Box 6">
          <a:extLst>
            <a:ext uri="{FF2B5EF4-FFF2-40B4-BE49-F238E27FC236}">
              <a16:creationId xmlns:a16="http://schemas.microsoft.com/office/drawing/2014/main" id="{00000000-0008-0000-07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64" name="Text Box 4">
          <a:extLst>
            <a:ext uri="{FF2B5EF4-FFF2-40B4-BE49-F238E27FC236}">
              <a16:creationId xmlns:a16="http://schemas.microsoft.com/office/drawing/2014/main" id="{00000000-0008-0000-07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65" name="Text Box 6">
          <a:extLst>
            <a:ext uri="{FF2B5EF4-FFF2-40B4-BE49-F238E27FC236}">
              <a16:creationId xmlns:a16="http://schemas.microsoft.com/office/drawing/2014/main" id="{00000000-0008-0000-07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566" name="Text Box 4">
          <a:extLst>
            <a:ext uri="{FF2B5EF4-FFF2-40B4-BE49-F238E27FC236}">
              <a16:creationId xmlns:a16="http://schemas.microsoft.com/office/drawing/2014/main" id="{00000000-0008-0000-07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567" name="Text Box 6">
          <a:extLst>
            <a:ext uri="{FF2B5EF4-FFF2-40B4-BE49-F238E27FC236}">
              <a16:creationId xmlns:a16="http://schemas.microsoft.com/office/drawing/2014/main" id="{00000000-0008-0000-07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68" name="Text Box 4">
          <a:extLst>
            <a:ext uri="{FF2B5EF4-FFF2-40B4-BE49-F238E27FC236}">
              <a16:creationId xmlns:a16="http://schemas.microsoft.com/office/drawing/2014/main" id="{00000000-0008-0000-07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69" name="Text Box 6">
          <a:extLst>
            <a:ext uri="{FF2B5EF4-FFF2-40B4-BE49-F238E27FC236}">
              <a16:creationId xmlns:a16="http://schemas.microsoft.com/office/drawing/2014/main" id="{00000000-0008-0000-07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570" name="Text Box 4">
          <a:extLst>
            <a:ext uri="{FF2B5EF4-FFF2-40B4-BE49-F238E27FC236}">
              <a16:creationId xmlns:a16="http://schemas.microsoft.com/office/drawing/2014/main" id="{00000000-0008-0000-07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571" name="Text Box 6">
          <a:extLst>
            <a:ext uri="{FF2B5EF4-FFF2-40B4-BE49-F238E27FC236}">
              <a16:creationId xmlns:a16="http://schemas.microsoft.com/office/drawing/2014/main" id="{00000000-0008-0000-07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572" name="Text Box 4">
          <a:extLst>
            <a:ext uri="{FF2B5EF4-FFF2-40B4-BE49-F238E27FC236}">
              <a16:creationId xmlns:a16="http://schemas.microsoft.com/office/drawing/2014/main" id="{00000000-0008-0000-07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573" name="Text Box 6">
          <a:extLst>
            <a:ext uri="{FF2B5EF4-FFF2-40B4-BE49-F238E27FC236}">
              <a16:creationId xmlns:a16="http://schemas.microsoft.com/office/drawing/2014/main" id="{00000000-0008-0000-07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574" name="Text Box 4">
          <a:extLst>
            <a:ext uri="{FF2B5EF4-FFF2-40B4-BE49-F238E27FC236}">
              <a16:creationId xmlns:a16="http://schemas.microsoft.com/office/drawing/2014/main" id="{00000000-0008-0000-07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575" name="Text Box 6">
          <a:extLst>
            <a:ext uri="{FF2B5EF4-FFF2-40B4-BE49-F238E27FC236}">
              <a16:creationId xmlns:a16="http://schemas.microsoft.com/office/drawing/2014/main" id="{00000000-0008-0000-07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576" name="Text Box 4">
          <a:extLst>
            <a:ext uri="{FF2B5EF4-FFF2-40B4-BE49-F238E27FC236}">
              <a16:creationId xmlns:a16="http://schemas.microsoft.com/office/drawing/2014/main" id="{00000000-0008-0000-07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577" name="Text Box 6">
          <a:extLst>
            <a:ext uri="{FF2B5EF4-FFF2-40B4-BE49-F238E27FC236}">
              <a16:creationId xmlns:a16="http://schemas.microsoft.com/office/drawing/2014/main" id="{00000000-0008-0000-07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578" name="Text Box 4">
          <a:extLst>
            <a:ext uri="{FF2B5EF4-FFF2-40B4-BE49-F238E27FC236}">
              <a16:creationId xmlns:a16="http://schemas.microsoft.com/office/drawing/2014/main" id="{00000000-0008-0000-07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579" name="Text Box 6">
          <a:extLst>
            <a:ext uri="{FF2B5EF4-FFF2-40B4-BE49-F238E27FC236}">
              <a16:creationId xmlns:a16="http://schemas.microsoft.com/office/drawing/2014/main" id="{00000000-0008-0000-07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80" name="Text Box 4">
          <a:extLst>
            <a:ext uri="{FF2B5EF4-FFF2-40B4-BE49-F238E27FC236}">
              <a16:creationId xmlns:a16="http://schemas.microsoft.com/office/drawing/2014/main" id="{00000000-0008-0000-07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81" name="Text Box 6">
          <a:extLst>
            <a:ext uri="{FF2B5EF4-FFF2-40B4-BE49-F238E27FC236}">
              <a16:creationId xmlns:a16="http://schemas.microsoft.com/office/drawing/2014/main" id="{00000000-0008-0000-07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582" name="Text Box 4">
          <a:extLst>
            <a:ext uri="{FF2B5EF4-FFF2-40B4-BE49-F238E27FC236}">
              <a16:creationId xmlns:a16="http://schemas.microsoft.com/office/drawing/2014/main" id="{00000000-0008-0000-07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583" name="Text Box 6">
          <a:extLst>
            <a:ext uri="{FF2B5EF4-FFF2-40B4-BE49-F238E27FC236}">
              <a16:creationId xmlns:a16="http://schemas.microsoft.com/office/drawing/2014/main" id="{00000000-0008-0000-07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84" name="Text Box 4">
          <a:extLst>
            <a:ext uri="{FF2B5EF4-FFF2-40B4-BE49-F238E27FC236}">
              <a16:creationId xmlns:a16="http://schemas.microsoft.com/office/drawing/2014/main" id="{00000000-0008-0000-07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85" name="Text Box 6">
          <a:extLst>
            <a:ext uri="{FF2B5EF4-FFF2-40B4-BE49-F238E27FC236}">
              <a16:creationId xmlns:a16="http://schemas.microsoft.com/office/drawing/2014/main" id="{00000000-0008-0000-07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586" name="Text Box 4">
          <a:extLst>
            <a:ext uri="{FF2B5EF4-FFF2-40B4-BE49-F238E27FC236}">
              <a16:creationId xmlns:a16="http://schemas.microsoft.com/office/drawing/2014/main" id="{00000000-0008-0000-07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587" name="Text Box 6">
          <a:extLst>
            <a:ext uri="{FF2B5EF4-FFF2-40B4-BE49-F238E27FC236}">
              <a16:creationId xmlns:a16="http://schemas.microsoft.com/office/drawing/2014/main" id="{00000000-0008-0000-07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88" name="Text Box 4">
          <a:extLst>
            <a:ext uri="{FF2B5EF4-FFF2-40B4-BE49-F238E27FC236}">
              <a16:creationId xmlns:a16="http://schemas.microsoft.com/office/drawing/2014/main" id="{00000000-0008-0000-07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589" name="Text Box 6">
          <a:extLst>
            <a:ext uri="{FF2B5EF4-FFF2-40B4-BE49-F238E27FC236}">
              <a16:creationId xmlns:a16="http://schemas.microsoft.com/office/drawing/2014/main" id="{00000000-0008-0000-07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590" name="Text Box 4">
          <a:extLst>
            <a:ext uri="{FF2B5EF4-FFF2-40B4-BE49-F238E27FC236}">
              <a16:creationId xmlns:a16="http://schemas.microsoft.com/office/drawing/2014/main" id="{00000000-0008-0000-07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591" name="Text Box 6">
          <a:extLst>
            <a:ext uri="{FF2B5EF4-FFF2-40B4-BE49-F238E27FC236}">
              <a16:creationId xmlns:a16="http://schemas.microsoft.com/office/drawing/2014/main" id="{00000000-0008-0000-07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592" name="Text Box 4">
          <a:extLst>
            <a:ext uri="{FF2B5EF4-FFF2-40B4-BE49-F238E27FC236}">
              <a16:creationId xmlns:a16="http://schemas.microsoft.com/office/drawing/2014/main" id="{00000000-0008-0000-07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593" name="Text Box 6">
          <a:extLst>
            <a:ext uri="{FF2B5EF4-FFF2-40B4-BE49-F238E27FC236}">
              <a16:creationId xmlns:a16="http://schemas.microsoft.com/office/drawing/2014/main" id="{00000000-0008-0000-07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594" name="Text Box 4">
          <a:extLst>
            <a:ext uri="{FF2B5EF4-FFF2-40B4-BE49-F238E27FC236}">
              <a16:creationId xmlns:a16="http://schemas.microsoft.com/office/drawing/2014/main" id="{00000000-0008-0000-07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595" name="Text Box 6">
          <a:extLst>
            <a:ext uri="{FF2B5EF4-FFF2-40B4-BE49-F238E27FC236}">
              <a16:creationId xmlns:a16="http://schemas.microsoft.com/office/drawing/2014/main" id="{00000000-0008-0000-07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596" name="Text Box 4">
          <a:extLst>
            <a:ext uri="{FF2B5EF4-FFF2-40B4-BE49-F238E27FC236}">
              <a16:creationId xmlns:a16="http://schemas.microsoft.com/office/drawing/2014/main" id="{00000000-0008-0000-07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597" name="Text Box 6">
          <a:extLst>
            <a:ext uri="{FF2B5EF4-FFF2-40B4-BE49-F238E27FC236}">
              <a16:creationId xmlns:a16="http://schemas.microsoft.com/office/drawing/2014/main" id="{00000000-0008-0000-07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598" name="Text Box 4">
          <a:extLst>
            <a:ext uri="{FF2B5EF4-FFF2-40B4-BE49-F238E27FC236}">
              <a16:creationId xmlns:a16="http://schemas.microsoft.com/office/drawing/2014/main" id="{00000000-0008-0000-07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599" name="Text Box 6">
          <a:extLst>
            <a:ext uri="{FF2B5EF4-FFF2-40B4-BE49-F238E27FC236}">
              <a16:creationId xmlns:a16="http://schemas.microsoft.com/office/drawing/2014/main" id="{00000000-0008-0000-07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00" name="Text Box 4">
          <a:extLst>
            <a:ext uri="{FF2B5EF4-FFF2-40B4-BE49-F238E27FC236}">
              <a16:creationId xmlns:a16="http://schemas.microsoft.com/office/drawing/2014/main" id="{00000000-0008-0000-07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01" name="Text Box 6">
          <a:extLst>
            <a:ext uri="{FF2B5EF4-FFF2-40B4-BE49-F238E27FC236}">
              <a16:creationId xmlns:a16="http://schemas.microsoft.com/office/drawing/2014/main" id="{00000000-0008-0000-07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602" name="Text Box 4">
          <a:extLst>
            <a:ext uri="{FF2B5EF4-FFF2-40B4-BE49-F238E27FC236}">
              <a16:creationId xmlns:a16="http://schemas.microsoft.com/office/drawing/2014/main" id="{00000000-0008-0000-07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603" name="Text Box 6">
          <a:extLst>
            <a:ext uri="{FF2B5EF4-FFF2-40B4-BE49-F238E27FC236}">
              <a16:creationId xmlns:a16="http://schemas.microsoft.com/office/drawing/2014/main" id="{00000000-0008-0000-07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04" name="Text Box 4">
          <a:extLst>
            <a:ext uri="{FF2B5EF4-FFF2-40B4-BE49-F238E27FC236}">
              <a16:creationId xmlns:a16="http://schemas.microsoft.com/office/drawing/2014/main" id="{00000000-0008-0000-07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05" name="Text Box 6">
          <a:extLst>
            <a:ext uri="{FF2B5EF4-FFF2-40B4-BE49-F238E27FC236}">
              <a16:creationId xmlns:a16="http://schemas.microsoft.com/office/drawing/2014/main" id="{00000000-0008-0000-07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606" name="Text Box 4">
          <a:extLst>
            <a:ext uri="{FF2B5EF4-FFF2-40B4-BE49-F238E27FC236}">
              <a16:creationId xmlns:a16="http://schemas.microsoft.com/office/drawing/2014/main" id="{00000000-0008-0000-07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607" name="Text Box 6">
          <a:extLst>
            <a:ext uri="{FF2B5EF4-FFF2-40B4-BE49-F238E27FC236}">
              <a16:creationId xmlns:a16="http://schemas.microsoft.com/office/drawing/2014/main" id="{00000000-0008-0000-07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08" name="Text Box 4">
          <a:extLst>
            <a:ext uri="{FF2B5EF4-FFF2-40B4-BE49-F238E27FC236}">
              <a16:creationId xmlns:a16="http://schemas.microsoft.com/office/drawing/2014/main" id="{00000000-0008-0000-07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09" name="Text Box 6">
          <a:extLst>
            <a:ext uri="{FF2B5EF4-FFF2-40B4-BE49-F238E27FC236}">
              <a16:creationId xmlns:a16="http://schemas.microsoft.com/office/drawing/2014/main" id="{00000000-0008-0000-07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610" name="Text Box 4">
          <a:extLst>
            <a:ext uri="{FF2B5EF4-FFF2-40B4-BE49-F238E27FC236}">
              <a16:creationId xmlns:a16="http://schemas.microsoft.com/office/drawing/2014/main" id="{00000000-0008-0000-07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611" name="Text Box 6">
          <a:extLst>
            <a:ext uri="{FF2B5EF4-FFF2-40B4-BE49-F238E27FC236}">
              <a16:creationId xmlns:a16="http://schemas.microsoft.com/office/drawing/2014/main" id="{00000000-0008-0000-07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612" name="Text Box 4">
          <a:extLst>
            <a:ext uri="{FF2B5EF4-FFF2-40B4-BE49-F238E27FC236}">
              <a16:creationId xmlns:a16="http://schemas.microsoft.com/office/drawing/2014/main" id="{00000000-0008-0000-07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613" name="Text Box 6">
          <a:extLst>
            <a:ext uri="{FF2B5EF4-FFF2-40B4-BE49-F238E27FC236}">
              <a16:creationId xmlns:a16="http://schemas.microsoft.com/office/drawing/2014/main" id="{00000000-0008-0000-07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614" name="Text Box 4">
          <a:extLst>
            <a:ext uri="{FF2B5EF4-FFF2-40B4-BE49-F238E27FC236}">
              <a16:creationId xmlns:a16="http://schemas.microsoft.com/office/drawing/2014/main" id="{00000000-0008-0000-07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615" name="Text Box 6">
          <a:extLst>
            <a:ext uri="{FF2B5EF4-FFF2-40B4-BE49-F238E27FC236}">
              <a16:creationId xmlns:a16="http://schemas.microsoft.com/office/drawing/2014/main" id="{00000000-0008-0000-07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616" name="Text Box 4">
          <a:extLst>
            <a:ext uri="{FF2B5EF4-FFF2-40B4-BE49-F238E27FC236}">
              <a16:creationId xmlns:a16="http://schemas.microsoft.com/office/drawing/2014/main" id="{00000000-0008-0000-07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617" name="Text Box 6">
          <a:extLst>
            <a:ext uri="{FF2B5EF4-FFF2-40B4-BE49-F238E27FC236}">
              <a16:creationId xmlns:a16="http://schemas.microsoft.com/office/drawing/2014/main" id="{00000000-0008-0000-07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618" name="Text Box 4">
          <a:extLst>
            <a:ext uri="{FF2B5EF4-FFF2-40B4-BE49-F238E27FC236}">
              <a16:creationId xmlns:a16="http://schemas.microsoft.com/office/drawing/2014/main" id="{00000000-0008-0000-07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619" name="Text Box 6">
          <a:extLst>
            <a:ext uri="{FF2B5EF4-FFF2-40B4-BE49-F238E27FC236}">
              <a16:creationId xmlns:a16="http://schemas.microsoft.com/office/drawing/2014/main" id="{00000000-0008-0000-07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20" name="Text Box 4">
          <a:extLst>
            <a:ext uri="{FF2B5EF4-FFF2-40B4-BE49-F238E27FC236}">
              <a16:creationId xmlns:a16="http://schemas.microsoft.com/office/drawing/2014/main" id="{00000000-0008-0000-07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21" name="Text Box 6">
          <a:extLst>
            <a:ext uri="{FF2B5EF4-FFF2-40B4-BE49-F238E27FC236}">
              <a16:creationId xmlns:a16="http://schemas.microsoft.com/office/drawing/2014/main" id="{00000000-0008-0000-07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622" name="Text Box 4">
          <a:extLst>
            <a:ext uri="{FF2B5EF4-FFF2-40B4-BE49-F238E27FC236}">
              <a16:creationId xmlns:a16="http://schemas.microsoft.com/office/drawing/2014/main" id="{00000000-0008-0000-07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623" name="Text Box 6">
          <a:extLst>
            <a:ext uri="{FF2B5EF4-FFF2-40B4-BE49-F238E27FC236}">
              <a16:creationId xmlns:a16="http://schemas.microsoft.com/office/drawing/2014/main" id="{00000000-0008-0000-07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24" name="Text Box 4">
          <a:extLst>
            <a:ext uri="{FF2B5EF4-FFF2-40B4-BE49-F238E27FC236}">
              <a16:creationId xmlns:a16="http://schemas.microsoft.com/office/drawing/2014/main" id="{00000000-0008-0000-07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25" name="Text Box 6">
          <a:extLst>
            <a:ext uri="{FF2B5EF4-FFF2-40B4-BE49-F238E27FC236}">
              <a16:creationId xmlns:a16="http://schemas.microsoft.com/office/drawing/2014/main" id="{00000000-0008-0000-07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626" name="Text Box 4">
          <a:extLst>
            <a:ext uri="{FF2B5EF4-FFF2-40B4-BE49-F238E27FC236}">
              <a16:creationId xmlns:a16="http://schemas.microsoft.com/office/drawing/2014/main" id="{00000000-0008-0000-07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627" name="Text Box 6">
          <a:extLst>
            <a:ext uri="{FF2B5EF4-FFF2-40B4-BE49-F238E27FC236}">
              <a16:creationId xmlns:a16="http://schemas.microsoft.com/office/drawing/2014/main" id="{00000000-0008-0000-07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28" name="Text Box 4">
          <a:extLst>
            <a:ext uri="{FF2B5EF4-FFF2-40B4-BE49-F238E27FC236}">
              <a16:creationId xmlns:a16="http://schemas.microsoft.com/office/drawing/2014/main" id="{00000000-0008-0000-07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29" name="Text Box 6">
          <a:extLst>
            <a:ext uri="{FF2B5EF4-FFF2-40B4-BE49-F238E27FC236}">
              <a16:creationId xmlns:a16="http://schemas.microsoft.com/office/drawing/2014/main" id="{00000000-0008-0000-07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630" name="Text Box 4">
          <a:extLst>
            <a:ext uri="{FF2B5EF4-FFF2-40B4-BE49-F238E27FC236}">
              <a16:creationId xmlns:a16="http://schemas.microsoft.com/office/drawing/2014/main" id="{00000000-0008-0000-07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631" name="Text Box 6">
          <a:extLst>
            <a:ext uri="{FF2B5EF4-FFF2-40B4-BE49-F238E27FC236}">
              <a16:creationId xmlns:a16="http://schemas.microsoft.com/office/drawing/2014/main" id="{00000000-0008-0000-07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632" name="Text Box 4">
          <a:extLst>
            <a:ext uri="{FF2B5EF4-FFF2-40B4-BE49-F238E27FC236}">
              <a16:creationId xmlns:a16="http://schemas.microsoft.com/office/drawing/2014/main" id="{00000000-0008-0000-07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633" name="Text Box 6">
          <a:extLst>
            <a:ext uri="{FF2B5EF4-FFF2-40B4-BE49-F238E27FC236}">
              <a16:creationId xmlns:a16="http://schemas.microsoft.com/office/drawing/2014/main" id="{00000000-0008-0000-07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634" name="Text Box 4">
          <a:extLst>
            <a:ext uri="{FF2B5EF4-FFF2-40B4-BE49-F238E27FC236}">
              <a16:creationId xmlns:a16="http://schemas.microsoft.com/office/drawing/2014/main" id="{00000000-0008-0000-07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635" name="Text Box 6">
          <a:extLst>
            <a:ext uri="{FF2B5EF4-FFF2-40B4-BE49-F238E27FC236}">
              <a16:creationId xmlns:a16="http://schemas.microsoft.com/office/drawing/2014/main" id="{00000000-0008-0000-07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636" name="Text Box 4">
          <a:extLst>
            <a:ext uri="{FF2B5EF4-FFF2-40B4-BE49-F238E27FC236}">
              <a16:creationId xmlns:a16="http://schemas.microsoft.com/office/drawing/2014/main" id="{00000000-0008-0000-07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637" name="Text Box 6">
          <a:extLst>
            <a:ext uri="{FF2B5EF4-FFF2-40B4-BE49-F238E27FC236}">
              <a16:creationId xmlns:a16="http://schemas.microsoft.com/office/drawing/2014/main" id="{00000000-0008-0000-07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638" name="Text Box 4">
          <a:extLst>
            <a:ext uri="{FF2B5EF4-FFF2-40B4-BE49-F238E27FC236}">
              <a16:creationId xmlns:a16="http://schemas.microsoft.com/office/drawing/2014/main" id="{00000000-0008-0000-07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1639" name="Text Box 6">
          <a:extLst>
            <a:ext uri="{FF2B5EF4-FFF2-40B4-BE49-F238E27FC236}">
              <a16:creationId xmlns:a16="http://schemas.microsoft.com/office/drawing/2014/main" id="{00000000-0008-0000-07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40" name="Text Box 4">
          <a:extLst>
            <a:ext uri="{FF2B5EF4-FFF2-40B4-BE49-F238E27FC236}">
              <a16:creationId xmlns:a16="http://schemas.microsoft.com/office/drawing/2014/main" id="{00000000-0008-0000-07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41" name="Text Box 6">
          <a:extLst>
            <a:ext uri="{FF2B5EF4-FFF2-40B4-BE49-F238E27FC236}">
              <a16:creationId xmlns:a16="http://schemas.microsoft.com/office/drawing/2014/main" id="{00000000-0008-0000-07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642" name="Text Box 4">
          <a:extLst>
            <a:ext uri="{FF2B5EF4-FFF2-40B4-BE49-F238E27FC236}">
              <a16:creationId xmlns:a16="http://schemas.microsoft.com/office/drawing/2014/main" id="{00000000-0008-0000-07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643" name="Text Box 6">
          <a:extLst>
            <a:ext uri="{FF2B5EF4-FFF2-40B4-BE49-F238E27FC236}">
              <a16:creationId xmlns:a16="http://schemas.microsoft.com/office/drawing/2014/main" id="{00000000-0008-0000-07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44" name="Text Box 4">
          <a:extLst>
            <a:ext uri="{FF2B5EF4-FFF2-40B4-BE49-F238E27FC236}">
              <a16:creationId xmlns:a16="http://schemas.microsoft.com/office/drawing/2014/main" id="{00000000-0008-0000-07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45" name="Text Box 6">
          <a:extLst>
            <a:ext uri="{FF2B5EF4-FFF2-40B4-BE49-F238E27FC236}">
              <a16:creationId xmlns:a16="http://schemas.microsoft.com/office/drawing/2014/main" id="{00000000-0008-0000-07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646" name="Text Box 4">
          <a:extLst>
            <a:ext uri="{FF2B5EF4-FFF2-40B4-BE49-F238E27FC236}">
              <a16:creationId xmlns:a16="http://schemas.microsoft.com/office/drawing/2014/main" id="{00000000-0008-0000-07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647" name="Text Box 6">
          <a:extLst>
            <a:ext uri="{FF2B5EF4-FFF2-40B4-BE49-F238E27FC236}">
              <a16:creationId xmlns:a16="http://schemas.microsoft.com/office/drawing/2014/main" id="{00000000-0008-0000-07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48" name="Text Box 4">
          <a:extLst>
            <a:ext uri="{FF2B5EF4-FFF2-40B4-BE49-F238E27FC236}">
              <a16:creationId xmlns:a16="http://schemas.microsoft.com/office/drawing/2014/main" id="{00000000-0008-0000-07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49" name="Text Box 6">
          <a:extLst>
            <a:ext uri="{FF2B5EF4-FFF2-40B4-BE49-F238E27FC236}">
              <a16:creationId xmlns:a16="http://schemas.microsoft.com/office/drawing/2014/main" id="{00000000-0008-0000-07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650" name="Text Box 4">
          <a:extLst>
            <a:ext uri="{FF2B5EF4-FFF2-40B4-BE49-F238E27FC236}">
              <a16:creationId xmlns:a16="http://schemas.microsoft.com/office/drawing/2014/main" id="{00000000-0008-0000-07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651" name="Text Box 6">
          <a:extLst>
            <a:ext uri="{FF2B5EF4-FFF2-40B4-BE49-F238E27FC236}">
              <a16:creationId xmlns:a16="http://schemas.microsoft.com/office/drawing/2014/main" id="{00000000-0008-0000-07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652" name="Text Box 4">
          <a:extLst>
            <a:ext uri="{FF2B5EF4-FFF2-40B4-BE49-F238E27FC236}">
              <a16:creationId xmlns:a16="http://schemas.microsoft.com/office/drawing/2014/main" id="{00000000-0008-0000-07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653" name="Text Box 6">
          <a:extLst>
            <a:ext uri="{FF2B5EF4-FFF2-40B4-BE49-F238E27FC236}">
              <a16:creationId xmlns:a16="http://schemas.microsoft.com/office/drawing/2014/main" id="{00000000-0008-0000-07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654" name="Text Box 4">
          <a:extLst>
            <a:ext uri="{FF2B5EF4-FFF2-40B4-BE49-F238E27FC236}">
              <a16:creationId xmlns:a16="http://schemas.microsoft.com/office/drawing/2014/main" id="{00000000-0008-0000-07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655" name="Text Box 6">
          <a:extLst>
            <a:ext uri="{FF2B5EF4-FFF2-40B4-BE49-F238E27FC236}">
              <a16:creationId xmlns:a16="http://schemas.microsoft.com/office/drawing/2014/main" id="{00000000-0008-0000-07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56" name="Text Box 6">
          <a:extLst>
            <a:ext uri="{FF2B5EF4-FFF2-40B4-BE49-F238E27FC236}">
              <a16:creationId xmlns:a16="http://schemas.microsoft.com/office/drawing/2014/main" id="{00000000-0008-0000-07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657" name="Text Box 4">
          <a:extLst>
            <a:ext uri="{FF2B5EF4-FFF2-40B4-BE49-F238E27FC236}">
              <a16:creationId xmlns:a16="http://schemas.microsoft.com/office/drawing/2014/main" id="{00000000-0008-0000-07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658" name="Text Box 6">
          <a:extLst>
            <a:ext uri="{FF2B5EF4-FFF2-40B4-BE49-F238E27FC236}">
              <a16:creationId xmlns:a16="http://schemas.microsoft.com/office/drawing/2014/main" id="{00000000-0008-0000-07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59" name="Text Box 4">
          <a:extLst>
            <a:ext uri="{FF2B5EF4-FFF2-40B4-BE49-F238E27FC236}">
              <a16:creationId xmlns:a16="http://schemas.microsoft.com/office/drawing/2014/main" id="{00000000-0008-0000-07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60" name="Text Box 6">
          <a:extLst>
            <a:ext uri="{FF2B5EF4-FFF2-40B4-BE49-F238E27FC236}">
              <a16:creationId xmlns:a16="http://schemas.microsoft.com/office/drawing/2014/main" id="{00000000-0008-0000-07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661" name="Text Box 4">
          <a:extLst>
            <a:ext uri="{FF2B5EF4-FFF2-40B4-BE49-F238E27FC236}">
              <a16:creationId xmlns:a16="http://schemas.microsoft.com/office/drawing/2014/main" id="{00000000-0008-0000-07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662" name="Text Box 6">
          <a:extLst>
            <a:ext uri="{FF2B5EF4-FFF2-40B4-BE49-F238E27FC236}">
              <a16:creationId xmlns:a16="http://schemas.microsoft.com/office/drawing/2014/main" id="{00000000-0008-0000-07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63" name="Text Box 4">
          <a:extLst>
            <a:ext uri="{FF2B5EF4-FFF2-40B4-BE49-F238E27FC236}">
              <a16:creationId xmlns:a16="http://schemas.microsoft.com/office/drawing/2014/main" id="{00000000-0008-0000-07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64" name="Text Box 6">
          <a:extLst>
            <a:ext uri="{FF2B5EF4-FFF2-40B4-BE49-F238E27FC236}">
              <a16:creationId xmlns:a16="http://schemas.microsoft.com/office/drawing/2014/main" id="{00000000-0008-0000-07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665" name="Text Box 4">
          <a:extLst>
            <a:ext uri="{FF2B5EF4-FFF2-40B4-BE49-F238E27FC236}">
              <a16:creationId xmlns:a16="http://schemas.microsoft.com/office/drawing/2014/main" id="{00000000-0008-0000-07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666" name="Text Box 6">
          <a:extLst>
            <a:ext uri="{FF2B5EF4-FFF2-40B4-BE49-F238E27FC236}">
              <a16:creationId xmlns:a16="http://schemas.microsoft.com/office/drawing/2014/main" id="{00000000-0008-0000-07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667" name="Text Box 4">
          <a:extLst>
            <a:ext uri="{FF2B5EF4-FFF2-40B4-BE49-F238E27FC236}">
              <a16:creationId xmlns:a16="http://schemas.microsoft.com/office/drawing/2014/main" id="{00000000-0008-0000-07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668" name="Text Box 6">
          <a:extLst>
            <a:ext uri="{FF2B5EF4-FFF2-40B4-BE49-F238E27FC236}">
              <a16:creationId xmlns:a16="http://schemas.microsoft.com/office/drawing/2014/main" id="{00000000-0008-0000-07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669" name="Text Box 4">
          <a:extLst>
            <a:ext uri="{FF2B5EF4-FFF2-40B4-BE49-F238E27FC236}">
              <a16:creationId xmlns:a16="http://schemas.microsoft.com/office/drawing/2014/main" id="{00000000-0008-0000-07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670" name="Text Box 6">
          <a:extLst>
            <a:ext uri="{FF2B5EF4-FFF2-40B4-BE49-F238E27FC236}">
              <a16:creationId xmlns:a16="http://schemas.microsoft.com/office/drawing/2014/main" id="{00000000-0008-0000-07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1671" name="Text Box 6">
          <a:extLst>
            <a:ext uri="{FF2B5EF4-FFF2-40B4-BE49-F238E27FC236}">
              <a16:creationId xmlns:a16="http://schemas.microsoft.com/office/drawing/2014/main" id="{00000000-0008-0000-07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672" name="Text Box 4">
          <a:extLst>
            <a:ext uri="{FF2B5EF4-FFF2-40B4-BE49-F238E27FC236}">
              <a16:creationId xmlns:a16="http://schemas.microsoft.com/office/drawing/2014/main" id="{00000000-0008-0000-07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673" name="Text Box 6">
          <a:extLst>
            <a:ext uri="{FF2B5EF4-FFF2-40B4-BE49-F238E27FC236}">
              <a16:creationId xmlns:a16="http://schemas.microsoft.com/office/drawing/2014/main" id="{00000000-0008-0000-07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674" name="Text Box 4">
          <a:extLst>
            <a:ext uri="{FF2B5EF4-FFF2-40B4-BE49-F238E27FC236}">
              <a16:creationId xmlns:a16="http://schemas.microsoft.com/office/drawing/2014/main" id="{00000000-0008-0000-07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675" name="Text Box 6">
          <a:extLst>
            <a:ext uri="{FF2B5EF4-FFF2-40B4-BE49-F238E27FC236}">
              <a16:creationId xmlns:a16="http://schemas.microsoft.com/office/drawing/2014/main" id="{00000000-0008-0000-07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676" name="Text Box 4">
          <a:extLst>
            <a:ext uri="{FF2B5EF4-FFF2-40B4-BE49-F238E27FC236}">
              <a16:creationId xmlns:a16="http://schemas.microsoft.com/office/drawing/2014/main" id="{00000000-0008-0000-07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677" name="Text Box 6">
          <a:extLst>
            <a:ext uri="{FF2B5EF4-FFF2-40B4-BE49-F238E27FC236}">
              <a16:creationId xmlns:a16="http://schemas.microsoft.com/office/drawing/2014/main" id="{00000000-0008-0000-07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678" name="Text Box 4">
          <a:extLst>
            <a:ext uri="{FF2B5EF4-FFF2-40B4-BE49-F238E27FC236}">
              <a16:creationId xmlns:a16="http://schemas.microsoft.com/office/drawing/2014/main" id="{00000000-0008-0000-07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679" name="Text Box 6">
          <a:extLst>
            <a:ext uri="{FF2B5EF4-FFF2-40B4-BE49-F238E27FC236}">
              <a16:creationId xmlns:a16="http://schemas.microsoft.com/office/drawing/2014/main" id="{00000000-0008-0000-07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1680" name="Text Box 6">
          <a:extLst>
            <a:ext uri="{FF2B5EF4-FFF2-40B4-BE49-F238E27FC236}">
              <a16:creationId xmlns:a16="http://schemas.microsoft.com/office/drawing/2014/main" id="{00000000-0008-0000-07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681" name="Text Box 4">
          <a:extLst>
            <a:ext uri="{FF2B5EF4-FFF2-40B4-BE49-F238E27FC236}">
              <a16:creationId xmlns:a16="http://schemas.microsoft.com/office/drawing/2014/main" id="{00000000-0008-0000-07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682" name="Text Box 6">
          <a:extLst>
            <a:ext uri="{FF2B5EF4-FFF2-40B4-BE49-F238E27FC236}">
              <a16:creationId xmlns:a16="http://schemas.microsoft.com/office/drawing/2014/main" id="{00000000-0008-0000-07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683" name="Text Box 4">
          <a:extLst>
            <a:ext uri="{FF2B5EF4-FFF2-40B4-BE49-F238E27FC236}">
              <a16:creationId xmlns:a16="http://schemas.microsoft.com/office/drawing/2014/main" id="{00000000-0008-0000-07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684" name="Text Box 6">
          <a:extLst>
            <a:ext uri="{FF2B5EF4-FFF2-40B4-BE49-F238E27FC236}">
              <a16:creationId xmlns:a16="http://schemas.microsoft.com/office/drawing/2014/main" id="{00000000-0008-0000-07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85" name="Text Box 4">
          <a:extLst>
            <a:ext uri="{FF2B5EF4-FFF2-40B4-BE49-F238E27FC236}">
              <a16:creationId xmlns:a16="http://schemas.microsoft.com/office/drawing/2014/main" id="{00000000-0008-0000-07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86" name="Text Box 6">
          <a:extLst>
            <a:ext uri="{FF2B5EF4-FFF2-40B4-BE49-F238E27FC236}">
              <a16:creationId xmlns:a16="http://schemas.microsoft.com/office/drawing/2014/main" id="{00000000-0008-0000-07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687" name="Text Box 4">
          <a:extLst>
            <a:ext uri="{FF2B5EF4-FFF2-40B4-BE49-F238E27FC236}">
              <a16:creationId xmlns:a16="http://schemas.microsoft.com/office/drawing/2014/main" id="{00000000-0008-0000-07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688" name="Text Box 6">
          <a:extLst>
            <a:ext uri="{FF2B5EF4-FFF2-40B4-BE49-F238E27FC236}">
              <a16:creationId xmlns:a16="http://schemas.microsoft.com/office/drawing/2014/main" id="{00000000-0008-0000-07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89" name="Text Box 4">
          <a:extLst>
            <a:ext uri="{FF2B5EF4-FFF2-40B4-BE49-F238E27FC236}">
              <a16:creationId xmlns:a16="http://schemas.microsoft.com/office/drawing/2014/main" id="{00000000-0008-0000-07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90" name="Text Box 6">
          <a:extLst>
            <a:ext uri="{FF2B5EF4-FFF2-40B4-BE49-F238E27FC236}">
              <a16:creationId xmlns:a16="http://schemas.microsoft.com/office/drawing/2014/main" id="{00000000-0008-0000-07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691" name="Text Box 4">
          <a:extLst>
            <a:ext uri="{FF2B5EF4-FFF2-40B4-BE49-F238E27FC236}">
              <a16:creationId xmlns:a16="http://schemas.microsoft.com/office/drawing/2014/main" id="{00000000-0008-0000-07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692" name="Text Box 6">
          <a:extLst>
            <a:ext uri="{FF2B5EF4-FFF2-40B4-BE49-F238E27FC236}">
              <a16:creationId xmlns:a16="http://schemas.microsoft.com/office/drawing/2014/main" id="{00000000-0008-0000-07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93" name="Text Box 4">
          <a:extLst>
            <a:ext uri="{FF2B5EF4-FFF2-40B4-BE49-F238E27FC236}">
              <a16:creationId xmlns:a16="http://schemas.microsoft.com/office/drawing/2014/main" id="{00000000-0008-0000-07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694" name="Text Box 6">
          <a:extLst>
            <a:ext uri="{FF2B5EF4-FFF2-40B4-BE49-F238E27FC236}">
              <a16:creationId xmlns:a16="http://schemas.microsoft.com/office/drawing/2014/main" id="{00000000-0008-0000-07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695" name="Text Box 4">
          <a:extLst>
            <a:ext uri="{FF2B5EF4-FFF2-40B4-BE49-F238E27FC236}">
              <a16:creationId xmlns:a16="http://schemas.microsoft.com/office/drawing/2014/main" id="{00000000-0008-0000-07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696" name="Text Box 6">
          <a:extLst>
            <a:ext uri="{FF2B5EF4-FFF2-40B4-BE49-F238E27FC236}">
              <a16:creationId xmlns:a16="http://schemas.microsoft.com/office/drawing/2014/main" id="{00000000-0008-0000-07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697" name="Text Box 4">
          <a:extLst>
            <a:ext uri="{FF2B5EF4-FFF2-40B4-BE49-F238E27FC236}">
              <a16:creationId xmlns:a16="http://schemas.microsoft.com/office/drawing/2014/main" id="{00000000-0008-0000-07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698" name="Text Box 6">
          <a:extLst>
            <a:ext uri="{FF2B5EF4-FFF2-40B4-BE49-F238E27FC236}">
              <a16:creationId xmlns:a16="http://schemas.microsoft.com/office/drawing/2014/main" id="{00000000-0008-0000-07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699" name="Text Box 4">
          <a:extLst>
            <a:ext uri="{FF2B5EF4-FFF2-40B4-BE49-F238E27FC236}">
              <a16:creationId xmlns:a16="http://schemas.microsoft.com/office/drawing/2014/main" id="{00000000-0008-0000-07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700" name="Text Box 6">
          <a:extLst>
            <a:ext uri="{FF2B5EF4-FFF2-40B4-BE49-F238E27FC236}">
              <a16:creationId xmlns:a16="http://schemas.microsoft.com/office/drawing/2014/main" id="{00000000-0008-0000-07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701" name="Text Box 4">
          <a:extLst>
            <a:ext uri="{FF2B5EF4-FFF2-40B4-BE49-F238E27FC236}">
              <a16:creationId xmlns:a16="http://schemas.microsoft.com/office/drawing/2014/main" id="{00000000-0008-0000-07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702" name="Text Box 6">
          <a:extLst>
            <a:ext uri="{FF2B5EF4-FFF2-40B4-BE49-F238E27FC236}">
              <a16:creationId xmlns:a16="http://schemas.microsoft.com/office/drawing/2014/main" id="{00000000-0008-0000-07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703" name="Text Box 4">
          <a:extLst>
            <a:ext uri="{FF2B5EF4-FFF2-40B4-BE49-F238E27FC236}">
              <a16:creationId xmlns:a16="http://schemas.microsoft.com/office/drawing/2014/main" id="{00000000-0008-0000-07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704" name="Text Box 6">
          <a:extLst>
            <a:ext uri="{FF2B5EF4-FFF2-40B4-BE49-F238E27FC236}">
              <a16:creationId xmlns:a16="http://schemas.microsoft.com/office/drawing/2014/main" id="{00000000-0008-0000-07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705" name="Text Box 4">
          <a:extLst>
            <a:ext uri="{FF2B5EF4-FFF2-40B4-BE49-F238E27FC236}">
              <a16:creationId xmlns:a16="http://schemas.microsoft.com/office/drawing/2014/main" id="{00000000-0008-0000-07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706" name="Text Box 6">
          <a:extLst>
            <a:ext uri="{FF2B5EF4-FFF2-40B4-BE49-F238E27FC236}">
              <a16:creationId xmlns:a16="http://schemas.microsoft.com/office/drawing/2014/main" id="{00000000-0008-0000-07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707" name="Text Box 4">
          <a:extLst>
            <a:ext uri="{FF2B5EF4-FFF2-40B4-BE49-F238E27FC236}">
              <a16:creationId xmlns:a16="http://schemas.microsoft.com/office/drawing/2014/main" id="{00000000-0008-0000-07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708" name="Text Box 6">
          <a:extLst>
            <a:ext uri="{FF2B5EF4-FFF2-40B4-BE49-F238E27FC236}">
              <a16:creationId xmlns:a16="http://schemas.microsoft.com/office/drawing/2014/main" id="{00000000-0008-0000-07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709" name="Text Box 4">
          <a:extLst>
            <a:ext uri="{FF2B5EF4-FFF2-40B4-BE49-F238E27FC236}">
              <a16:creationId xmlns:a16="http://schemas.microsoft.com/office/drawing/2014/main" id="{00000000-0008-0000-07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710" name="Text Box 6">
          <a:extLst>
            <a:ext uri="{FF2B5EF4-FFF2-40B4-BE49-F238E27FC236}">
              <a16:creationId xmlns:a16="http://schemas.microsoft.com/office/drawing/2014/main" id="{00000000-0008-0000-07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711" name="Text Box 4">
          <a:extLst>
            <a:ext uri="{FF2B5EF4-FFF2-40B4-BE49-F238E27FC236}">
              <a16:creationId xmlns:a16="http://schemas.microsoft.com/office/drawing/2014/main" id="{00000000-0008-0000-07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712" name="Text Box 6">
          <a:extLst>
            <a:ext uri="{FF2B5EF4-FFF2-40B4-BE49-F238E27FC236}">
              <a16:creationId xmlns:a16="http://schemas.microsoft.com/office/drawing/2014/main" id="{00000000-0008-0000-07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713" name="Text Box 4">
          <a:extLst>
            <a:ext uri="{FF2B5EF4-FFF2-40B4-BE49-F238E27FC236}">
              <a16:creationId xmlns:a16="http://schemas.microsoft.com/office/drawing/2014/main" id="{00000000-0008-0000-07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714" name="Text Box 6">
          <a:extLst>
            <a:ext uri="{FF2B5EF4-FFF2-40B4-BE49-F238E27FC236}">
              <a16:creationId xmlns:a16="http://schemas.microsoft.com/office/drawing/2014/main" id="{00000000-0008-0000-07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715" name="Text Box 4">
          <a:extLst>
            <a:ext uri="{FF2B5EF4-FFF2-40B4-BE49-F238E27FC236}">
              <a16:creationId xmlns:a16="http://schemas.microsoft.com/office/drawing/2014/main" id="{00000000-0008-0000-07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716" name="Text Box 6">
          <a:extLst>
            <a:ext uri="{FF2B5EF4-FFF2-40B4-BE49-F238E27FC236}">
              <a16:creationId xmlns:a16="http://schemas.microsoft.com/office/drawing/2014/main" id="{00000000-0008-0000-07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717" name="Text Box 4">
          <a:extLst>
            <a:ext uri="{FF2B5EF4-FFF2-40B4-BE49-F238E27FC236}">
              <a16:creationId xmlns:a16="http://schemas.microsoft.com/office/drawing/2014/main" id="{00000000-0008-0000-07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718" name="Text Box 6">
          <a:extLst>
            <a:ext uri="{FF2B5EF4-FFF2-40B4-BE49-F238E27FC236}">
              <a16:creationId xmlns:a16="http://schemas.microsoft.com/office/drawing/2014/main" id="{00000000-0008-0000-07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719" name="Text Box 4">
          <a:extLst>
            <a:ext uri="{FF2B5EF4-FFF2-40B4-BE49-F238E27FC236}">
              <a16:creationId xmlns:a16="http://schemas.microsoft.com/office/drawing/2014/main" id="{00000000-0008-0000-07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720" name="Text Box 6">
          <a:extLst>
            <a:ext uri="{FF2B5EF4-FFF2-40B4-BE49-F238E27FC236}">
              <a16:creationId xmlns:a16="http://schemas.microsoft.com/office/drawing/2014/main" id="{00000000-0008-0000-07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21" name="Text Box 4">
          <a:extLst>
            <a:ext uri="{FF2B5EF4-FFF2-40B4-BE49-F238E27FC236}">
              <a16:creationId xmlns:a16="http://schemas.microsoft.com/office/drawing/2014/main" id="{00000000-0008-0000-07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22" name="Text Box 6">
          <a:extLst>
            <a:ext uri="{FF2B5EF4-FFF2-40B4-BE49-F238E27FC236}">
              <a16:creationId xmlns:a16="http://schemas.microsoft.com/office/drawing/2014/main" id="{00000000-0008-0000-07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723" name="Text Box 4">
          <a:extLst>
            <a:ext uri="{FF2B5EF4-FFF2-40B4-BE49-F238E27FC236}">
              <a16:creationId xmlns:a16="http://schemas.microsoft.com/office/drawing/2014/main" id="{00000000-0008-0000-07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724" name="Text Box 6">
          <a:extLst>
            <a:ext uri="{FF2B5EF4-FFF2-40B4-BE49-F238E27FC236}">
              <a16:creationId xmlns:a16="http://schemas.microsoft.com/office/drawing/2014/main" id="{00000000-0008-0000-07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25" name="Text Box 4">
          <a:extLst>
            <a:ext uri="{FF2B5EF4-FFF2-40B4-BE49-F238E27FC236}">
              <a16:creationId xmlns:a16="http://schemas.microsoft.com/office/drawing/2014/main" id="{00000000-0008-0000-07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26" name="Text Box 6">
          <a:extLst>
            <a:ext uri="{FF2B5EF4-FFF2-40B4-BE49-F238E27FC236}">
              <a16:creationId xmlns:a16="http://schemas.microsoft.com/office/drawing/2014/main" id="{00000000-0008-0000-07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727" name="Text Box 4">
          <a:extLst>
            <a:ext uri="{FF2B5EF4-FFF2-40B4-BE49-F238E27FC236}">
              <a16:creationId xmlns:a16="http://schemas.microsoft.com/office/drawing/2014/main" id="{00000000-0008-0000-07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728" name="Text Box 6">
          <a:extLst>
            <a:ext uri="{FF2B5EF4-FFF2-40B4-BE49-F238E27FC236}">
              <a16:creationId xmlns:a16="http://schemas.microsoft.com/office/drawing/2014/main" id="{00000000-0008-0000-07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29" name="Text Box 4">
          <a:extLst>
            <a:ext uri="{FF2B5EF4-FFF2-40B4-BE49-F238E27FC236}">
              <a16:creationId xmlns:a16="http://schemas.microsoft.com/office/drawing/2014/main" id="{00000000-0008-0000-07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30" name="Text Box 6">
          <a:extLst>
            <a:ext uri="{FF2B5EF4-FFF2-40B4-BE49-F238E27FC236}">
              <a16:creationId xmlns:a16="http://schemas.microsoft.com/office/drawing/2014/main" id="{00000000-0008-0000-07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731" name="Text Box 4">
          <a:extLst>
            <a:ext uri="{FF2B5EF4-FFF2-40B4-BE49-F238E27FC236}">
              <a16:creationId xmlns:a16="http://schemas.microsoft.com/office/drawing/2014/main" id="{00000000-0008-0000-07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732" name="Text Box 6">
          <a:extLst>
            <a:ext uri="{FF2B5EF4-FFF2-40B4-BE49-F238E27FC236}">
              <a16:creationId xmlns:a16="http://schemas.microsoft.com/office/drawing/2014/main" id="{00000000-0008-0000-07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733" name="Text Box 4">
          <a:extLst>
            <a:ext uri="{FF2B5EF4-FFF2-40B4-BE49-F238E27FC236}">
              <a16:creationId xmlns:a16="http://schemas.microsoft.com/office/drawing/2014/main" id="{00000000-0008-0000-07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734" name="Text Box 6">
          <a:extLst>
            <a:ext uri="{FF2B5EF4-FFF2-40B4-BE49-F238E27FC236}">
              <a16:creationId xmlns:a16="http://schemas.microsoft.com/office/drawing/2014/main" id="{00000000-0008-0000-07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35" name="Text Box 4">
          <a:extLst>
            <a:ext uri="{FF2B5EF4-FFF2-40B4-BE49-F238E27FC236}">
              <a16:creationId xmlns:a16="http://schemas.microsoft.com/office/drawing/2014/main" id="{00000000-0008-0000-07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36" name="Text Box 6">
          <a:extLst>
            <a:ext uri="{FF2B5EF4-FFF2-40B4-BE49-F238E27FC236}">
              <a16:creationId xmlns:a16="http://schemas.microsoft.com/office/drawing/2014/main" id="{00000000-0008-0000-07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737" name="Text Box 4">
          <a:extLst>
            <a:ext uri="{FF2B5EF4-FFF2-40B4-BE49-F238E27FC236}">
              <a16:creationId xmlns:a16="http://schemas.microsoft.com/office/drawing/2014/main" id="{00000000-0008-0000-07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738" name="Text Box 6">
          <a:extLst>
            <a:ext uri="{FF2B5EF4-FFF2-40B4-BE49-F238E27FC236}">
              <a16:creationId xmlns:a16="http://schemas.microsoft.com/office/drawing/2014/main" id="{00000000-0008-0000-07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39" name="Text Box 4">
          <a:extLst>
            <a:ext uri="{FF2B5EF4-FFF2-40B4-BE49-F238E27FC236}">
              <a16:creationId xmlns:a16="http://schemas.microsoft.com/office/drawing/2014/main" id="{00000000-0008-0000-07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40" name="Text Box 6">
          <a:extLst>
            <a:ext uri="{FF2B5EF4-FFF2-40B4-BE49-F238E27FC236}">
              <a16:creationId xmlns:a16="http://schemas.microsoft.com/office/drawing/2014/main" id="{00000000-0008-0000-07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741" name="Text Box 4">
          <a:extLst>
            <a:ext uri="{FF2B5EF4-FFF2-40B4-BE49-F238E27FC236}">
              <a16:creationId xmlns:a16="http://schemas.microsoft.com/office/drawing/2014/main" id="{00000000-0008-0000-07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742" name="Text Box 6">
          <a:extLst>
            <a:ext uri="{FF2B5EF4-FFF2-40B4-BE49-F238E27FC236}">
              <a16:creationId xmlns:a16="http://schemas.microsoft.com/office/drawing/2014/main" id="{00000000-0008-0000-07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43" name="Text Box 4">
          <a:extLst>
            <a:ext uri="{FF2B5EF4-FFF2-40B4-BE49-F238E27FC236}">
              <a16:creationId xmlns:a16="http://schemas.microsoft.com/office/drawing/2014/main" id="{00000000-0008-0000-07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44" name="Text Box 6">
          <a:extLst>
            <a:ext uri="{FF2B5EF4-FFF2-40B4-BE49-F238E27FC236}">
              <a16:creationId xmlns:a16="http://schemas.microsoft.com/office/drawing/2014/main" id="{00000000-0008-0000-07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745" name="Text Box 4">
          <a:extLst>
            <a:ext uri="{FF2B5EF4-FFF2-40B4-BE49-F238E27FC236}">
              <a16:creationId xmlns:a16="http://schemas.microsoft.com/office/drawing/2014/main" id="{00000000-0008-0000-07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746" name="Text Box 6">
          <a:extLst>
            <a:ext uri="{FF2B5EF4-FFF2-40B4-BE49-F238E27FC236}">
              <a16:creationId xmlns:a16="http://schemas.microsoft.com/office/drawing/2014/main" id="{00000000-0008-0000-07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747" name="Text Box 4">
          <a:extLst>
            <a:ext uri="{FF2B5EF4-FFF2-40B4-BE49-F238E27FC236}">
              <a16:creationId xmlns:a16="http://schemas.microsoft.com/office/drawing/2014/main" id="{00000000-0008-0000-07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748" name="Text Box 6">
          <a:extLst>
            <a:ext uri="{FF2B5EF4-FFF2-40B4-BE49-F238E27FC236}">
              <a16:creationId xmlns:a16="http://schemas.microsoft.com/office/drawing/2014/main" id="{00000000-0008-0000-07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749" name="Text Box 4">
          <a:extLst>
            <a:ext uri="{FF2B5EF4-FFF2-40B4-BE49-F238E27FC236}">
              <a16:creationId xmlns:a16="http://schemas.microsoft.com/office/drawing/2014/main" id="{00000000-0008-0000-07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750" name="Text Box 6">
          <a:extLst>
            <a:ext uri="{FF2B5EF4-FFF2-40B4-BE49-F238E27FC236}">
              <a16:creationId xmlns:a16="http://schemas.microsoft.com/office/drawing/2014/main" id="{00000000-0008-0000-07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751" name="Text Box 4">
          <a:extLst>
            <a:ext uri="{FF2B5EF4-FFF2-40B4-BE49-F238E27FC236}">
              <a16:creationId xmlns:a16="http://schemas.microsoft.com/office/drawing/2014/main" id="{00000000-0008-0000-07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752" name="Text Box 6">
          <a:extLst>
            <a:ext uri="{FF2B5EF4-FFF2-40B4-BE49-F238E27FC236}">
              <a16:creationId xmlns:a16="http://schemas.microsoft.com/office/drawing/2014/main" id="{00000000-0008-0000-07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753" name="Text Box 4">
          <a:extLst>
            <a:ext uri="{FF2B5EF4-FFF2-40B4-BE49-F238E27FC236}">
              <a16:creationId xmlns:a16="http://schemas.microsoft.com/office/drawing/2014/main" id="{00000000-0008-0000-07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754" name="Text Box 6">
          <a:extLst>
            <a:ext uri="{FF2B5EF4-FFF2-40B4-BE49-F238E27FC236}">
              <a16:creationId xmlns:a16="http://schemas.microsoft.com/office/drawing/2014/main" id="{00000000-0008-0000-07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755" name="Text Box 4">
          <a:extLst>
            <a:ext uri="{FF2B5EF4-FFF2-40B4-BE49-F238E27FC236}">
              <a16:creationId xmlns:a16="http://schemas.microsoft.com/office/drawing/2014/main" id="{00000000-0008-0000-07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756" name="Text Box 6">
          <a:extLst>
            <a:ext uri="{FF2B5EF4-FFF2-40B4-BE49-F238E27FC236}">
              <a16:creationId xmlns:a16="http://schemas.microsoft.com/office/drawing/2014/main" id="{00000000-0008-0000-07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757" name="Text Box 4">
          <a:extLst>
            <a:ext uri="{FF2B5EF4-FFF2-40B4-BE49-F238E27FC236}">
              <a16:creationId xmlns:a16="http://schemas.microsoft.com/office/drawing/2014/main" id="{00000000-0008-0000-07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758" name="Text Box 6">
          <a:extLst>
            <a:ext uri="{FF2B5EF4-FFF2-40B4-BE49-F238E27FC236}">
              <a16:creationId xmlns:a16="http://schemas.microsoft.com/office/drawing/2014/main" id="{00000000-0008-0000-07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59" name="Text Box 4">
          <a:extLst>
            <a:ext uri="{FF2B5EF4-FFF2-40B4-BE49-F238E27FC236}">
              <a16:creationId xmlns:a16="http://schemas.microsoft.com/office/drawing/2014/main" id="{00000000-0008-0000-07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60" name="Text Box 6">
          <a:extLst>
            <a:ext uri="{FF2B5EF4-FFF2-40B4-BE49-F238E27FC236}">
              <a16:creationId xmlns:a16="http://schemas.microsoft.com/office/drawing/2014/main" id="{00000000-0008-0000-07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761" name="Text Box 4">
          <a:extLst>
            <a:ext uri="{FF2B5EF4-FFF2-40B4-BE49-F238E27FC236}">
              <a16:creationId xmlns:a16="http://schemas.microsoft.com/office/drawing/2014/main" id="{00000000-0008-0000-07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762" name="Text Box 6">
          <a:extLst>
            <a:ext uri="{FF2B5EF4-FFF2-40B4-BE49-F238E27FC236}">
              <a16:creationId xmlns:a16="http://schemas.microsoft.com/office/drawing/2014/main" id="{00000000-0008-0000-07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63" name="Text Box 4">
          <a:extLst>
            <a:ext uri="{FF2B5EF4-FFF2-40B4-BE49-F238E27FC236}">
              <a16:creationId xmlns:a16="http://schemas.microsoft.com/office/drawing/2014/main" id="{00000000-0008-0000-07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64" name="Text Box 6">
          <a:extLst>
            <a:ext uri="{FF2B5EF4-FFF2-40B4-BE49-F238E27FC236}">
              <a16:creationId xmlns:a16="http://schemas.microsoft.com/office/drawing/2014/main" id="{00000000-0008-0000-07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765" name="Text Box 4">
          <a:extLst>
            <a:ext uri="{FF2B5EF4-FFF2-40B4-BE49-F238E27FC236}">
              <a16:creationId xmlns:a16="http://schemas.microsoft.com/office/drawing/2014/main" id="{00000000-0008-0000-07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766" name="Text Box 6">
          <a:extLst>
            <a:ext uri="{FF2B5EF4-FFF2-40B4-BE49-F238E27FC236}">
              <a16:creationId xmlns:a16="http://schemas.microsoft.com/office/drawing/2014/main" id="{00000000-0008-0000-07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67" name="Text Box 4">
          <a:extLst>
            <a:ext uri="{FF2B5EF4-FFF2-40B4-BE49-F238E27FC236}">
              <a16:creationId xmlns:a16="http://schemas.microsoft.com/office/drawing/2014/main" id="{00000000-0008-0000-07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68" name="Text Box 6">
          <a:extLst>
            <a:ext uri="{FF2B5EF4-FFF2-40B4-BE49-F238E27FC236}">
              <a16:creationId xmlns:a16="http://schemas.microsoft.com/office/drawing/2014/main" id="{00000000-0008-0000-07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769" name="Text Box 4">
          <a:extLst>
            <a:ext uri="{FF2B5EF4-FFF2-40B4-BE49-F238E27FC236}">
              <a16:creationId xmlns:a16="http://schemas.microsoft.com/office/drawing/2014/main" id="{00000000-0008-0000-07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770" name="Text Box 6">
          <a:extLst>
            <a:ext uri="{FF2B5EF4-FFF2-40B4-BE49-F238E27FC236}">
              <a16:creationId xmlns:a16="http://schemas.microsoft.com/office/drawing/2014/main" id="{00000000-0008-0000-07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771" name="Text Box 4">
          <a:extLst>
            <a:ext uri="{FF2B5EF4-FFF2-40B4-BE49-F238E27FC236}">
              <a16:creationId xmlns:a16="http://schemas.microsoft.com/office/drawing/2014/main" id="{00000000-0008-0000-07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772" name="Text Box 6">
          <a:extLst>
            <a:ext uri="{FF2B5EF4-FFF2-40B4-BE49-F238E27FC236}">
              <a16:creationId xmlns:a16="http://schemas.microsoft.com/office/drawing/2014/main" id="{00000000-0008-0000-07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73" name="Text Box 4">
          <a:extLst>
            <a:ext uri="{FF2B5EF4-FFF2-40B4-BE49-F238E27FC236}">
              <a16:creationId xmlns:a16="http://schemas.microsoft.com/office/drawing/2014/main" id="{00000000-0008-0000-07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74" name="Text Box 6">
          <a:extLst>
            <a:ext uri="{FF2B5EF4-FFF2-40B4-BE49-F238E27FC236}">
              <a16:creationId xmlns:a16="http://schemas.microsoft.com/office/drawing/2014/main" id="{00000000-0008-0000-07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775" name="Text Box 4">
          <a:extLst>
            <a:ext uri="{FF2B5EF4-FFF2-40B4-BE49-F238E27FC236}">
              <a16:creationId xmlns:a16="http://schemas.microsoft.com/office/drawing/2014/main" id="{00000000-0008-0000-07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776" name="Text Box 6">
          <a:extLst>
            <a:ext uri="{FF2B5EF4-FFF2-40B4-BE49-F238E27FC236}">
              <a16:creationId xmlns:a16="http://schemas.microsoft.com/office/drawing/2014/main" id="{00000000-0008-0000-07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77" name="Text Box 4">
          <a:extLst>
            <a:ext uri="{FF2B5EF4-FFF2-40B4-BE49-F238E27FC236}">
              <a16:creationId xmlns:a16="http://schemas.microsoft.com/office/drawing/2014/main" id="{00000000-0008-0000-07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78" name="Text Box 6">
          <a:extLst>
            <a:ext uri="{FF2B5EF4-FFF2-40B4-BE49-F238E27FC236}">
              <a16:creationId xmlns:a16="http://schemas.microsoft.com/office/drawing/2014/main" id="{00000000-0008-0000-07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779" name="Text Box 4">
          <a:extLst>
            <a:ext uri="{FF2B5EF4-FFF2-40B4-BE49-F238E27FC236}">
              <a16:creationId xmlns:a16="http://schemas.microsoft.com/office/drawing/2014/main" id="{00000000-0008-0000-07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780" name="Text Box 6">
          <a:extLst>
            <a:ext uri="{FF2B5EF4-FFF2-40B4-BE49-F238E27FC236}">
              <a16:creationId xmlns:a16="http://schemas.microsoft.com/office/drawing/2014/main" id="{00000000-0008-0000-07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81" name="Text Box 4">
          <a:extLst>
            <a:ext uri="{FF2B5EF4-FFF2-40B4-BE49-F238E27FC236}">
              <a16:creationId xmlns:a16="http://schemas.microsoft.com/office/drawing/2014/main" id="{00000000-0008-0000-07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782" name="Text Box 6">
          <a:extLst>
            <a:ext uri="{FF2B5EF4-FFF2-40B4-BE49-F238E27FC236}">
              <a16:creationId xmlns:a16="http://schemas.microsoft.com/office/drawing/2014/main" id="{00000000-0008-0000-07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783" name="Text Box 4">
          <a:extLst>
            <a:ext uri="{FF2B5EF4-FFF2-40B4-BE49-F238E27FC236}">
              <a16:creationId xmlns:a16="http://schemas.microsoft.com/office/drawing/2014/main" id="{00000000-0008-0000-07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784" name="Text Box 6">
          <a:extLst>
            <a:ext uri="{FF2B5EF4-FFF2-40B4-BE49-F238E27FC236}">
              <a16:creationId xmlns:a16="http://schemas.microsoft.com/office/drawing/2014/main" id="{00000000-0008-0000-07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785" name="Text Box 4">
          <a:extLst>
            <a:ext uri="{FF2B5EF4-FFF2-40B4-BE49-F238E27FC236}">
              <a16:creationId xmlns:a16="http://schemas.microsoft.com/office/drawing/2014/main" id="{00000000-0008-0000-07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786" name="Text Box 6">
          <a:extLst>
            <a:ext uri="{FF2B5EF4-FFF2-40B4-BE49-F238E27FC236}">
              <a16:creationId xmlns:a16="http://schemas.microsoft.com/office/drawing/2014/main" id="{00000000-0008-0000-07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787" name="Text Box 4">
          <a:extLst>
            <a:ext uri="{FF2B5EF4-FFF2-40B4-BE49-F238E27FC236}">
              <a16:creationId xmlns:a16="http://schemas.microsoft.com/office/drawing/2014/main" id="{00000000-0008-0000-07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788" name="Text Box 6">
          <a:extLst>
            <a:ext uri="{FF2B5EF4-FFF2-40B4-BE49-F238E27FC236}">
              <a16:creationId xmlns:a16="http://schemas.microsoft.com/office/drawing/2014/main" id="{00000000-0008-0000-07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1789" name="Text Box 6">
          <a:extLst>
            <a:ext uri="{FF2B5EF4-FFF2-40B4-BE49-F238E27FC236}">
              <a16:creationId xmlns:a16="http://schemas.microsoft.com/office/drawing/2014/main" id="{00000000-0008-0000-07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790" name="Text Box 4">
          <a:extLst>
            <a:ext uri="{FF2B5EF4-FFF2-40B4-BE49-F238E27FC236}">
              <a16:creationId xmlns:a16="http://schemas.microsoft.com/office/drawing/2014/main" id="{00000000-0008-0000-07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791" name="Text Box 6">
          <a:extLst>
            <a:ext uri="{FF2B5EF4-FFF2-40B4-BE49-F238E27FC236}">
              <a16:creationId xmlns:a16="http://schemas.microsoft.com/office/drawing/2014/main" id="{00000000-0008-0000-07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792" name="Text Box 4">
          <a:extLst>
            <a:ext uri="{FF2B5EF4-FFF2-40B4-BE49-F238E27FC236}">
              <a16:creationId xmlns:a16="http://schemas.microsoft.com/office/drawing/2014/main" id="{00000000-0008-0000-07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793" name="Text Box 6">
          <a:extLst>
            <a:ext uri="{FF2B5EF4-FFF2-40B4-BE49-F238E27FC236}">
              <a16:creationId xmlns:a16="http://schemas.microsoft.com/office/drawing/2014/main" id="{00000000-0008-0000-07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794" name="Text Box 4">
          <a:extLst>
            <a:ext uri="{FF2B5EF4-FFF2-40B4-BE49-F238E27FC236}">
              <a16:creationId xmlns:a16="http://schemas.microsoft.com/office/drawing/2014/main" id="{00000000-0008-0000-07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795" name="Text Box 6">
          <a:extLst>
            <a:ext uri="{FF2B5EF4-FFF2-40B4-BE49-F238E27FC236}">
              <a16:creationId xmlns:a16="http://schemas.microsoft.com/office/drawing/2014/main" id="{00000000-0008-0000-07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796" name="Text Box 4">
          <a:extLst>
            <a:ext uri="{FF2B5EF4-FFF2-40B4-BE49-F238E27FC236}">
              <a16:creationId xmlns:a16="http://schemas.microsoft.com/office/drawing/2014/main" id="{00000000-0008-0000-07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797" name="Text Box 6">
          <a:extLst>
            <a:ext uri="{FF2B5EF4-FFF2-40B4-BE49-F238E27FC236}">
              <a16:creationId xmlns:a16="http://schemas.microsoft.com/office/drawing/2014/main" id="{00000000-0008-0000-07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1798" name="Text Box 6">
          <a:extLst>
            <a:ext uri="{FF2B5EF4-FFF2-40B4-BE49-F238E27FC236}">
              <a16:creationId xmlns:a16="http://schemas.microsoft.com/office/drawing/2014/main" id="{00000000-0008-0000-07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799" name="Text Box 4">
          <a:extLst>
            <a:ext uri="{FF2B5EF4-FFF2-40B4-BE49-F238E27FC236}">
              <a16:creationId xmlns:a16="http://schemas.microsoft.com/office/drawing/2014/main" id="{00000000-0008-0000-07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00" name="Text Box 6">
          <a:extLst>
            <a:ext uri="{FF2B5EF4-FFF2-40B4-BE49-F238E27FC236}">
              <a16:creationId xmlns:a16="http://schemas.microsoft.com/office/drawing/2014/main" id="{00000000-0008-0000-07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801" name="Text Box 4">
          <a:extLst>
            <a:ext uri="{FF2B5EF4-FFF2-40B4-BE49-F238E27FC236}">
              <a16:creationId xmlns:a16="http://schemas.microsoft.com/office/drawing/2014/main" id="{00000000-0008-0000-07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802" name="Text Box 6">
          <a:extLst>
            <a:ext uri="{FF2B5EF4-FFF2-40B4-BE49-F238E27FC236}">
              <a16:creationId xmlns:a16="http://schemas.microsoft.com/office/drawing/2014/main" id="{00000000-0008-0000-07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03" name="Text Box 4">
          <a:extLst>
            <a:ext uri="{FF2B5EF4-FFF2-40B4-BE49-F238E27FC236}">
              <a16:creationId xmlns:a16="http://schemas.microsoft.com/office/drawing/2014/main" id="{00000000-0008-0000-07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04" name="Text Box 6">
          <a:extLst>
            <a:ext uri="{FF2B5EF4-FFF2-40B4-BE49-F238E27FC236}">
              <a16:creationId xmlns:a16="http://schemas.microsoft.com/office/drawing/2014/main" id="{00000000-0008-0000-07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05" name="Text Box 4">
          <a:extLst>
            <a:ext uri="{FF2B5EF4-FFF2-40B4-BE49-F238E27FC236}">
              <a16:creationId xmlns:a16="http://schemas.microsoft.com/office/drawing/2014/main" id="{00000000-0008-0000-07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06" name="Text Box 6">
          <a:extLst>
            <a:ext uri="{FF2B5EF4-FFF2-40B4-BE49-F238E27FC236}">
              <a16:creationId xmlns:a16="http://schemas.microsoft.com/office/drawing/2014/main" id="{00000000-0008-0000-07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07" name="Text Box 4">
          <a:extLst>
            <a:ext uri="{FF2B5EF4-FFF2-40B4-BE49-F238E27FC236}">
              <a16:creationId xmlns:a16="http://schemas.microsoft.com/office/drawing/2014/main" id="{00000000-0008-0000-07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08" name="Text Box 6">
          <a:extLst>
            <a:ext uri="{FF2B5EF4-FFF2-40B4-BE49-F238E27FC236}">
              <a16:creationId xmlns:a16="http://schemas.microsoft.com/office/drawing/2014/main" id="{00000000-0008-0000-07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809" name="Text Box 4">
          <a:extLst>
            <a:ext uri="{FF2B5EF4-FFF2-40B4-BE49-F238E27FC236}">
              <a16:creationId xmlns:a16="http://schemas.microsoft.com/office/drawing/2014/main" id="{00000000-0008-0000-07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810" name="Text Box 6">
          <a:extLst>
            <a:ext uri="{FF2B5EF4-FFF2-40B4-BE49-F238E27FC236}">
              <a16:creationId xmlns:a16="http://schemas.microsoft.com/office/drawing/2014/main" id="{00000000-0008-0000-07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811" name="Text Box 4">
          <a:extLst>
            <a:ext uri="{FF2B5EF4-FFF2-40B4-BE49-F238E27FC236}">
              <a16:creationId xmlns:a16="http://schemas.microsoft.com/office/drawing/2014/main" id="{00000000-0008-0000-07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812" name="Text Box 6">
          <a:extLst>
            <a:ext uri="{FF2B5EF4-FFF2-40B4-BE49-F238E27FC236}">
              <a16:creationId xmlns:a16="http://schemas.microsoft.com/office/drawing/2014/main" id="{00000000-0008-0000-07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13" name="Text Box 4">
          <a:extLst>
            <a:ext uri="{FF2B5EF4-FFF2-40B4-BE49-F238E27FC236}">
              <a16:creationId xmlns:a16="http://schemas.microsoft.com/office/drawing/2014/main" id="{00000000-0008-0000-07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14" name="Text Box 6">
          <a:extLst>
            <a:ext uri="{FF2B5EF4-FFF2-40B4-BE49-F238E27FC236}">
              <a16:creationId xmlns:a16="http://schemas.microsoft.com/office/drawing/2014/main" id="{00000000-0008-0000-07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815" name="Text Box 4">
          <a:extLst>
            <a:ext uri="{FF2B5EF4-FFF2-40B4-BE49-F238E27FC236}">
              <a16:creationId xmlns:a16="http://schemas.microsoft.com/office/drawing/2014/main" id="{00000000-0008-0000-07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816" name="Text Box 6">
          <a:extLst>
            <a:ext uri="{FF2B5EF4-FFF2-40B4-BE49-F238E27FC236}">
              <a16:creationId xmlns:a16="http://schemas.microsoft.com/office/drawing/2014/main" id="{00000000-0008-0000-07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17" name="Text Box 4">
          <a:extLst>
            <a:ext uri="{FF2B5EF4-FFF2-40B4-BE49-F238E27FC236}">
              <a16:creationId xmlns:a16="http://schemas.microsoft.com/office/drawing/2014/main" id="{00000000-0008-0000-07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18" name="Text Box 6">
          <a:extLst>
            <a:ext uri="{FF2B5EF4-FFF2-40B4-BE49-F238E27FC236}">
              <a16:creationId xmlns:a16="http://schemas.microsoft.com/office/drawing/2014/main" id="{00000000-0008-0000-07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819" name="Text Box 4">
          <a:extLst>
            <a:ext uri="{FF2B5EF4-FFF2-40B4-BE49-F238E27FC236}">
              <a16:creationId xmlns:a16="http://schemas.microsoft.com/office/drawing/2014/main" id="{00000000-0008-0000-07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820" name="Text Box 6">
          <a:extLst>
            <a:ext uri="{FF2B5EF4-FFF2-40B4-BE49-F238E27FC236}">
              <a16:creationId xmlns:a16="http://schemas.microsoft.com/office/drawing/2014/main" id="{00000000-0008-0000-07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21" name="Text Box 4">
          <a:extLst>
            <a:ext uri="{FF2B5EF4-FFF2-40B4-BE49-F238E27FC236}">
              <a16:creationId xmlns:a16="http://schemas.microsoft.com/office/drawing/2014/main" id="{00000000-0008-0000-07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22" name="Text Box 6">
          <a:extLst>
            <a:ext uri="{FF2B5EF4-FFF2-40B4-BE49-F238E27FC236}">
              <a16:creationId xmlns:a16="http://schemas.microsoft.com/office/drawing/2014/main" id="{00000000-0008-0000-07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823" name="Text Box 4">
          <a:extLst>
            <a:ext uri="{FF2B5EF4-FFF2-40B4-BE49-F238E27FC236}">
              <a16:creationId xmlns:a16="http://schemas.microsoft.com/office/drawing/2014/main" id="{00000000-0008-0000-07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824" name="Text Box 6">
          <a:extLst>
            <a:ext uri="{FF2B5EF4-FFF2-40B4-BE49-F238E27FC236}">
              <a16:creationId xmlns:a16="http://schemas.microsoft.com/office/drawing/2014/main" id="{00000000-0008-0000-07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825" name="Text Box 4">
          <a:extLst>
            <a:ext uri="{FF2B5EF4-FFF2-40B4-BE49-F238E27FC236}">
              <a16:creationId xmlns:a16="http://schemas.microsoft.com/office/drawing/2014/main" id="{00000000-0008-0000-07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826" name="Text Box 6">
          <a:extLst>
            <a:ext uri="{FF2B5EF4-FFF2-40B4-BE49-F238E27FC236}">
              <a16:creationId xmlns:a16="http://schemas.microsoft.com/office/drawing/2014/main" id="{00000000-0008-0000-07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827" name="Text Box 4">
          <a:extLst>
            <a:ext uri="{FF2B5EF4-FFF2-40B4-BE49-F238E27FC236}">
              <a16:creationId xmlns:a16="http://schemas.microsoft.com/office/drawing/2014/main" id="{00000000-0008-0000-07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828" name="Text Box 6">
          <a:extLst>
            <a:ext uri="{FF2B5EF4-FFF2-40B4-BE49-F238E27FC236}">
              <a16:creationId xmlns:a16="http://schemas.microsoft.com/office/drawing/2014/main" id="{00000000-0008-0000-07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829" name="Text Box 4">
          <a:extLst>
            <a:ext uri="{FF2B5EF4-FFF2-40B4-BE49-F238E27FC236}">
              <a16:creationId xmlns:a16="http://schemas.microsoft.com/office/drawing/2014/main" id="{00000000-0008-0000-07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1830" name="Text Box 6">
          <a:extLst>
            <a:ext uri="{FF2B5EF4-FFF2-40B4-BE49-F238E27FC236}">
              <a16:creationId xmlns:a16="http://schemas.microsoft.com/office/drawing/2014/main" id="{00000000-0008-0000-07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831" name="Text Box 4">
          <a:extLst>
            <a:ext uri="{FF2B5EF4-FFF2-40B4-BE49-F238E27FC236}">
              <a16:creationId xmlns:a16="http://schemas.microsoft.com/office/drawing/2014/main" id="{00000000-0008-0000-07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1832" name="Text Box 6">
          <a:extLst>
            <a:ext uri="{FF2B5EF4-FFF2-40B4-BE49-F238E27FC236}">
              <a16:creationId xmlns:a16="http://schemas.microsoft.com/office/drawing/2014/main" id="{00000000-0008-0000-07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33" name="Text Box 4">
          <a:extLst>
            <a:ext uri="{FF2B5EF4-FFF2-40B4-BE49-F238E27FC236}">
              <a16:creationId xmlns:a16="http://schemas.microsoft.com/office/drawing/2014/main" id="{00000000-0008-0000-07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34" name="Text Box 6">
          <a:extLst>
            <a:ext uri="{FF2B5EF4-FFF2-40B4-BE49-F238E27FC236}">
              <a16:creationId xmlns:a16="http://schemas.microsoft.com/office/drawing/2014/main" id="{00000000-0008-0000-07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835" name="Text Box 4">
          <a:extLst>
            <a:ext uri="{FF2B5EF4-FFF2-40B4-BE49-F238E27FC236}">
              <a16:creationId xmlns:a16="http://schemas.microsoft.com/office/drawing/2014/main" id="{00000000-0008-0000-07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1836" name="Text Box 6">
          <a:extLst>
            <a:ext uri="{FF2B5EF4-FFF2-40B4-BE49-F238E27FC236}">
              <a16:creationId xmlns:a16="http://schemas.microsoft.com/office/drawing/2014/main" id="{00000000-0008-0000-07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37" name="Text Box 4">
          <a:extLst>
            <a:ext uri="{FF2B5EF4-FFF2-40B4-BE49-F238E27FC236}">
              <a16:creationId xmlns:a16="http://schemas.microsoft.com/office/drawing/2014/main" id="{00000000-0008-0000-07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38" name="Text Box 6">
          <a:extLst>
            <a:ext uri="{FF2B5EF4-FFF2-40B4-BE49-F238E27FC236}">
              <a16:creationId xmlns:a16="http://schemas.microsoft.com/office/drawing/2014/main" id="{00000000-0008-0000-07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839" name="Text Box 4">
          <a:extLst>
            <a:ext uri="{FF2B5EF4-FFF2-40B4-BE49-F238E27FC236}">
              <a16:creationId xmlns:a16="http://schemas.microsoft.com/office/drawing/2014/main" id="{00000000-0008-0000-07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1840" name="Text Box 6">
          <a:extLst>
            <a:ext uri="{FF2B5EF4-FFF2-40B4-BE49-F238E27FC236}">
              <a16:creationId xmlns:a16="http://schemas.microsoft.com/office/drawing/2014/main" id="{00000000-0008-0000-07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41" name="Text Box 4">
          <a:extLst>
            <a:ext uri="{FF2B5EF4-FFF2-40B4-BE49-F238E27FC236}">
              <a16:creationId xmlns:a16="http://schemas.microsoft.com/office/drawing/2014/main" id="{00000000-0008-0000-07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1842" name="Text Box 6">
          <a:extLst>
            <a:ext uri="{FF2B5EF4-FFF2-40B4-BE49-F238E27FC236}">
              <a16:creationId xmlns:a16="http://schemas.microsoft.com/office/drawing/2014/main" id="{00000000-0008-0000-07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843" name="Text Box 4">
          <a:extLst>
            <a:ext uri="{FF2B5EF4-FFF2-40B4-BE49-F238E27FC236}">
              <a16:creationId xmlns:a16="http://schemas.microsoft.com/office/drawing/2014/main" id="{00000000-0008-0000-07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1844" name="Text Box 6">
          <a:extLst>
            <a:ext uri="{FF2B5EF4-FFF2-40B4-BE49-F238E27FC236}">
              <a16:creationId xmlns:a16="http://schemas.microsoft.com/office/drawing/2014/main" id="{00000000-0008-0000-07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845" name="Text Box 4">
          <a:extLst>
            <a:ext uri="{FF2B5EF4-FFF2-40B4-BE49-F238E27FC236}">
              <a16:creationId xmlns:a16="http://schemas.microsoft.com/office/drawing/2014/main" id="{00000000-0008-0000-07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846" name="Text Box 6">
          <a:extLst>
            <a:ext uri="{FF2B5EF4-FFF2-40B4-BE49-F238E27FC236}">
              <a16:creationId xmlns:a16="http://schemas.microsoft.com/office/drawing/2014/main" id="{00000000-0008-0000-07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847" name="Text Box 4">
          <a:extLst>
            <a:ext uri="{FF2B5EF4-FFF2-40B4-BE49-F238E27FC236}">
              <a16:creationId xmlns:a16="http://schemas.microsoft.com/office/drawing/2014/main" id="{00000000-0008-0000-07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848" name="Text Box 6">
          <a:extLst>
            <a:ext uri="{FF2B5EF4-FFF2-40B4-BE49-F238E27FC236}">
              <a16:creationId xmlns:a16="http://schemas.microsoft.com/office/drawing/2014/main" id="{00000000-0008-0000-07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49" name="Text Box 4">
          <a:extLst>
            <a:ext uri="{FF2B5EF4-FFF2-40B4-BE49-F238E27FC236}">
              <a16:creationId xmlns:a16="http://schemas.microsoft.com/office/drawing/2014/main" id="{00000000-0008-0000-07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50" name="Text Box 6">
          <a:extLst>
            <a:ext uri="{FF2B5EF4-FFF2-40B4-BE49-F238E27FC236}">
              <a16:creationId xmlns:a16="http://schemas.microsoft.com/office/drawing/2014/main" id="{00000000-0008-0000-07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51" name="Text Box 4">
          <a:extLst>
            <a:ext uri="{FF2B5EF4-FFF2-40B4-BE49-F238E27FC236}">
              <a16:creationId xmlns:a16="http://schemas.microsoft.com/office/drawing/2014/main" id="{00000000-0008-0000-07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52" name="Text Box 6">
          <a:extLst>
            <a:ext uri="{FF2B5EF4-FFF2-40B4-BE49-F238E27FC236}">
              <a16:creationId xmlns:a16="http://schemas.microsoft.com/office/drawing/2014/main" id="{00000000-0008-0000-07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853" name="Text Box 4">
          <a:extLst>
            <a:ext uri="{FF2B5EF4-FFF2-40B4-BE49-F238E27FC236}">
              <a16:creationId xmlns:a16="http://schemas.microsoft.com/office/drawing/2014/main" id="{00000000-0008-0000-07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854" name="Text Box 6">
          <a:extLst>
            <a:ext uri="{FF2B5EF4-FFF2-40B4-BE49-F238E27FC236}">
              <a16:creationId xmlns:a16="http://schemas.microsoft.com/office/drawing/2014/main" id="{00000000-0008-0000-07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55" name="Text Box 4">
          <a:extLst>
            <a:ext uri="{FF2B5EF4-FFF2-40B4-BE49-F238E27FC236}">
              <a16:creationId xmlns:a16="http://schemas.microsoft.com/office/drawing/2014/main" id="{00000000-0008-0000-07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56" name="Text Box 6">
          <a:extLst>
            <a:ext uri="{FF2B5EF4-FFF2-40B4-BE49-F238E27FC236}">
              <a16:creationId xmlns:a16="http://schemas.microsoft.com/office/drawing/2014/main" id="{00000000-0008-0000-07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857" name="Text Box 4">
          <a:extLst>
            <a:ext uri="{FF2B5EF4-FFF2-40B4-BE49-F238E27FC236}">
              <a16:creationId xmlns:a16="http://schemas.microsoft.com/office/drawing/2014/main" id="{00000000-0008-0000-07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858" name="Text Box 6">
          <a:extLst>
            <a:ext uri="{FF2B5EF4-FFF2-40B4-BE49-F238E27FC236}">
              <a16:creationId xmlns:a16="http://schemas.microsoft.com/office/drawing/2014/main" id="{00000000-0008-0000-07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59" name="Text Box 4">
          <a:extLst>
            <a:ext uri="{FF2B5EF4-FFF2-40B4-BE49-F238E27FC236}">
              <a16:creationId xmlns:a16="http://schemas.microsoft.com/office/drawing/2014/main" id="{00000000-0008-0000-07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60" name="Text Box 6">
          <a:extLst>
            <a:ext uri="{FF2B5EF4-FFF2-40B4-BE49-F238E27FC236}">
              <a16:creationId xmlns:a16="http://schemas.microsoft.com/office/drawing/2014/main" id="{00000000-0008-0000-07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861" name="Text Box 4">
          <a:extLst>
            <a:ext uri="{FF2B5EF4-FFF2-40B4-BE49-F238E27FC236}">
              <a16:creationId xmlns:a16="http://schemas.microsoft.com/office/drawing/2014/main" id="{00000000-0008-0000-07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862" name="Text Box 6">
          <a:extLst>
            <a:ext uri="{FF2B5EF4-FFF2-40B4-BE49-F238E27FC236}">
              <a16:creationId xmlns:a16="http://schemas.microsoft.com/office/drawing/2014/main" id="{00000000-0008-0000-07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863" name="Text Box 4">
          <a:extLst>
            <a:ext uri="{FF2B5EF4-FFF2-40B4-BE49-F238E27FC236}">
              <a16:creationId xmlns:a16="http://schemas.microsoft.com/office/drawing/2014/main" id="{00000000-0008-0000-07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864" name="Text Box 6">
          <a:extLst>
            <a:ext uri="{FF2B5EF4-FFF2-40B4-BE49-F238E27FC236}">
              <a16:creationId xmlns:a16="http://schemas.microsoft.com/office/drawing/2014/main" id="{00000000-0008-0000-07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865" name="Text Box 4">
          <a:extLst>
            <a:ext uri="{FF2B5EF4-FFF2-40B4-BE49-F238E27FC236}">
              <a16:creationId xmlns:a16="http://schemas.microsoft.com/office/drawing/2014/main" id="{00000000-0008-0000-07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866" name="Text Box 6">
          <a:extLst>
            <a:ext uri="{FF2B5EF4-FFF2-40B4-BE49-F238E27FC236}">
              <a16:creationId xmlns:a16="http://schemas.microsoft.com/office/drawing/2014/main" id="{00000000-0008-0000-07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67" name="Text Box 4">
          <a:extLst>
            <a:ext uri="{FF2B5EF4-FFF2-40B4-BE49-F238E27FC236}">
              <a16:creationId xmlns:a16="http://schemas.microsoft.com/office/drawing/2014/main" id="{00000000-0008-0000-07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68" name="Text Box 6">
          <a:extLst>
            <a:ext uri="{FF2B5EF4-FFF2-40B4-BE49-F238E27FC236}">
              <a16:creationId xmlns:a16="http://schemas.microsoft.com/office/drawing/2014/main" id="{00000000-0008-0000-07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69" name="Text Box 4">
          <a:extLst>
            <a:ext uri="{FF2B5EF4-FFF2-40B4-BE49-F238E27FC236}">
              <a16:creationId xmlns:a16="http://schemas.microsoft.com/office/drawing/2014/main" id="{00000000-0008-0000-07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70" name="Text Box 6">
          <a:extLst>
            <a:ext uri="{FF2B5EF4-FFF2-40B4-BE49-F238E27FC236}">
              <a16:creationId xmlns:a16="http://schemas.microsoft.com/office/drawing/2014/main" id="{00000000-0008-0000-07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871" name="Text Box 4">
          <a:extLst>
            <a:ext uri="{FF2B5EF4-FFF2-40B4-BE49-F238E27FC236}">
              <a16:creationId xmlns:a16="http://schemas.microsoft.com/office/drawing/2014/main" id="{00000000-0008-0000-07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872" name="Text Box 6">
          <a:extLst>
            <a:ext uri="{FF2B5EF4-FFF2-40B4-BE49-F238E27FC236}">
              <a16:creationId xmlns:a16="http://schemas.microsoft.com/office/drawing/2014/main" id="{00000000-0008-0000-07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73" name="Text Box 4">
          <a:extLst>
            <a:ext uri="{FF2B5EF4-FFF2-40B4-BE49-F238E27FC236}">
              <a16:creationId xmlns:a16="http://schemas.microsoft.com/office/drawing/2014/main" id="{00000000-0008-0000-07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74" name="Text Box 6">
          <a:extLst>
            <a:ext uri="{FF2B5EF4-FFF2-40B4-BE49-F238E27FC236}">
              <a16:creationId xmlns:a16="http://schemas.microsoft.com/office/drawing/2014/main" id="{00000000-0008-0000-07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875" name="Text Box 4">
          <a:extLst>
            <a:ext uri="{FF2B5EF4-FFF2-40B4-BE49-F238E27FC236}">
              <a16:creationId xmlns:a16="http://schemas.microsoft.com/office/drawing/2014/main" id="{00000000-0008-0000-07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876" name="Text Box 6">
          <a:extLst>
            <a:ext uri="{FF2B5EF4-FFF2-40B4-BE49-F238E27FC236}">
              <a16:creationId xmlns:a16="http://schemas.microsoft.com/office/drawing/2014/main" id="{00000000-0008-0000-07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77" name="Text Box 4">
          <a:extLst>
            <a:ext uri="{FF2B5EF4-FFF2-40B4-BE49-F238E27FC236}">
              <a16:creationId xmlns:a16="http://schemas.microsoft.com/office/drawing/2014/main" id="{00000000-0008-0000-07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78" name="Text Box 6">
          <a:extLst>
            <a:ext uri="{FF2B5EF4-FFF2-40B4-BE49-F238E27FC236}">
              <a16:creationId xmlns:a16="http://schemas.microsoft.com/office/drawing/2014/main" id="{00000000-0008-0000-07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879" name="Text Box 4">
          <a:extLst>
            <a:ext uri="{FF2B5EF4-FFF2-40B4-BE49-F238E27FC236}">
              <a16:creationId xmlns:a16="http://schemas.microsoft.com/office/drawing/2014/main" id="{00000000-0008-0000-07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880" name="Text Box 6">
          <a:extLst>
            <a:ext uri="{FF2B5EF4-FFF2-40B4-BE49-F238E27FC236}">
              <a16:creationId xmlns:a16="http://schemas.microsoft.com/office/drawing/2014/main" id="{00000000-0008-0000-07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881" name="Text Box 4">
          <a:extLst>
            <a:ext uri="{FF2B5EF4-FFF2-40B4-BE49-F238E27FC236}">
              <a16:creationId xmlns:a16="http://schemas.microsoft.com/office/drawing/2014/main" id="{00000000-0008-0000-07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882" name="Text Box 6">
          <a:extLst>
            <a:ext uri="{FF2B5EF4-FFF2-40B4-BE49-F238E27FC236}">
              <a16:creationId xmlns:a16="http://schemas.microsoft.com/office/drawing/2014/main" id="{00000000-0008-0000-07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883" name="Text Box 4">
          <a:extLst>
            <a:ext uri="{FF2B5EF4-FFF2-40B4-BE49-F238E27FC236}">
              <a16:creationId xmlns:a16="http://schemas.microsoft.com/office/drawing/2014/main" id="{00000000-0008-0000-07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884" name="Text Box 6">
          <a:extLst>
            <a:ext uri="{FF2B5EF4-FFF2-40B4-BE49-F238E27FC236}">
              <a16:creationId xmlns:a16="http://schemas.microsoft.com/office/drawing/2014/main" id="{00000000-0008-0000-07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885" name="Text Box 4">
          <a:extLst>
            <a:ext uri="{FF2B5EF4-FFF2-40B4-BE49-F238E27FC236}">
              <a16:creationId xmlns:a16="http://schemas.microsoft.com/office/drawing/2014/main" id="{00000000-0008-0000-07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886" name="Text Box 6">
          <a:extLst>
            <a:ext uri="{FF2B5EF4-FFF2-40B4-BE49-F238E27FC236}">
              <a16:creationId xmlns:a16="http://schemas.microsoft.com/office/drawing/2014/main" id="{00000000-0008-0000-07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887" name="Text Box 4">
          <a:extLst>
            <a:ext uri="{FF2B5EF4-FFF2-40B4-BE49-F238E27FC236}">
              <a16:creationId xmlns:a16="http://schemas.microsoft.com/office/drawing/2014/main" id="{00000000-0008-0000-07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888" name="Text Box 6">
          <a:extLst>
            <a:ext uri="{FF2B5EF4-FFF2-40B4-BE49-F238E27FC236}">
              <a16:creationId xmlns:a16="http://schemas.microsoft.com/office/drawing/2014/main" id="{00000000-0008-0000-07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889" name="Text Box 4">
          <a:extLst>
            <a:ext uri="{FF2B5EF4-FFF2-40B4-BE49-F238E27FC236}">
              <a16:creationId xmlns:a16="http://schemas.microsoft.com/office/drawing/2014/main" id="{00000000-0008-0000-07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890" name="Text Box 6">
          <a:extLst>
            <a:ext uri="{FF2B5EF4-FFF2-40B4-BE49-F238E27FC236}">
              <a16:creationId xmlns:a16="http://schemas.microsoft.com/office/drawing/2014/main" id="{00000000-0008-0000-07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891" name="Text Box 4">
          <a:extLst>
            <a:ext uri="{FF2B5EF4-FFF2-40B4-BE49-F238E27FC236}">
              <a16:creationId xmlns:a16="http://schemas.microsoft.com/office/drawing/2014/main" id="{00000000-0008-0000-07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892" name="Text Box 6">
          <a:extLst>
            <a:ext uri="{FF2B5EF4-FFF2-40B4-BE49-F238E27FC236}">
              <a16:creationId xmlns:a16="http://schemas.microsoft.com/office/drawing/2014/main" id="{00000000-0008-0000-07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893" name="Text Box 4">
          <a:extLst>
            <a:ext uri="{FF2B5EF4-FFF2-40B4-BE49-F238E27FC236}">
              <a16:creationId xmlns:a16="http://schemas.microsoft.com/office/drawing/2014/main" id="{00000000-0008-0000-07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894" name="Text Box 6">
          <a:extLst>
            <a:ext uri="{FF2B5EF4-FFF2-40B4-BE49-F238E27FC236}">
              <a16:creationId xmlns:a16="http://schemas.microsoft.com/office/drawing/2014/main" id="{00000000-0008-0000-07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95" name="Text Box 4">
          <a:extLst>
            <a:ext uri="{FF2B5EF4-FFF2-40B4-BE49-F238E27FC236}">
              <a16:creationId xmlns:a16="http://schemas.microsoft.com/office/drawing/2014/main" id="{00000000-0008-0000-07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896" name="Text Box 6">
          <a:extLst>
            <a:ext uri="{FF2B5EF4-FFF2-40B4-BE49-F238E27FC236}">
              <a16:creationId xmlns:a16="http://schemas.microsoft.com/office/drawing/2014/main" id="{00000000-0008-0000-07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97" name="Text Box 4">
          <a:extLst>
            <a:ext uri="{FF2B5EF4-FFF2-40B4-BE49-F238E27FC236}">
              <a16:creationId xmlns:a16="http://schemas.microsoft.com/office/drawing/2014/main" id="{00000000-0008-0000-07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898" name="Text Box 6">
          <a:extLst>
            <a:ext uri="{FF2B5EF4-FFF2-40B4-BE49-F238E27FC236}">
              <a16:creationId xmlns:a16="http://schemas.microsoft.com/office/drawing/2014/main" id="{00000000-0008-0000-07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899" name="Text Box 4">
          <a:extLst>
            <a:ext uri="{FF2B5EF4-FFF2-40B4-BE49-F238E27FC236}">
              <a16:creationId xmlns:a16="http://schemas.microsoft.com/office/drawing/2014/main" id="{00000000-0008-0000-07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900" name="Text Box 6">
          <a:extLst>
            <a:ext uri="{FF2B5EF4-FFF2-40B4-BE49-F238E27FC236}">
              <a16:creationId xmlns:a16="http://schemas.microsoft.com/office/drawing/2014/main" id="{00000000-0008-0000-07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901" name="Text Box 4">
          <a:extLst>
            <a:ext uri="{FF2B5EF4-FFF2-40B4-BE49-F238E27FC236}">
              <a16:creationId xmlns:a16="http://schemas.microsoft.com/office/drawing/2014/main" id="{00000000-0008-0000-07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902" name="Text Box 6">
          <a:extLst>
            <a:ext uri="{FF2B5EF4-FFF2-40B4-BE49-F238E27FC236}">
              <a16:creationId xmlns:a16="http://schemas.microsoft.com/office/drawing/2014/main" id="{00000000-0008-0000-07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03" name="Text Box 4">
          <a:extLst>
            <a:ext uri="{FF2B5EF4-FFF2-40B4-BE49-F238E27FC236}">
              <a16:creationId xmlns:a16="http://schemas.microsoft.com/office/drawing/2014/main" id="{00000000-0008-0000-07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04" name="Text Box 6">
          <a:extLst>
            <a:ext uri="{FF2B5EF4-FFF2-40B4-BE49-F238E27FC236}">
              <a16:creationId xmlns:a16="http://schemas.microsoft.com/office/drawing/2014/main" id="{00000000-0008-0000-07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05" name="Text Box 4">
          <a:extLst>
            <a:ext uri="{FF2B5EF4-FFF2-40B4-BE49-F238E27FC236}">
              <a16:creationId xmlns:a16="http://schemas.microsoft.com/office/drawing/2014/main" id="{00000000-0008-0000-07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06" name="Text Box 6">
          <a:extLst>
            <a:ext uri="{FF2B5EF4-FFF2-40B4-BE49-F238E27FC236}">
              <a16:creationId xmlns:a16="http://schemas.microsoft.com/office/drawing/2014/main" id="{00000000-0008-0000-07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07" name="Text Box 4">
          <a:extLst>
            <a:ext uri="{FF2B5EF4-FFF2-40B4-BE49-F238E27FC236}">
              <a16:creationId xmlns:a16="http://schemas.microsoft.com/office/drawing/2014/main" id="{00000000-0008-0000-07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08" name="Text Box 6">
          <a:extLst>
            <a:ext uri="{FF2B5EF4-FFF2-40B4-BE49-F238E27FC236}">
              <a16:creationId xmlns:a16="http://schemas.microsoft.com/office/drawing/2014/main" id="{00000000-0008-0000-07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09" name="Text Box 4">
          <a:extLst>
            <a:ext uri="{FF2B5EF4-FFF2-40B4-BE49-F238E27FC236}">
              <a16:creationId xmlns:a16="http://schemas.microsoft.com/office/drawing/2014/main" id="{00000000-0008-0000-07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10" name="Text Box 6">
          <a:extLst>
            <a:ext uri="{FF2B5EF4-FFF2-40B4-BE49-F238E27FC236}">
              <a16:creationId xmlns:a16="http://schemas.microsoft.com/office/drawing/2014/main" id="{00000000-0008-0000-07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911" name="Text Box 4">
          <a:extLst>
            <a:ext uri="{FF2B5EF4-FFF2-40B4-BE49-F238E27FC236}">
              <a16:creationId xmlns:a16="http://schemas.microsoft.com/office/drawing/2014/main" id="{00000000-0008-0000-07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912" name="Text Box 6">
          <a:extLst>
            <a:ext uri="{FF2B5EF4-FFF2-40B4-BE49-F238E27FC236}">
              <a16:creationId xmlns:a16="http://schemas.microsoft.com/office/drawing/2014/main" id="{00000000-0008-0000-07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13" name="Text Box 4">
          <a:extLst>
            <a:ext uri="{FF2B5EF4-FFF2-40B4-BE49-F238E27FC236}">
              <a16:creationId xmlns:a16="http://schemas.microsoft.com/office/drawing/2014/main" id="{00000000-0008-0000-07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14" name="Text Box 6">
          <a:extLst>
            <a:ext uri="{FF2B5EF4-FFF2-40B4-BE49-F238E27FC236}">
              <a16:creationId xmlns:a16="http://schemas.microsoft.com/office/drawing/2014/main" id="{00000000-0008-0000-07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915" name="Text Box 4">
          <a:extLst>
            <a:ext uri="{FF2B5EF4-FFF2-40B4-BE49-F238E27FC236}">
              <a16:creationId xmlns:a16="http://schemas.microsoft.com/office/drawing/2014/main" id="{00000000-0008-0000-07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916" name="Text Box 6">
          <a:extLst>
            <a:ext uri="{FF2B5EF4-FFF2-40B4-BE49-F238E27FC236}">
              <a16:creationId xmlns:a16="http://schemas.microsoft.com/office/drawing/2014/main" id="{00000000-0008-0000-07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17" name="Text Box 4">
          <a:extLst>
            <a:ext uri="{FF2B5EF4-FFF2-40B4-BE49-F238E27FC236}">
              <a16:creationId xmlns:a16="http://schemas.microsoft.com/office/drawing/2014/main" id="{00000000-0008-0000-07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18" name="Text Box 6">
          <a:extLst>
            <a:ext uri="{FF2B5EF4-FFF2-40B4-BE49-F238E27FC236}">
              <a16:creationId xmlns:a16="http://schemas.microsoft.com/office/drawing/2014/main" id="{00000000-0008-0000-07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919" name="Text Box 4">
          <a:extLst>
            <a:ext uri="{FF2B5EF4-FFF2-40B4-BE49-F238E27FC236}">
              <a16:creationId xmlns:a16="http://schemas.microsoft.com/office/drawing/2014/main" id="{00000000-0008-0000-07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920" name="Text Box 6">
          <a:extLst>
            <a:ext uri="{FF2B5EF4-FFF2-40B4-BE49-F238E27FC236}">
              <a16:creationId xmlns:a16="http://schemas.microsoft.com/office/drawing/2014/main" id="{00000000-0008-0000-07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21" name="Text Box 4">
          <a:extLst>
            <a:ext uri="{FF2B5EF4-FFF2-40B4-BE49-F238E27FC236}">
              <a16:creationId xmlns:a16="http://schemas.microsoft.com/office/drawing/2014/main" id="{00000000-0008-0000-07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22" name="Text Box 6">
          <a:extLst>
            <a:ext uri="{FF2B5EF4-FFF2-40B4-BE49-F238E27FC236}">
              <a16:creationId xmlns:a16="http://schemas.microsoft.com/office/drawing/2014/main" id="{00000000-0008-0000-07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923" name="Text Box 4">
          <a:extLst>
            <a:ext uri="{FF2B5EF4-FFF2-40B4-BE49-F238E27FC236}">
              <a16:creationId xmlns:a16="http://schemas.microsoft.com/office/drawing/2014/main" id="{00000000-0008-0000-07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924" name="Text Box 6">
          <a:extLst>
            <a:ext uri="{FF2B5EF4-FFF2-40B4-BE49-F238E27FC236}">
              <a16:creationId xmlns:a16="http://schemas.microsoft.com/office/drawing/2014/main" id="{00000000-0008-0000-07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25" name="Text Box 4">
          <a:extLst>
            <a:ext uri="{FF2B5EF4-FFF2-40B4-BE49-F238E27FC236}">
              <a16:creationId xmlns:a16="http://schemas.microsoft.com/office/drawing/2014/main" id="{00000000-0008-0000-07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26" name="Text Box 6">
          <a:extLst>
            <a:ext uri="{FF2B5EF4-FFF2-40B4-BE49-F238E27FC236}">
              <a16:creationId xmlns:a16="http://schemas.microsoft.com/office/drawing/2014/main" id="{00000000-0008-0000-07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27" name="Text Box 4">
          <a:extLst>
            <a:ext uri="{FF2B5EF4-FFF2-40B4-BE49-F238E27FC236}">
              <a16:creationId xmlns:a16="http://schemas.microsoft.com/office/drawing/2014/main" id="{00000000-0008-0000-07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28" name="Text Box 6">
          <a:extLst>
            <a:ext uri="{FF2B5EF4-FFF2-40B4-BE49-F238E27FC236}">
              <a16:creationId xmlns:a16="http://schemas.microsoft.com/office/drawing/2014/main" id="{00000000-0008-0000-07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929" name="Text Box 4">
          <a:extLst>
            <a:ext uri="{FF2B5EF4-FFF2-40B4-BE49-F238E27FC236}">
              <a16:creationId xmlns:a16="http://schemas.microsoft.com/office/drawing/2014/main" id="{00000000-0008-0000-07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930" name="Text Box 6">
          <a:extLst>
            <a:ext uri="{FF2B5EF4-FFF2-40B4-BE49-F238E27FC236}">
              <a16:creationId xmlns:a16="http://schemas.microsoft.com/office/drawing/2014/main" id="{00000000-0008-0000-07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31" name="Text Box 4">
          <a:extLst>
            <a:ext uri="{FF2B5EF4-FFF2-40B4-BE49-F238E27FC236}">
              <a16:creationId xmlns:a16="http://schemas.microsoft.com/office/drawing/2014/main" id="{00000000-0008-0000-07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32" name="Text Box 6">
          <a:extLst>
            <a:ext uri="{FF2B5EF4-FFF2-40B4-BE49-F238E27FC236}">
              <a16:creationId xmlns:a16="http://schemas.microsoft.com/office/drawing/2014/main" id="{00000000-0008-0000-07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933" name="Text Box 4">
          <a:extLst>
            <a:ext uri="{FF2B5EF4-FFF2-40B4-BE49-F238E27FC236}">
              <a16:creationId xmlns:a16="http://schemas.microsoft.com/office/drawing/2014/main" id="{00000000-0008-0000-07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934" name="Text Box 6">
          <a:extLst>
            <a:ext uri="{FF2B5EF4-FFF2-40B4-BE49-F238E27FC236}">
              <a16:creationId xmlns:a16="http://schemas.microsoft.com/office/drawing/2014/main" id="{00000000-0008-0000-07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35" name="Text Box 4">
          <a:extLst>
            <a:ext uri="{FF2B5EF4-FFF2-40B4-BE49-F238E27FC236}">
              <a16:creationId xmlns:a16="http://schemas.microsoft.com/office/drawing/2014/main" id="{00000000-0008-0000-07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36" name="Text Box 6">
          <a:extLst>
            <a:ext uri="{FF2B5EF4-FFF2-40B4-BE49-F238E27FC236}">
              <a16:creationId xmlns:a16="http://schemas.microsoft.com/office/drawing/2014/main" id="{00000000-0008-0000-07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937" name="Text Box 4">
          <a:extLst>
            <a:ext uri="{FF2B5EF4-FFF2-40B4-BE49-F238E27FC236}">
              <a16:creationId xmlns:a16="http://schemas.microsoft.com/office/drawing/2014/main" id="{00000000-0008-0000-07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938" name="Text Box 6">
          <a:extLst>
            <a:ext uri="{FF2B5EF4-FFF2-40B4-BE49-F238E27FC236}">
              <a16:creationId xmlns:a16="http://schemas.microsoft.com/office/drawing/2014/main" id="{00000000-0008-0000-07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39" name="Text Box 4">
          <a:extLst>
            <a:ext uri="{FF2B5EF4-FFF2-40B4-BE49-F238E27FC236}">
              <a16:creationId xmlns:a16="http://schemas.microsoft.com/office/drawing/2014/main" id="{00000000-0008-0000-07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40" name="Text Box 6">
          <a:extLst>
            <a:ext uri="{FF2B5EF4-FFF2-40B4-BE49-F238E27FC236}">
              <a16:creationId xmlns:a16="http://schemas.microsoft.com/office/drawing/2014/main" id="{00000000-0008-0000-07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941" name="Text Box 4">
          <a:extLst>
            <a:ext uri="{FF2B5EF4-FFF2-40B4-BE49-F238E27FC236}">
              <a16:creationId xmlns:a16="http://schemas.microsoft.com/office/drawing/2014/main" id="{00000000-0008-0000-07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942" name="Text Box 6">
          <a:extLst>
            <a:ext uri="{FF2B5EF4-FFF2-40B4-BE49-F238E27FC236}">
              <a16:creationId xmlns:a16="http://schemas.microsoft.com/office/drawing/2014/main" id="{00000000-0008-0000-07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43" name="Text Box 4">
          <a:extLst>
            <a:ext uri="{FF2B5EF4-FFF2-40B4-BE49-F238E27FC236}">
              <a16:creationId xmlns:a16="http://schemas.microsoft.com/office/drawing/2014/main" id="{00000000-0008-0000-07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44" name="Text Box 6">
          <a:extLst>
            <a:ext uri="{FF2B5EF4-FFF2-40B4-BE49-F238E27FC236}">
              <a16:creationId xmlns:a16="http://schemas.microsoft.com/office/drawing/2014/main" id="{00000000-0008-0000-07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1945" name="Text Box 6">
          <a:extLst>
            <a:ext uri="{FF2B5EF4-FFF2-40B4-BE49-F238E27FC236}">
              <a16:creationId xmlns:a16="http://schemas.microsoft.com/office/drawing/2014/main" id="{00000000-0008-0000-07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946" name="Text Box 4">
          <a:extLst>
            <a:ext uri="{FF2B5EF4-FFF2-40B4-BE49-F238E27FC236}">
              <a16:creationId xmlns:a16="http://schemas.microsoft.com/office/drawing/2014/main" id="{00000000-0008-0000-07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1947" name="Text Box 6">
          <a:extLst>
            <a:ext uri="{FF2B5EF4-FFF2-40B4-BE49-F238E27FC236}">
              <a16:creationId xmlns:a16="http://schemas.microsoft.com/office/drawing/2014/main" id="{00000000-0008-0000-07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48" name="Text Box 4">
          <a:extLst>
            <a:ext uri="{FF2B5EF4-FFF2-40B4-BE49-F238E27FC236}">
              <a16:creationId xmlns:a16="http://schemas.microsoft.com/office/drawing/2014/main" id="{00000000-0008-0000-07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49" name="Text Box 6">
          <a:extLst>
            <a:ext uri="{FF2B5EF4-FFF2-40B4-BE49-F238E27FC236}">
              <a16:creationId xmlns:a16="http://schemas.microsoft.com/office/drawing/2014/main" id="{00000000-0008-0000-07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50" name="Text Box 4">
          <a:extLst>
            <a:ext uri="{FF2B5EF4-FFF2-40B4-BE49-F238E27FC236}">
              <a16:creationId xmlns:a16="http://schemas.microsoft.com/office/drawing/2014/main" id="{00000000-0008-0000-07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51" name="Text Box 6">
          <a:extLst>
            <a:ext uri="{FF2B5EF4-FFF2-40B4-BE49-F238E27FC236}">
              <a16:creationId xmlns:a16="http://schemas.microsoft.com/office/drawing/2014/main" id="{00000000-0008-0000-07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52" name="Text Box 4">
          <a:extLst>
            <a:ext uri="{FF2B5EF4-FFF2-40B4-BE49-F238E27FC236}">
              <a16:creationId xmlns:a16="http://schemas.microsoft.com/office/drawing/2014/main" id="{00000000-0008-0000-07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1953" name="Text Box 6">
          <a:extLst>
            <a:ext uri="{FF2B5EF4-FFF2-40B4-BE49-F238E27FC236}">
              <a16:creationId xmlns:a16="http://schemas.microsoft.com/office/drawing/2014/main" id="{00000000-0008-0000-07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1954" name="Text Box 6">
          <a:extLst>
            <a:ext uri="{FF2B5EF4-FFF2-40B4-BE49-F238E27FC236}">
              <a16:creationId xmlns:a16="http://schemas.microsoft.com/office/drawing/2014/main" id="{00000000-0008-0000-07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55" name="Text Box 4">
          <a:extLst>
            <a:ext uri="{FF2B5EF4-FFF2-40B4-BE49-F238E27FC236}">
              <a16:creationId xmlns:a16="http://schemas.microsoft.com/office/drawing/2014/main" id="{00000000-0008-0000-07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56" name="Text Box 6">
          <a:extLst>
            <a:ext uri="{FF2B5EF4-FFF2-40B4-BE49-F238E27FC236}">
              <a16:creationId xmlns:a16="http://schemas.microsoft.com/office/drawing/2014/main" id="{00000000-0008-0000-07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957" name="Text Box 4">
          <a:extLst>
            <a:ext uri="{FF2B5EF4-FFF2-40B4-BE49-F238E27FC236}">
              <a16:creationId xmlns:a16="http://schemas.microsoft.com/office/drawing/2014/main" id="{00000000-0008-0000-07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958" name="Text Box 6">
          <a:extLst>
            <a:ext uri="{FF2B5EF4-FFF2-40B4-BE49-F238E27FC236}">
              <a16:creationId xmlns:a16="http://schemas.microsoft.com/office/drawing/2014/main" id="{00000000-0008-0000-07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59" name="Text Box 4">
          <a:extLst>
            <a:ext uri="{FF2B5EF4-FFF2-40B4-BE49-F238E27FC236}">
              <a16:creationId xmlns:a16="http://schemas.microsoft.com/office/drawing/2014/main" id="{00000000-0008-0000-07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60" name="Text Box 6">
          <a:extLst>
            <a:ext uri="{FF2B5EF4-FFF2-40B4-BE49-F238E27FC236}">
              <a16:creationId xmlns:a16="http://schemas.microsoft.com/office/drawing/2014/main" id="{00000000-0008-0000-07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961" name="Text Box 4">
          <a:extLst>
            <a:ext uri="{FF2B5EF4-FFF2-40B4-BE49-F238E27FC236}">
              <a16:creationId xmlns:a16="http://schemas.microsoft.com/office/drawing/2014/main" id="{00000000-0008-0000-07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962" name="Text Box 6">
          <a:extLst>
            <a:ext uri="{FF2B5EF4-FFF2-40B4-BE49-F238E27FC236}">
              <a16:creationId xmlns:a16="http://schemas.microsoft.com/office/drawing/2014/main" id="{00000000-0008-0000-07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63" name="Text Box 4">
          <a:extLst>
            <a:ext uri="{FF2B5EF4-FFF2-40B4-BE49-F238E27FC236}">
              <a16:creationId xmlns:a16="http://schemas.microsoft.com/office/drawing/2014/main" id="{00000000-0008-0000-07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64" name="Text Box 6">
          <a:extLst>
            <a:ext uri="{FF2B5EF4-FFF2-40B4-BE49-F238E27FC236}">
              <a16:creationId xmlns:a16="http://schemas.microsoft.com/office/drawing/2014/main" id="{00000000-0008-0000-07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965" name="Text Box 4">
          <a:extLst>
            <a:ext uri="{FF2B5EF4-FFF2-40B4-BE49-F238E27FC236}">
              <a16:creationId xmlns:a16="http://schemas.microsoft.com/office/drawing/2014/main" id="{00000000-0008-0000-07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966" name="Text Box 6">
          <a:extLst>
            <a:ext uri="{FF2B5EF4-FFF2-40B4-BE49-F238E27FC236}">
              <a16:creationId xmlns:a16="http://schemas.microsoft.com/office/drawing/2014/main" id="{00000000-0008-0000-07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967" name="Text Box 4">
          <a:extLst>
            <a:ext uri="{FF2B5EF4-FFF2-40B4-BE49-F238E27FC236}">
              <a16:creationId xmlns:a16="http://schemas.microsoft.com/office/drawing/2014/main" id="{00000000-0008-0000-07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968" name="Text Box 6">
          <a:extLst>
            <a:ext uri="{FF2B5EF4-FFF2-40B4-BE49-F238E27FC236}">
              <a16:creationId xmlns:a16="http://schemas.microsoft.com/office/drawing/2014/main" id="{00000000-0008-0000-07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69" name="Text Box 4">
          <a:extLst>
            <a:ext uri="{FF2B5EF4-FFF2-40B4-BE49-F238E27FC236}">
              <a16:creationId xmlns:a16="http://schemas.microsoft.com/office/drawing/2014/main" id="{00000000-0008-0000-07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70" name="Text Box 6">
          <a:extLst>
            <a:ext uri="{FF2B5EF4-FFF2-40B4-BE49-F238E27FC236}">
              <a16:creationId xmlns:a16="http://schemas.microsoft.com/office/drawing/2014/main" id="{00000000-0008-0000-07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971" name="Text Box 4">
          <a:extLst>
            <a:ext uri="{FF2B5EF4-FFF2-40B4-BE49-F238E27FC236}">
              <a16:creationId xmlns:a16="http://schemas.microsoft.com/office/drawing/2014/main" id="{00000000-0008-0000-07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972" name="Text Box 6">
          <a:extLst>
            <a:ext uri="{FF2B5EF4-FFF2-40B4-BE49-F238E27FC236}">
              <a16:creationId xmlns:a16="http://schemas.microsoft.com/office/drawing/2014/main" id="{00000000-0008-0000-07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73" name="Text Box 4">
          <a:extLst>
            <a:ext uri="{FF2B5EF4-FFF2-40B4-BE49-F238E27FC236}">
              <a16:creationId xmlns:a16="http://schemas.microsoft.com/office/drawing/2014/main" id="{00000000-0008-0000-07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74" name="Text Box 6">
          <a:extLst>
            <a:ext uri="{FF2B5EF4-FFF2-40B4-BE49-F238E27FC236}">
              <a16:creationId xmlns:a16="http://schemas.microsoft.com/office/drawing/2014/main" id="{00000000-0008-0000-07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975" name="Text Box 4">
          <a:extLst>
            <a:ext uri="{FF2B5EF4-FFF2-40B4-BE49-F238E27FC236}">
              <a16:creationId xmlns:a16="http://schemas.microsoft.com/office/drawing/2014/main" id="{00000000-0008-0000-07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976" name="Text Box 6">
          <a:extLst>
            <a:ext uri="{FF2B5EF4-FFF2-40B4-BE49-F238E27FC236}">
              <a16:creationId xmlns:a16="http://schemas.microsoft.com/office/drawing/2014/main" id="{00000000-0008-0000-07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77" name="Text Box 4">
          <a:extLst>
            <a:ext uri="{FF2B5EF4-FFF2-40B4-BE49-F238E27FC236}">
              <a16:creationId xmlns:a16="http://schemas.microsoft.com/office/drawing/2014/main" id="{00000000-0008-0000-07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78" name="Text Box 6">
          <a:extLst>
            <a:ext uri="{FF2B5EF4-FFF2-40B4-BE49-F238E27FC236}">
              <a16:creationId xmlns:a16="http://schemas.microsoft.com/office/drawing/2014/main" id="{00000000-0008-0000-07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979" name="Text Box 4">
          <a:extLst>
            <a:ext uri="{FF2B5EF4-FFF2-40B4-BE49-F238E27FC236}">
              <a16:creationId xmlns:a16="http://schemas.microsoft.com/office/drawing/2014/main" id="{00000000-0008-0000-07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1980" name="Text Box 6">
          <a:extLst>
            <a:ext uri="{FF2B5EF4-FFF2-40B4-BE49-F238E27FC236}">
              <a16:creationId xmlns:a16="http://schemas.microsoft.com/office/drawing/2014/main" id="{00000000-0008-0000-07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981" name="Text Box 4">
          <a:extLst>
            <a:ext uri="{FF2B5EF4-FFF2-40B4-BE49-F238E27FC236}">
              <a16:creationId xmlns:a16="http://schemas.microsoft.com/office/drawing/2014/main" id="{00000000-0008-0000-07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1982" name="Text Box 6">
          <a:extLst>
            <a:ext uri="{FF2B5EF4-FFF2-40B4-BE49-F238E27FC236}">
              <a16:creationId xmlns:a16="http://schemas.microsoft.com/office/drawing/2014/main" id="{00000000-0008-0000-07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983" name="Text Box 4">
          <a:extLst>
            <a:ext uri="{FF2B5EF4-FFF2-40B4-BE49-F238E27FC236}">
              <a16:creationId xmlns:a16="http://schemas.microsoft.com/office/drawing/2014/main" id="{00000000-0008-0000-07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1984" name="Text Box 6">
          <a:extLst>
            <a:ext uri="{FF2B5EF4-FFF2-40B4-BE49-F238E27FC236}">
              <a16:creationId xmlns:a16="http://schemas.microsoft.com/office/drawing/2014/main" id="{00000000-0008-0000-07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985" name="Text Box 4">
          <a:extLst>
            <a:ext uri="{FF2B5EF4-FFF2-40B4-BE49-F238E27FC236}">
              <a16:creationId xmlns:a16="http://schemas.microsoft.com/office/drawing/2014/main" id="{00000000-0008-0000-07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986" name="Text Box 6">
          <a:extLst>
            <a:ext uri="{FF2B5EF4-FFF2-40B4-BE49-F238E27FC236}">
              <a16:creationId xmlns:a16="http://schemas.microsoft.com/office/drawing/2014/main" id="{00000000-0008-0000-07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987" name="Text Box 4">
          <a:extLst>
            <a:ext uri="{FF2B5EF4-FFF2-40B4-BE49-F238E27FC236}">
              <a16:creationId xmlns:a16="http://schemas.microsoft.com/office/drawing/2014/main" id="{00000000-0008-0000-07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1988" name="Text Box 6">
          <a:extLst>
            <a:ext uri="{FF2B5EF4-FFF2-40B4-BE49-F238E27FC236}">
              <a16:creationId xmlns:a16="http://schemas.microsoft.com/office/drawing/2014/main" id="{00000000-0008-0000-07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89" name="Text Box 4">
          <a:extLst>
            <a:ext uri="{FF2B5EF4-FFF2-40B4-BE49-F238E27FC236}">
              <a16:creationId xmlns:a16="http://schemas.microsoft.com/office/drawing/2014/main" id="{00000000-0008-0000-07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90" name="Text Box 6">
          <a:extLst>
            <a:ext uri="{FF2B5EF4-FFF2-40B4-BE49-F238E27FC236}">
              <a16:creationId xmlns:a16="http://schemas.microsoft.com/office/drawing/2014/main" id="{00000000-0008-0000-07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91" name="Text Box 4">
          <a:extLst>
            <a:ext uri="{FF2B5EF4-FFF2-40B4-BE49-F238E27FC236}">
              <a16:creationId xmlns:a16="http://schemas.microsoft.com/office/drawing/2014/main" id="{00000000-0008-0000-07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1992" name="Text Box 6">
          <a:extLst>
            <a:ext uri="{FF2B5EF4-FFF2-40B4-BE49-F238E27FC236}">
              <a16:creationId xmlns:a16="http://schemas.microsoft.com/office/drawing/2014/main" id="{00000000-0008-0000-07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93" name="Text Box 4">
          <a:extLst>
            <a:ext uri="{FF2B5EF4-FFF2-40B4-BE49-F238E27FC236}">
              <a16:creationId xmlns:a16="http://schemas.microsoft.com/office/drawing/2014/main" id="{00000000-0008-0000-07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94" name="Text Box 6">
          <a:extLst>
            <a:ext uri="{FF2B5EF4-FFF2-40B4-BE49-F238E27FC236}">
              <a16:creationId xmlns:a16="http://schemas.microsoft.com/office/drawing/2014/main" id="{00000000-0008-0000-07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995" name="Text Box 4">
          <a:extLst>
            <a:ext uri="{FF2B5EF4-FFF2-40B4-BE49-F238E27FC236}">
              <a16:creationId xmlns:a16="http://schemas.microsoft.com/office/drawing/2014/main" id="{00000000-0008-0000-07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1996" name="Text Box 6">
          <a:extLst>
            <a:ext uri="{FF2B5EF4-FFF2-40B4-BE49-F238E27FC236}">
              <a16:creationId xmlns:a16="http://schemas.microsoft.com/office/drawing/2014/main" id="{00000000-0008-0000-07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97" name="Text Box 4">
          <a:extLst>
            <a:ext uri="{FF2B5EF4-FFF2-40B4-BE49-F238E27FC236}">
              <a16:creationId xmlns:a16="http://schemas.microsoft.com/office/drawing/2014/main" id="{00000000-0008-0000-07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1998" name="Text Box 6">
          <a:extLst>
            <a:ext uri="{FF2B5EF4-FFF2-40B4-BE49-F238E27FC236}">
              <a16:creationId xmlns:a16="http://schemas.microsoft.com/office/drawing/2014/main" id="{00000000-0008-0000-07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1999" name="Text Box 4">
          <a:extLst>
            <a:ext uri="{FF2B5EF4-FFF2-40B4-BE49-F238E27FC236}">
              <a16:creationId xmlns:a16="http://schemas.microsoft.com/office/drawing/2014/main" id="{00000000-0008-0000-07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000" name="Text Box 6">
          <a:extLst>
            <a:ext uri="{FF2B5EF4-FFF2-40B4-BE49-F238E27FC236}">
              <a16:creationId xmlns:a16="http://schemas.microsoft.com/office/drawing/2014/main" id="{00000000-0008-0000-07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01" name="Text Box 4">
          <a:extLst>
            <a:ext uri="{FF2B5EF4-FFF2-40B4-BE49-F238E27FC236}">
              <a16:creationId xmlns:a16="http://schemas.microsoft.com/office/drawing/2014/main" id="{00000000-0008-0000-07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02" name="Text Box 6">
          <a:extLst>
            <a:ext uri="{FF2B5EF4-FFF2-40B4-BE49-F238E27FC236}">
              <a16:creationId xmlns:a16="http://schemas.microsoft.com/office/drawing/2014/main" id="{00000000-0008-0000-07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003" name="Text Box 4">
          <a:extLst>
            <a:ext uri="{FF2B5EF4-FFF2-40B4-BE49-F238E27FC236}">
              <a16:creationId xmlns:a16="http://schemas.microsoft.com/office/drawing/2014/main" id="{00000000-0008-0000-07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004" name="Text Box 6">
          <a:extLst>
            <a:ext uri="{FF2B5EF4-FFF2-40B4-BE49-F238E27FC236}">
              <a16:creationId xmlns:a16="http://schemas.microsoft.com/office/drawing/2014/main" id="{00000000-0008-0000-07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005" name="Text Box 4">
          <a:extLst>
            <a:ext uri="{FF2B5EF4-FFF2-40B4-BE49-F238E27FC236}">
              <a16:creationId xmlns:a16="http://schemas.microsoft.com/office/drawing/2014/main" id="{00000000-0008-0000-07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006" name="Text Box 6">
          <a:extLst>
            <a:ext uri="{FF2B5EF4-FFF2-40B4-BE49-F238E27FC236}">
              <a16:creationId xmlns:a16="http://schemas.microsoft.com/office/drawing/2014/main" id="{00000000-0008-0000-07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07" name="Text Box 4">
          <a:extLst>
            <a:ext uri="{FF2B5EF4-FFF2-40B4-BE49-F238E27FC236}">
              <a16:creationId xmlns:a16="http://schemas.microsoft.com/office/drawing/2014/main" id="{00000000-0008-0000-07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08" name="Text Box 6">
          <a:extLst>
            <a:ext uri="{FF2B5EF4-FFF2-40B4-BE49-F238E27FC236}">
              <a16:creationId xmlns:a16="http://schemas.microsoft.com/office/drawing/2014/main" id="{00000000-0008-0000-07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009" name="Text Box 4">
          <a:extLst>
            <a:ext uri="{FF2B5EF4-FFF2-40B4-BE49-F238E27FC236}">
              <a16:creationId xmlns:a16="http://schemas.microsoft.com/office/drawing/2014/main" id="{00000000-0008-0000-07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010" name="Text Box 6">
          <a:extLst>
            <a:ext uri="{FF2B5EF4-FFF2-40B4-BE49-F238E27FC236}">
              <a16:creationId xmlns:a16="http://schemas.microsoft.com/office/drawing/2014/main" id="{00000000-0008-0000-07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11" name="Text Box 4">
          <a:extLst>
            <a:ext uri="{FF2B5EF4-FFF2-40B4-BE49-F238E27FC236}">
              <a16:creationId xmlns:a16="http://schemas.microsoft.com/office/drawing/2014/main" id="{00000000-0008-0000-07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12" name="Text Box 6">
          <a:extLst>
            <a:ext uri="{FF2B5EF4-FFF2-40B4-BE49-F238E27FC236}">
              <a16:creationId xmlns:a16="http://schemas.microsoft.com/office/drawing/2014/main" id="{00000000-0008-0000-07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013" name="Text Box 4">
          <a:extLst>
            <a:ext uri="{FF2B5EF4-FFF2-40B4-BE49-F238E27FC236}">
              <a16:creationId xmlns:a16="http://schemas.microsoft.com/office/drawing/2014/main" id="{00000000-0008-0000-07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014" name="Text Box 6">
          <a:extLst>
            <a:ext uri="{FF2B5EF4-FFF2-40B4-BE49-F238E27FC236}">
              <a16:creationId xmlns:a16="http://schemas.microsoft.com/office/drawing/2014/main" id="{00000000-0008-0000-07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15" name="Text Box 4">
          <a:extLst>
            <a:ext uri="{FF2B5EF4-FFF2-40B4-BE49-F238E27FC236}">
              <a16:creationId xmlns:a16="http://schemas.microsoft.com/office/drawing/2014/main" id="{00000000-0008-0000-07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16" name="Text Box 6">
          <a:extLst>
            <a:ext uri="{FF2B5EF4-FFF2-40B4-BE49-F238E27FC236}">
              <a16:creationId xmlns:a16="http://schemas.microsoft.com/office/drawing/2014/main" id="{00000000-0008-0000-07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017" name="Text Box 4">
          <a:extLst>
            <a:ext uri="{FF2B5EF4-FFF2-40B4-BE49-F238E27FC236}">
              <a16:creationId xmlns:a16="http://schemas.microsoft.com/office/drawing/2014/main" id="{00000000-0008-0000-07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018" name="Text Box 6">
          <a:extLst>
            <a:ext uri="{FF2B5EF4-FFF2-40B4-BE49-F238E27FC236}">
              <a16:creationId xmlns:a16="http://schemas.microsoft.com/office/drawing/2014/main" id="{00000000-0008-0000-07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019" name="Text Box 4">
          <a:extLst>
            <a:ext uri="{FF2B5EF4-FFF2-40B4-BE49-F238E27FC236}">
              <a16:creationId xmlns:a16="http://schemas.microsoft.com/office/drawing/2014/main" id="{00000000-0008-0000-07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020" name="Text Box 6">
          <a:extLst>
            <a:ext uri="{FF2B5EF4-FFF2-40B4-BE49-F238E27FC236}">
              <a16:creationId xmlns:a16="http://schemas.microsoft.com/office/drawing/2014/main" id="{00000000-0008-0000-07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21" name="Text Box 4">
          <a:extLst>
            <a:ext uri="{FF2B5EF4-FFF2-40B4-BE49-F238E27FC236}">
              <a16:creationId xmlns:a16="http://schemas.microsoft.com/office/drawing/2014/main" id="{00000000-0008-0000-07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22" name="Text Box 6">
          <a:extLst>
            <a:ext uri="{FF2B5EF4-FFF2-40B4-BE49-F238E27FC236}">
              <a16:creationId xmlns:a16="http://schemas.microsoft.com/office/drawing/2014/main" id="{00000000-0008-0000-07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023" name="Text Box 4">
          <a:extLst>
            <a:ext uri="{FF2B5EF4-FFF2-40B4-BE49-F238E27FC236}">
              <a16:creationId xmlns:a16="http://schemas.microsoft.com/office/drawing/2014/main" id="{00000000-0008-0000-07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024" name="Text Box 6">
          <a:extLst>
            <a:ext uri="{FF2B5EF4-FFF2-40B4-BE49-F238E27FC236}">
              <a16:creationId xmlns:a16="http://schemas.microsoft.com/office/drawing/2014/main" id="{00000000-0008-0000-07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25" name="Text Box 4">
          <a:extLst>
            <a:ext uri="{FF2B5EF4-FFF2-40B4-BE49-F238E27FC236}">
              <a16:creationId xmlns:a16="http://schemas.microsoft.com/office/drawing/2014/main" id="{00000000-0008-0000-07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26" name="Text Box 6">
          <a:extLst>
            <a:ext uri="{FF2B5EF4-FFF2-40B4-BE49-F238E27FC236}">
              <a16:creationId xmlns:a16="http://schemas.microsoft.com/office/drawing/2014/main" id="{00000000-0008-0000-07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27" name="Text Box 4">
          <a:extLst>
            <a:ext uri="{FF2B5EF4-FFF2-40B4-BE49-F238E27FC236}">
              <a16:creationId xmlns:a16="http://schemas.microsoft.com/office/drawing/2014/main" id="{00000000-0008-0000-07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28" name="Text Box 6">
          <a:extLst>
            <a:ext uri="{FF2B5EF4-FFF2-40B4-BE49-F238E27FC236}">
              <a16:creationId xmlns:a16="http://schemas.microsoft.com/office/drawing/2014/main" id="{00000000-0008-0000-07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29" name="Text Box 4">
          <a:extLst>
            <a:ext uri="{FF2B5EF4-FFF2-40B4-BE49-F238E27FC236}">
              <a16:creationId xmlns:a16="http://schemas.microsoft.com/office/drawing/2014/main" id="{00000000-0008-0000-07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30" name="Text Box 6">
          <a:extLst>
            <a:ext uri="{FF2B5EF4-FFF2-40B4-BE49-F238E27FC236}">
              <a16:creationId xmlns:a16="http://schemas.microsoft.com/office/drawing/2014/main" id="{00000000-0008-0000-07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31" name="Text Box 4">
          <a:extLst>
            <a:ext uri="{FF2B5EF4-FFF2-40B4-BE49-F238E27FC236}">
              <a16:creationId xmlns:a16="http://schemas.microsoft.com/office/drawing/2014/main" id="{00000000-0008-0000-07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32" name="Text Box 6">
          <a:extLst>
            <a:ext uri="{FF2B5EF4-FFF2-40B4-BE49-F238E27FC236}">
              <a16:creationId xmlns:a16="http://schemas.microsoft.com/office/drawing/2014/main" id="{00000000-0008-0000-07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033" name="Text Box 4">
          <a:extLst>
            <a:ext uri="{FF2B5EF4-FFF2-40B4-BE49-F238E27FC236}">
              <a16:creationId xmlns:a16="http://schemas.microsoft.com/office/drawing/2014/main" id="{00000000-0008-0000-07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034" name="Text Box 6">
          <a:extLst>
            <a:ext uri="{FF2B5EF4-FFF2-40B4-BE49-F238E27FC236}">
              <a16:creationId xmlns:a16="http://schemas.microsoft.com/office/drawing/2014/main" id="{00000000-0008-0000-07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35" name="Text Box 4">
          <a:extLst>
            <a:ext uri="{FF2B5EF4-FFF2-40B4-BE49-F238E27FC236}">
              <a16:creationId xmlns:a16="http://schemas.microsoft.com/office/drawing/2014/main" id="{00000000-0008-0000-07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36" name="Text Box 6">
          <a:extLst>
            <a:ext uri="{FF2B5EF4-FFF2-40B4-BE49-F238E27FC236}">
              <a16:creationId xmlns:a16="http://schemas.microsoft.com/office/drawing/2014/main" id="{00000000-0008-0000-07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37" name="Text Box 4">
          <a:extLst>
            <a:ext uri="{FF2B5EF4-FFF2-40B4-BE49-F238E27FC236}">
              <a16:creationId xmlns:a16="http://schemas.microsoft.com/office/drawing/2014/main" id="{00000000-0008-0000-07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38" name="Text Box 6">
          <a:extLst>
            <a:ext uri="{FF2B5EF4-FFF2-40B4-BE49-F238E27FC236}">
              <a16:creationId xmlns:a16="http://schemas.microsoft.com/office/drawing/2014/main" id="{00000000-0008-0000-07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39" name="Text Box 4">
          <a:extLst>
            <a:ext uri="{FF2B5EF4-FFF2-40B4-BE49-F238E27FC236}">
              <a16:creationId xmlns:a16="http://schemas.microsoft.com/office/drawing/2014/main" id="{00000000-0008-0000-07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040" name="Text Box 6">
          <a:extLst>
            <a:ext uri="{FF2B5EF4-FFF2-40B4-BE49-F238E27FC236}">
              <a16:creationId xmlns:a16="http://schemas.microsoft.com/office/drawing/2014/main" id="{00000000-0008-0000-07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041" name="Text Box 4">
          <a:extLst>
            <a:ext uri="{FF2B5EF4-FFF2-40B4-BE49-F238E27FC236}">
              <a16:creationId xmlns:a16="http://schemas.microsoft.com/office/drawing/2014/main" id="{00000000-0008-0000-07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042" name="Text Box 6">
          <a:extLst>
            <a:ext uri="{FF2B5EF4-FFF2-40B4-BE49-F238E27FC236}">
              <a16:creationId xmlns:a16="http://schemas.microsoft.com/office/drawing/2014/main" id="{00000000-0008-0000-07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2043" name="Text Box 4">
          <a:extLst>
            <a:ext uri="{FF2B5EF4-FFF2-40B4-BE49-F238E27FC236}">
              <a16:creationId xmlns:a16="http://schemas.microsoft.com/office/drawing/2014/main" id="{00000000-0008-0000-07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2044" name="Text Box 6">
          <a:extLst>
            <a:ext uri="{FF2B5EF4-FFF2-40B4-BE49-F238E27FC236}">
              <a16:creationId xmlns:a16="http://schemas.microsoft.com/office/drawing/2014/main" id="{00000000-0008-0000-07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45" name="Text Box 4">
          <a:extLst>
            <a:ext uri="{FF2B5EF4-FFF2-40B4-BE49-F238E27FC236}">
              <a16:creationId xmlns:a16="http://schemas.microsoft.com/office/drawing/2014/main" id="{00000000-0008-0000-07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46" name="Text Box 6">
          <a:extLst>
            <a:ext uri="{FF2B5EF4-FFF2-40B4-BE49-F238E27FC236}">
              <a16:creationId xmlns:a16="http://schemas.microsoft.com/office/drawing/2014/main" id="{00000000-0008-0000-07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2047" name="Text Box 4">
          <a:extLst>
            <a:ext uri="{FF2B5EF4-FFF2-40B4-BE49-F238E27FC236}">
              <a16:creationId xmlns:a16="http://schemas.microsoft.com/office/drawing/2014/main" id="{00000000-0008-0000-07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2048" name="Text Box 6">
          <a:extLst>
            <a:ext uri="{FF2B5EF4-FFF2-40B4-BE49-F238E27FC236}">
              <a16:creationId xmlns:a16="http://schemas.microsoft.com/office/drawing/2014/main" id="{00000000-0008-0000-07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49" name="Text Box 4">
          <a:extLst>
            <a:ext uri="{FF2B5EF4-FFF2-40B4-BE49-F238E27FC236}">
              <a16:creationId xmlns:a16="http://schemas.microsoft.com/office/drawing/2014/main" id="{00000000-0008-0000-07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50" name="Text Box 6">
          <a:extLst>
            <a:ext uri="{FF2B5EF4-FFF2-40B4-BE49-F238E27FC236}">
              <a16:creationId xmlns:a16="http://schemas.microsoft.com/office/drawing/2014/main" id="{00000000-0008-0000-07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051" name="Text Box 4">
          <a:extLst>
            <a:ext uri="{FF2B5EF4-FFF2-40B4-BE49-F238E27FC236}">
              <a16:creationId xmlns:a16="http://schemas.microsoft.com/office/drawing/2014/main" id="{00000000-0008-0000-07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052" name="Text Box 6">
          <a:extLst>
            <a:ext uri="{FF2B5EF4-FFF2-40B4-BE49-F238E27FC236}">
              <a16:creationId xmlns:a16="http://schemas.microsoft.com/office/drawing/2014/main" id="{00000000-0008-0000-07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53" name="Text Box 4">
          <a:extLst>
            <a:ext uri="{FF2B5EF4-FFF2-40B4-BE49-F238E27FC236}">
              <a16:creationId xmlns:a16="http://schemas.microsoft.com/office/drawing/2014/main" id="{00000000-0008-0000-07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54" name="Text Box 6">
          <a:extLst>
            <a:ext uri="{FF2B5EF4-FFF2-40B4-BE49-F238E27FC236}">
              <a16:creationId xmlns:a16="http://schemas.microsoft.com/office/drawing/2014/main" id="{00000000-0008-0000-07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055" name="Text Box 4">
          <a:extLst>
            <a:ext uri="{FF2B5EF4-FFF2-40B4-BE49-F238E27FC236}">
              <a16:creationId xmlns:a16="http://schemas.microsoft.com/office/drawing/2014/main" id="{00000000-0008-0000-07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056" name="Text Box 6">
          <a:extLst>
            <a:ext uri="{FF2B5EF4-FFF2-40B4-BE49-F238E27FC236}">
              <a16:creationId xmlns:a16="http://schemas.microsoft.com/office/drawing/2014/main" id="{00000000-0008-0000-07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057" name="Text Box 4">
          <a:extLst>
            <a:ext uri="{FF2B5EF4-FFF2-40B4-BE49-F238E27FC236}">
              <a16:creationId xmlns:a16="http://schemas.microsoft.com/office/drawing/2014/main" id="{00000000-0008-0000-07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058" name="Text Box 6">
          <a:extLst>
            <a:ext uri="{FF2B5EF4-FFF2-40B4-BE49-F238E27FC236}">
              <a16:creationId xmlns:a16="http://schemas.microsoft.com/office/drawing/2014/main" id="{00000000-0008-0000-07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059" name="Text Box 4">
          <a:extLst>
            <a:ext uri="{FF2B5EF4-FFF2-40B4-BE49-F238E27FC236}">
              <a16:creationId xmlns:a16="http://schemas.microsoft.com/office/drawing/2014/main" id="{00000000-0008-0000-07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060" name="Text Box 6">
          <a:extLst>
            <a:ext uri="{FF2B5EF4-FFF2-40B4-BE49-F238E27FC236}">
              <a16:creationId xmlns:a16="http://schemas.microsoft.com/office/drawing/2014/main" id="{00000000-0008-0000-07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061" name="Text Box 4">
          <a:extLst>
            <a:ext uri="{FF2B5EF4-FFF2-40B4-BE49-F238E27FC236}">
              <a16:creationId xmlns:a16="http://schemas.microsoft.com/office/drawing/2014/main" id="{00000000-0008-0000-07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062" name="Text Box 6">
          <a:extLst>
            <a:ext uri="{FF2B5EF4-FFF2-40B4-BE49-F238E27FC236}">
              <a16:creationId xmlns:a16="http://schemas.microsoft.com/office/drawing/2014/main" id="{00000000-0008-0000-07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2063" name="Text Box 4">
          <a:extLst>
            <a:ext uri="{FF2B5EF4-FFF2-40B4-BE49-F238E27FC236}">
              <a16:creationId xmlns:a16="http://schemas.microsoft.com/office/drawing/2014/main" id="{00000000-0008-0000-07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2064" name="Text Box 6">
          <a:extLst>
            <a:ext uri="{FF2B5EF4-FFF2-40B4-BE49-F238E27FC236}">
              <a16:creationId xmlns:a16="http://schemas.microsoft.com/office/drawing/2014/main" id="{00000000-0008-0000-07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65" name="Text Box 4">
          <a:extLst>
            <a:ext uri="{FF2B5EF4-FFF2-40B4-BE49-F238E27FC236}">
              <a16:creationId xmlns:a16="http://schemas.microsoft.com/office/drawing/2014/main" id="{00000000-0008-0000-07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66" name="Text Box 6">
          <a:extLst>
            <a:ext uri="{FF2B5EF4-FFF2-40B4-BE49-F238E27FC236}">
              <a16:creationId xmlns:a16="http://schemas.microsoft.com/office/drawing/2014/main" id="{00000000-0008-0000-07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2067" name="Text Box 4">
          <a:extLst>
            <a:ext uri="{FF2B5EF4-FFF2-40B4-BE49-F238E27FC236}">
              <a16:creationId xmlns:a16="http://schemas.microsoft.com/office/drawing/2014/main" id="{00000000-0008-0000-07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2068" name="Text Box 6">
          <a:extLst>
            <a:ext uri="{FF2B5EF4-FFF2-40B4-BE49-F238E27FC236}">
              <a16:creationId xmlns:a16="http://schemas.microsoft.com/office/drawing/2014/main" id="{00000000-0008-0000-07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69" name="Text Box 4">
          <a:extLst>
            <a:ext uri="{FF2B5EF4-FFF2-40B4-BE49-F238E27FC236}">
              <a16:creationId xmlns:a16="http://schemas.microsoft.com/office/drawing/2014/main" id="{00000000-0008-0000-07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70" name="Text Box 6">
          <a:extLst>
            <a:ext uri="{FF2B5EF4-FFF2-40B4-BE49-F238E27FC236}">
              <a16:creationId xmlns:a16="http://schemas.microsoft.com/office/drawing/2014/main" id="{00000000-0008-0000-07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071" name="Text Box 4">
          <a:extLst>
            <a:ext uri="{FF2B5EF4-FFF2-40B4-BE49-F238E27FC236}">
              <a16:creationId xmlns:a16="http://schemas.microsoft.com/office/drawing/2014/main" id="{00000000-0008-0000-07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072" name="Text Box 6">
          <a:extLst>
            <a:ext uri="{FF2B5EF4-FFF2-40B4-BE49-F238E27FC236}">
              <a16:creationId xmlns:a16="http://schemas.microsoft.com/office/drawing/2014/main" id="{00000000-0008-0000-07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73" name="Text Box 4">
          <a:extLst>
            <a:ext uri="{FF2B5EF4-FFF2-40B4-BE49-F238E27FC236}">
              <a16:creationId xmlns:a16="http://schemas.microsoft.com/office/drawing/2014/main" id="{00000000-0008-0000-07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074" name="Text Box 6">
          <a:extLst>
            <a:ext uri="{FF2B5EF4-FFF2-40B4-BE49-F238E27FC236}">
              <a16:creationId xmlns:a16="http://schemas.microsoft.com/office/drawing/2014/main" id="{00000000-0008-0000-07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075" name="Text Box 4">
          <a:extLst>
            <a:ext uri="{FF2B5EF4-FFF2-40B4-BE49-F238E27FC236}">
              <a16:creationId xmlns:a16="http://schemas.microsoft.com/office/drawing/2014/main" id="{00000000-0008-0000-07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076" name="Text Box 6">
          <a:extLst>
            <a:ext uri="{FF2B5EF4-FFF2-40B4-BE49-F238E27FC236}">
              <a16:creationId xmlns:a16="http://schemas.microsoft.com/office/drawing/2014/main" id="{00000000-0008-0000-07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077" name="Text Box 4">
          <a:extLst>
            <a:ext uri="{FF2B5EF4-FFF2-40B4-BE49-F238E27FC236}">
              <a16:creationId xmlns:a16="http://schemas.microsoft.com/office/drawing/2014/main" id="{00000000-0008-0000-07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078" name="Text Box 6">
          <a:extLst>
            <a:ext uri="{FF2B5EF4-FFF2-40B4-BE49-F238E27FC236}">
              <a16:creationId xmlns:a16="http://schemas.microsoft.com/office/drawing/2014/main" id="{00000000-0008-0000-07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079" name="Text Box 4">
          <a:extLst>
            <a:ext uri="{FF2B5EF4-FFF2-40B4-BE49-F238E27FC236}">
              <a16:creationId xmlns:a16="http://schemas.microsoft.com/office/drawing/2014/main" id="{00000000-0008-0000-07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080" name="Text Box 6">
          <a:extLst>
            <a:ext uri="{FF2B5EF4-FFF2-40B4-BE49-F238E27FC236}">
              <a16:creationId xmlns:a16="http://schemas.microsoft.com/office/drawing/2014/main" id="{00000000-0008-0000-07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81" name="Text Box 4">
          <a:extLst>
            <a:ext uri="{FF2B5EF4-FFF2-40B4-BE49-F238E27FC236}">
              <a16:creationId xmlns:a16="http://schemas.microsoft.com/office/drawing/2014/main" id="{00000000-0008-0000-07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82" name="Text Box 6">
          <a:extLst>
            <a:ext uri="{FF2B5EF4-FFF2-40B4-BE49-F238E27FC236}">
              <a16:creationId xmlns:a16="http://schemas.microsoft.com/office/drawing/2014/main" id="{00000000-0008-0000-07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083" name="Text Box 4">
          <a:extLst>
            <a:ext uri="{FF2B5EF4-FFF2-40B4-BE49-F238E27FC236}">
              <a16:creationId xmlns:a16="http://schemas.microsoft.com/office/drawing/2014/main" id="{00000000-0008-0000-07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084" name="Text Box 6">
          <a:extLst>
            <a:ext uri="{FF2B5EF4-FFF2-40B4-BE49-F238E27FC236}">
              <a16:creationId xmlns:a16="http://schemas.microsoft.com/office/drawing/2014/main" id="{00000000-0008-0000-07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85" name="Text Box 4">
          <a:extLst>
            <a:ext uri="{FF2B5EF4-FFF2-40B4-BE49-F238E27FC236}">
              <a16:creationId xmlns:a16="http://schemas.microsoft.com/office/drawing/2014/main" id="{00000000-0008-0000-07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86" name="Text Box 6">
          <a:extLst>
            <a:ext uri="{FF2B5EF4-FFF2-40B4-BE49-F238E27FC236}">
              <a16:creationId xmlns:a16="http://schemas.microsoft.com/office/drawing/2014/main" id="{00000000-0008-0000-07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087" name="Text Box 4">
          <a:extLst>
            <a:ext uri="{FF2B5EF4-FFF2-40B4-BE49-F238E27FC236}">
              <a16:creationId xmlns:a16="http://schemas.microsoft.com/office/drawing/2014/main" id="{00000000-0008-0000-07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088" name="Text Box 6">
          <a:extLst>
            <a:ext uri="{FF2B5EF4-FFF2-40B4-BE49-F238E27FC236}">
              <a16:creationId xmlns:a16="http://schemas.microsoft.com/office/drawing/2014/main" id="{00000000-0008-0000-07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89" name="Text Box 4">
          <a:extLst>
            <a:ext uri="{FF2B5EF4-FFF2-40B4-BE49-F238E27FC236}">
              <a16:creationId xmlns:a16="http://schemas.microsoft.com/office/drawing/2014/main" id="{00000000-0008-0000-07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90" name="Text Box 6">
          <a:extLst>
            <a:ext uri="{FF2B5EF4-FFF2-40B4-BE49-F238E27FC236}">
              <a16:creationId xmlns:a16="http://schemas.microsoft.com/office/drawing/2014/main" id="{00000000-0008-0000-07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091" name="Text Box 4">
          <a:extLst>
            <a:ext uri="{FF2B5EF4-FFF2-40B4-BE49-F238E27FC236}">
              <a16:creationId xmlns:a16="http://schemas.microsoft.com/office/drawing/2014/main" id="{00000000-0008-0000-07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092" name="Text Box 6">
          <a:extLst>
            <a:ext uri="{FF2B5EF4-FFF2-40B4-BE49-F238E27FC236}">
              <a16:creationId xmlns:a16="http://schemas.microsoft.com/office/drawing/2014/main" id="{00000000-0008-0000-07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093" name="Text Box 4">
          <a:extLst>
            <a:ext uri="{FF2B5EF4-FFF2-40B4-BE49-F238E27FC236}">
              <a16:creationId xmlns:a16="http://schemas.microsoft.com/office/drawing/2014/main" id="{00000000-0008-0000-07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094" name="Text Box 6">
          <a:extLst>
            <a:ext uri="{FF2B5EF4-FFF2-40B4-BE49-F238E27FC236}">
              <a16:creationId xmlns:a16="http://schemas.microsoft.com/office/drawing/2014/main" id="{00000000-0008-0000-07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95" name="Text Box 4">
          <a:extLst>
            <a:ext uri="{FF2B5EF4-FFF2-40B4-BE49-F238E27FC236}">
              <a16:creationId xmlns:a16="http://schemas.microsoft.com/office/drawing/2014/main" id="{00000000-0008-0000-07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96" name="Text Box 6">
          <a:extLst>
            <a:ext uri="{FF2B5EF4-FFF2-40B4-BE49-F238E27FC236}">
              <a16:creationId xmlns:a16="http://schemas.microsoft.com/office/drawing/2014/main" id="{00000000-0008-0000-07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097" name="Text Box 4">
          <a:extLst>
            <a:ext uri="{FF2B5EF4-FFF2-40B4-BE49-F238E27FC236}">
              <a16:creationId xmlns:a16="http://schemas.microsoft.com/office/drawing/2014/main" id="{00000000-0008-0000-07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098" name="Text Box 6">
          <a:extLst>
            <a:ext uri="{FF2B5EF4-FFF2-40B4-BE49-F238E27FC236}">
              <a16:creationId xmlns:a16="http://schemas.microsoft.com/office/drawing/2014/main" id="{00000000-0008-0000-07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099" name="Text Box 4">
          <a:extLst>
            <a:ext uri="{FF2B5EF4-FFF2-40B4-BE49-F238E27FC236}">
              <a16:creationId xmlns:a16="http://schemas.microsoft.com/office/drawing/2014/main" id="{00000000-0008-0000-07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00" name="Text Box 6">
          <a:extLst>
            <a:ext uri="{FF2B5EF4-FFF2-40B4-BE49-F238E27FC236}">
              <a16:creationId xmlns:a16="http://schemas.microsoft.com/office/drawing/2014/main" id="{00000000-0008-0000-07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101" name="Text Box 4">
          <a:extLst>
            <a:ext uri="{FF2B5EF4-FFF2-40B4-BE49-F238E27FC236}">
              <a16:creationId xmlns:a16="http://schemas.microsoft.com/office/drawing/2014/main" id="{00000000-0008-0000-07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102" name="Text Box 6">
          <a:extLst>
            <a:ext uri="{FF2B5EF4-FFF2-40B4-BE49-F238E27FC236}">
              <a16:creationId xmlns:a16="http://schemas.microsoft.com/office/drawing/2014/main" id="{00000000-0008-0000-07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03" name="Text Box 4">
          <a:extLst>
            <a:ext uri="{FF2B5EF4-FFF2-40B4-BE49-F238E27FC236}">
              <a16:creationId xmlns:a16="http://schemas.microsoft.com/office/drawing/2014/main" id="{00000000-0008-0000-07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04" name="Text Box 6">
          <a:extLst>
            <a:ext uri="{FF2B5EF4-FFF2-40B4-BE49-F238E27FC236}">
              <a16:creationId xmlns:a16="http://schemas.microsoft.com/office/drawing/2014/main" id="{00000000-0008-0000-07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105" name="Text Box 4">
          <a:extLst>
            <a:ext uri="{FF2B5EF4-FFF2-40B4-BE49-F238E27FC236}">
              <a16:creationId xmlns:a16="http://schemas.microsoft.com/office/drawing/2014/main" id="{00000000-0008-0000-07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106" name="Text Box 6">
          <a:extLst>
            <a:ext uri="{FF2B5EF4-FFF2-40B4-BE49-F238E27FC236}">
              <a16:creationId xmlns:a16="http://schemas.microsoft.com/office/drawing/2014/main" id="{00000000-0008-0000-07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107" name="Text Box 4">
          <a:extLst>
            <a:ext uri="{FF2B5EF4-FFF2-40B4-BE49-F238E27FC236}">
              <a16:creationId xmlns:a16="http://schemas.microsoft.com/office/drawing/2014/main" id="{00000000-0008-0000-07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108" name="Text Box 6">
          <a:extLst>
            <a:ext uri="{FF2B5EF4-FFF2-40B4-BE49-F238E27FC236}">
              <a16:creationId xmlns:a16="http://schemas.microsoft.com/office/drawing/2014/main" id="{00000000-0008-0000-07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109" name="Text Box 4">
          <a:extLst>
            <a:ext uri="{FF2B5EF4-FFF2-40B4-BE49-F238E27FC236}">
              <a16:creationId xmlns:a16="http://schemas.microsoft.com/office/drawing/2014/main" id="{00000000-0008-0000-07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110" name="Text Box 6">
          <a:extLst>
            <a:ext uri="{FF2B5EF4-FFF2-40B4-BE49-F238E27FC236}">
              <a16:creationId xmlns:a16="http://schemas.microsoft.com/office/drawing/2014/main" id="{00000000-0008-0000-07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111" name="Text Box 4">
          <a:extLst>
            <a:ext uri="{FF2B5EF4-FFF2-40B4-BE49-F238E27FC236}">
              <a16:creationId xmlns:a16="http://schemas.microsoft.com/office/drawing/2014/main" id="{00000000-0008-0000-07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112" name="Text Box 6">
          <a:extLst>
            <a:ext uri="{FF2B5EF4-FFF2-40B4-BE49-F238E27FC236}">
              <a16:creationId xmlns:a16="http://schemas.microsoft.com/office/drawing/2014/main" id="{00000000-0008-0000-07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113" name="Text Box 4">
          <a:extLst>
            <a:ext uri="{FF2B5EF4-FFF2-40B4-BE49-F238E27FC236}">
              <a16:creationId xmlns:a16="http://schemas.microsoft.com/office/drawing/2014/main" id="{00000000-0008-0000-07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114" name="Text Box 6">
          <a:extLst>
            <a:ext uri="{FF2B5EF4-FFF2-40B4-BE49-F238E27FC236}">
              <a16:creationId xmlns:a16="http://schemas.microsoft.com/office/drawing/2014/main" id="{00000000-0008-0000-07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115" name="Text Box 4">
          <a:extLst>
            <a:ext uri="{FF2B5EF4-FFF2-40B4-BE49-F238E27FC236}">
              <a16:creationId xmlns:a16="http://schemas.microsoft.com/office/drawing/2014/main" id="{00000000-0008-0000-07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116" name="Text Box 6">
          <a:extLst>
            <a:ext uri="{FF2B5EF4-FFF2-40B4-BE49-F238E27FC236}">
              <a16:creationId xmlns:a16="http://schemas.microsoft.com/office/drawing/2014/main" id="{00000000-0008-0000-07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117" name="Text Box 4">
          <a:extLst>
            <a:ext uri="{FF2B5EF4-FFF2-40B4-BE49-F238E27FC236}">
              <a16:creationId xmlns:a16="http://schemas.microsoft.com/office/drawing/2014/main" id="{00000000-0008-0000-07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118" name="Text Box 6">
          <a:extLst>
            <a:ext uri="{FF2B5EF4-FFF2-40B4-BE49-F238E27FC236}">
              <a16:creationId xmlns:a16="http://schemas.microsoft.com/office/drawing/2014/main" id="{00000000-0008-0000-07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19" name="Text Box 4">
          <a:extLst>
            <a:ext uri="{FF2B5EF4-FFF2-40B4-BE49-F238E27FC236}">
              <a16:creationId xmlns:a16="http://schemas.microsoft.com/office/drawing/2014/main" id="{00000000-0008-0000-07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20" name="Text Box 6">
          <a:extLst>
            <a:ext uri="{FF2B5EF4-FFF2-40B4-BE49-F238E27FC236}">
              <a16:creationId xmlns:a16="http://schemas.microsoft.com/office/drawing/2014/main" id="{00000000-0008-0000-07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121" name="Text Box 4">
          <a:extLst>
            <a:ext uri="{FF2B5EF4-FFF2-40B4-BE49-F238E27FC236}">
              <a16:creationId xmlns:a16="http://schemas.microsoft.com/office/drawing/2014/main" id="{00000000-0008-0000-07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122" name="Text Box 6">
          <a:extLst>
            <a:ext uri="{FF2B5EF4-FFF2-40B4-BE49-F238E27FC236}">
              <a16:creationId xmlns:a16="http://schemas.microsoft.com/office/drawing/2014/main" id="{00000000-0008-0000-07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23" name="Text Box 4">
          <a:extLst>
            <a:ext uri="{FF2B5EF4-FFF2-40B4-BE49-F238E27FC236}">
              <a16:creationId xmlns:a16="http://schemas.microsoft.com/office/drawing/2014/main" id="{00000000-0008-0000-07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24" name="Text Box 6">
          <a:extLst>
            <a:ext uri="{FF2B5EF4-FFF2-40B4-BE49-F238E27FC236}">
              <a16:creationId xmlns:a16="http://schemas.microsoft.com/office/drawing/2014/main" id="{00000000-0008-0000-07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125" name="Text Box 4">
          <a:extLst>
            <a:ext uri="{FF2B5EF4-FFF2-40B4-BE49-F238E27FC236}">
              <a16:creationId xmlns:a16="http://schemas.microsoft.com/office/drawing/2014/main" id="{00000000-0008-0000-07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126" name="Text Box 6">
          <a:extLst>
            <a:ext uri="{FF2B5EF4-FFF2-40B4-BE49-F238E27FC236}">
              <a16:creationId xmlns:a16="http://schemas.microsoft.com/office/drawing/2014/main" id="{00000000-0008-0000-07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27" name="Text Box 4">
          <a:extLst>
            <a:ext uri="{FF2B5EF4-FFF2-40B4-BE49-F238E27FC236}">
              <a16:creationId xmlns:a16="http://schemas.microsoft.com/office/drawing/2014/main" id="{00000000-0008-0000-07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28" name="Text Box 6">
          <a:extLst>
            <a:ext uri="{FF2B5EF4-FFF2-40B4-BE49-F238E27FC236}">
              <a16:creationId xmlns:a16="http://schemas.microsoft.com/office/drawing/2014/main" id="{00000000-0008-0000-07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129" name="Text Box 4">
          <a:extLst>
            <a:ext uri="{FF2B5EF4-FFF2-40B4-BE49-F238E27FC236}">
              <a16:creationId xmlns:a16="http://schemas.microsoft.com/office/drawing/2014/main" id="{00000000-0008-0000-07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130" name="Text Box 6">
          <a:extLst>
            <a:ext uri="{FF2B5EF4-FFF2-40B4-BE49-F238E27FC236}">
              <a16:creationId xmlns:a16="http://schemas.microsoft.com/office/drawing/2014/main" id="{00000000-0008-0000-07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131" name="Text Box 4">
          <a:extLst>
            <a:ext uri="{FF2B5EF4-FFF2-40B4-BE49-F238E27FC236}">
              <a16:creationId xmlns:a16="http://schemas.microsoft.com/office/drawing/2014/main" id="{00000000-0008-0000-07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132" name="Text Box 6">
          <a:extLst>
            <a:ext uri="{FF2B5EF4-FFF2-40B4-BE49-F238E27FC236}">
              <a16:creationId xmlns:a16="http://schemas.microsoft.com/office/drawing/2014/main" id="{00000000-0008-0000-07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33" name="Text Box 4">
          <a:extLst>
            <a:ext uri="{FF2B5EF4-FFF2-40B4-BE49-F238E27FC236}">
              <a16:creationId xmlns:a16="http://schemas.microsoft.com/office/drawing/2014/main" id="{00000000-0008-0000-07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34" name="Text Box 6">
          <a:extLst>
            <a:ext uri="{FF2B5EF4-FFF2-40B4-BE49-F238E27FC236}">
              <a16:creationId xmlns:a16="http://schemas.microsoft.com/office/drawing/2014/main" id="{00000000-0008-0000-07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135" name="Text Box 4">
          <a:extLst>
            <a:ext uri="{FF2B5EF4-FFF2-40B4-BE49-F238E27FC236}">
              <a16:creationId xmlns:a16="http://schemas.microsoft.com/office/drawing/2014/main" id="{00000000-0008-0000-07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136" name="Text Box 6">
          <a:extLst>
            <a:ext uri="{FF2B5EF4-FFF2-40B4-BE49-F238E27FC236}">
              <a16:creationId xmlns:a16="http://schemas.microsoft.com/office/drawing/2014/main" id="{00000000-0008-0000-07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37" name="Text Box 4">
          <a:extLst>
            <a:ext uri="{FF2B5EF4-FFF2-40B4-BE49-F238E27FC236}">
              <a16:creationId xmlns:a16="http://schemas.microsoft.com/office/drawing/2014/main" id="{00000000-0008-0000-07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38" name="Text Box 6">
          <a:extLst>
            <a:ext uri="{FF2B5EF4-FFF2-40B4-BE49-F238E27FC236}">
              <a16:creationId xmlns:a16="http://schemas.microsoft.com/office/drawing/2014/main" id="{00000000-0008-0000-07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139" name="Text Box 4">
          <a:extLst>
            <a:ext uri="{FF2B5EF4-FFF2-40B4-BE49-F238E27FC236}">
              <a16:creationId xmlns:a16="http://schemas.microsoft.com/office/drawing/2014/main" id="{00000000-0008-0000-07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140" name="Text Box 6">
          <a:extLst>
            <a:ext uri="{FF2B5EF4-FFF2-40B4-BE49-F238E27FC236}">
              <a16:creationId xmlns:a16="http://schemas.microsoft.com/office/drawing/2014/main" id="{00000000-0008-0000-07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41" name="Text Box 4">
          <a:extLst>
            <a:ext uri="{FF2B5EF4-FFF2-40B4-BE49-F238E27FC236}">
              <a16:creationId xmlns:a16="http://schemas.microsoft.com/office/drawing/2014/main" id="{00000000-0008-0000-07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42" name="Text Box 6">
          <a:extLst>
            <a:ext uri="{FF2B5EF4-FFF2-40B4-BE49-F238E27FC236}">
              <a16:creationId xmlns:a16="http://schemas.microsoft.com/office/drawing/2014/main" id="{00000000-0008-0000-07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143" name="Text Box 4">
          <a:extLst>
            <a:ext uri="{FF2B5EF4-FFF2-40B4-BE49-F238E27FC236}">
              <a16:creationId xmlns:a16="http://schemas.microsoft.com/office/drawing/2014/main" id="{00000000-0008-0000-07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144" name="Text Box 6">
          <a:extLst>
            <a:ext uri="{FF2B5EF4-FFF2-40B4-BE49-F238E27FC236}">
              <a16:creationId xmlns:a16="http://schemas.microsoft.com/office/drawing/2014/main" id="{00000000-0008-0000-07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145" name="Text Box 4">
          <a:extLst>
            <a:ext uri="{FF2B5EF4-FFF2-40B4-BE49-F238E27FC236}">
              <a16:creationId xmlns:a16="http://schemas.microsoft.com/office/drawing/2014/main" id="{00000000-0008-0000-07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146" name="Text Box 6">
          <a:extLst>
            <a:ext uri="{FF2B5EF4-FFF2-40B4-BE49-F238E27FC236}">
              <a16:creationId xmlns:a16="http://schemas.microsoft.com/office/drawing/2014/main" id="{00000000-0008-0000-07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147" name="Text Box 4">
          <a:extLst>
            <a:ext uri="{FF2B5EF4-FFF2-40B4-BE49-F238E27FC236}">
              <a16:creationId xmlns:a16="http://schemas.microsoft.com/office/drawing/2014/main" id="{00000000-0008-0000-07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148" name="Text Box 6">
          <a:extLst>
            <a:ext uri="{FF2B5EF4-FFF2-40B4-BE49-F238E27FC236}">
              <a16:creationId xmlns:a16="http://schemas.microsoft.com/office/drawing/2014/main" id="{00000000-0008-0000-07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355</xdr:row>
      <xdr:rowOff>0</xdr:rowOff>
    </xdr:from>
    <xdr:to>
      <xdr:col>4</xdr:col>
      <xdr:colOff>523875</xdr:colOff>
      <xdr:row>355</xdr:row>
      <xdr:rowOff>202094</xdr:rowOff>
    </xdr:to>
    <xdr:sp macro="" textlink="">
      <xdr:nvSpPr>
        <xdr:cNvPr id="2149" name="Text Box 6">
          <a:extLst>
            <a:ext uri="{FF2B5EF4-FFF2-40B4-BE49-F238E27FC236}">
              <a16:creationId xmlns:a16="http://schemas.microsoft.com/office/drawing/2014/main" id="{00000000-0008-0000-07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150" name="Text Box 4">
          <a:extLst>
            <a:ext uri="{FF2B5EF4-FFF2-40B4-BE49-F238E27FC236}">
              <a16:creationId xmlns:a16="http://schemas.microsoft.com/office/drawing/2014/main" id="{00000000-0008-0000-07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151" name="Text Box 6">
          <a:extLst>
            <a:ext uri="{FF2B5EF4-FFF2-40B4-BE49-F238E27FC236}">
              <a16:creationId xmlns:a16="http://schemas.microsoft.com/office/drawing/2014/main" id="{00000000-0008-0000-07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152" name="Text Box 4">
          <a:extLst>
            <a:ext uri="{FF2B5EF4-FFF2-40B4-BE49-F238E27FC236}">
              <a16:creationId xmlns:a16="http://schemas.microsoft.com/office/drawing/2014/main" id="{00000000-0008-0000-07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153" name="Text Box 6">
          <a:extLst>
            <a:ext uri="{FF2B5EF4-FFF2-40B4-BE49-F238E27FC236}">
              <a16:creationId xmlns:a16="http://schemas.microsoft.com/office/drawing/2014/main" id="{00000000-0008-0000-07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154" name="Text Box 4">
          <a:extLst>
            <a:ext uri="{FF2B5EF4-FFF2-40B4-BE49-F238E27FC236}">
              <a16:creationId xmlns:a16="http://schemas.microsoft.com/office/drawing/2014/main" id="{00000000-0008-0000-07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155" name="Text Box 6">
          <a:extLst>
            <a:ext uri="{FF2B5EF4-FFF2-40B4-BE49-F238E27FC236}">
              <a16:creationId xmlns:a16="http://schemas.microsoft.com/office/drawing/2014/main" id="{00000000-0008-0000-07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156" name="Text Box 4">
          <a:extLst>
            <a:ext uri="{FF2B5EF4-FFF2-40B4-BE49-F238E27FC236}">
              <a16:creationId xmlns:a16="http://schemas.microsoft.com/office/drawing/2014/main" id="{00000000-0008-0000-07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157" name="Text Box 6">
          <a:extLst>
            <a:ext uri="{FF2B5EF4-FFF2-40B4-BE49-F238E27FC236}">
              <a16:creationId xmlns:a16="http://schemas.microsoft.com/office/drawing/2014/main" id="{00000000-0008-0000-07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58" name="Text Box 4">
          <a:extLst>
            <a:ext uri="{FF2B5EF4-FFF2-40B4-BE49-F238E27FC236}">
              <a16:creationId xmlns:a16="http://schemas.microsoft.com/office/drawing/2014/main" id="{00000000-0008-0000-07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59" name="Text Box 6">
          <a:extLst>
            <a:ext uri="{FF2B5EF4-FFF2-40B4-BE49-F238E27FC236}">
              <a16:creationId xmlns:a16="http://schemas.microsoft.com/office/drawing/2014/main" id="{00000000-0008-0000-07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160" name="Text Box 4">
          <a:extLst>
            <a:ext uri="{FF2B5EF4-FFF2-40B4-BE49-F238E27FC236}">
              <a16:creationId xmlns:a16="http://schemas.microsoft.com/office/drawing/2014/main" id="{00000000-0008-0000-07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161" name="Text Box 6">
          <a:extLst>
            <a:ext uri="{FF2B5EF4-FFF2-40B4-BE49-F238E27FC236}">
              <a16:creationId xmlns:a16="http://schemas.microsoft.com/office/drawing/2014/main" id="{00000000-0008-0000-07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62" name="Text Box 4">
          <a:extLst>
            <a:ext uri="{FF2B5EF4-FFF2-40B4-BE49-F238E27FC236}">
              <a16:creationId xmlns:a16="http://schemas.microsoft.com/office/drawing/2014/main" id="{00000000-0008-0000-07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63" name="Text Box 6">
          <a:extLst>
            <a:ext uri="{FF2B5EF4-FFF2-40B4-BE49-F238E27FC236}">
              <a16:creationId xmlns:a16="http://schemas.microsoft.com/office/drawing/2014/main" id="{00000000-0008-0000-07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164" name="Text Box 4">
          <a:extLst>
            <a:ext uri="{FF2B5EF4-FFF2-40B4-BE49-F238E27FC236}">
              <a16:creationId xmlns:a16="http://schemas.microsoft.com/office/drawing/2014/main" id="{00000000-0008-0000-07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165" name="Text Box 6">
          <a:extLst>
            <a:ext uri="{FF2B5EF4-FFF2-40B4-BE49-F238E27FC236}">
              <a16:creationId xmlns:a16="http://schemas.microsoft.com/office/drawing/2014/main" id="{00000000-0008-0000-07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66" name="Text Box 4">
          <a:extLst>
            <a:ext uri="{FF2B5EF4-FFF2-40B4-BE49-F238E27FC236}">
              <a16:creationId xmlns:a16="http://schemas.microsoft.com/office/drawing/2014/main" id="{00000000-0008-0000-07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67" name="Text Box 6">
          <a:extLst>
            <a:ext uri="{FF2B5EF4-FFF2-40B4-BE49-F238E27FC236}">
              <a16:creationId xmlns:a16="http://schemas.microsoft.com/office/drawing/2014/main" id="{00000000-0008-0000-07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168" name="Text Box 4">
          <a:extLst>
            <a:ext uri="{FF2B5EF4-FFF2-40B4-BE49-F238E27FC236}">
              <a16:creationId xmlns:a16="http://schemas.microsoft.com/office/drawing/2014/main" id="{00000000-0008-0000-07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169" name="Text Box 6">
          <a:extLst>
            <a:ext uri="{FF2B5EF4-FFF2-40B4-BE49-F238E27FC236}">
              <a16:creationId xmlns:a16="http://schemas.microsoft.com/office/drawing/2014/main" id="{00000000-0008-0000-07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170" name="Text Box 4">
          <a:extLst>
            <a:ext uri="{FF2B5EF4-FFF2-40B4-BE49-F238E27FC236}">
              <a16:creationId xmlns:a16="http://schemas.microsoft.com/office/drawing/2014/main" id="{00000000-0008-0000-07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171" name="Text Box 6">
          <a:extLst>
            <a:ext uri="{FF2B5EF4-FFF2-40B4-BE49-F238E27FC236}">
              <a16:creationId xmlns:a16="http://schemas.microsoft.com/office/drawing/2014/main" id="{00000000-0008-0000-07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72" name="Text Box 4">
          <a:extLst>
            <a:ext uri="{FF2B5EF4-FFF2-40B4-BE49-F238E27FC236}">
              <a16:creationId xmlns:a16="http://schemas.microsoft.com/office/drawing/2014/main" id="{00000000-0008-0000-07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73" name="Text Box 6">
          <a:extLst>
            <a:ext uri="{FF2B5EF4-FFF2-40B4-BE49-F238E27FC236}">
              <a16:creationId xmlns:a16="http://schemas.microsoft.com/office/drawing/2014/main" id="{00000000-0008-0000-07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174" name="Text Box 4">
          <a:extLst>
            <a:ext uri="{FF2B5EF4-FFF2-40B4-BE49-F238E27FC236}">
              <a16:creationId xmlns:a16="http://schemas.microsoft.com/office/drawing/2014/main" id="{00000000-0008-0000-07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175" name="Text Box 6">
          <a:extLst>
            <a:ext uri="{FF2B5EF4-FFF2-40B4-BE49-F238E27FC236}">
              <a16:creationId xmlns:a16="http://schemas.microsoft.com/office/drawing/2014/main" id="{00000000-0008-0000-07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76" name="Text Box 4">
          <a:extLst>
            <a:ext uri="{FF2B5EF4-FFF2-40B4-BE49-F238E27FC236}">
              <a16:creationId xmlns:a16="http://schemas.microsoft.com/office/drawing/2014/main" id="{00000000-0008-0000-07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77" name="Text Box 6">
          <a:extLst>
            <a:ext uri="{FF2B5EF4-FFF2-40B4-BE49-F238E27FC236}">
              <a16:creationId xmlns:a16="http://schemas.microsoft.com/office/drawing/2014/main" id="{00000000-0008-0000-07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178" name="Text Box 4">
          <a:extLst>
            <a:ext uri="{FF2B5EF4-FFF2-40B4-BE49-F238E27FC236}">
              <a16:creationId xmlns:a16="http://schemas.microsoft.com/office/drawing/2014/main" id="{00000000-0008-0000-07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179" name="Text Box 6">
          <a:extLst>
            <a:ext uri="{FF2B5EF4-FFF2-40B4-BE49-F238E27FC236}">
              <a16:creationId xmlns:a16="http://schemas.microsoft.com/office/drawing/2014/main" id="{00000000-0008-0000-07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80" name="Text Box 4">
          <a:extLst>
            <a:ext uri="{FF2B5EF4-FFF2-40B4-BE49-F238E27FC236}">
              <a16:creationId xmlns:a16="http://schemas.microsoft.com/office/drawing/2014/main" id="{00000000-0008-0000-07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81" name="Text Box 6">
          <a:extLst>
            <a:ext uri="{FF2B5EF4-FFF2-40B4-BE49-F238E27FC236}">
              <a16:creationId xmlns:a16="http://schemas.microsoft.com/office/drawing/2014/main" id="{00000000-0008-0000-07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182" name="Text Box 4">
          <a:extLst>
            <a:ext uri="{FF2B5EF4-FFF2-40B4-BE49-F238E27FC236}">
              <a16:creationId xmlns:a16="http://schemas.microsoft.com/office/drawing/2014/main" id="{00000000-0008-0000-07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183" name="Text Box 6">
          <a:extLst>
            <a:ext uri="{FF2B5EF4-FFF2-40B4-BE49-F238E27FC236}">
              <a16:creationId xmlns:a16="http://schemas.microsoft.com/office/drawing/2014/main" id="{00000000-0008-0000-07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184" name="Text Box 4">
          <a:extLst>
            <a:ext uri="{FF2B5EF4-FFF2-40B4-BE49-F238E27FC236}">
              <a16:creationId xmlns:a16="http://schemas.microsoft.com/office/drawing/2014/main" id="{00000000-0008-0000-07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185" name="Text Box 6">
          <a:extLst>
            <a:ext uri="{FF2B5EF4-FFF2-40B4-BE49-F238E27FC236}">
              <a16:creationId xmlns:a16="http://schemas.microsoft.com/office/drawing/2014/main" id="{00000000-0008-0000-07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186" name="Text Box 4">
          <a:extLst>
            <a:ext uri="{FF2B5EF4-FFF2-40B4-BE49-F238E27FC236}">
              <a16:creationId xmlns:a16="http://schemas.microsoft.com/office/drawing/2014/main" id="{00000000-0008-0000-07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187" name="Text Box 6">
          <a:extLst>
            <a:ext uri="{FF2B5EF4-FFF2-40B4-BE49-F238E27FC236}">
              <a16:creationId xmlns:a16="http://schemas.microsoft.com/office/drawing/2014/main" id="{00000000-0008-0000-07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188" name="Text Box 4">
          <a:extLst>
            <a:ext uri="{FF2B5EF4-FFF2-40B4-BE49-F238E27FC236}">
              <a16:creationId xmlns:a16="http://schemas.microsoft.com/office/drawing/2014/main" id="{00000000-0008-0000-07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189" name="Text Box 6">
          <a:extLst>
            <a:ext uri="{FF2B5EF4-FFF2-40B4-BE49-F238E27FC236}">
              <a16:creationId xmlns:a16="http://schemas.microsoft.com/office/drawing/2014/main" id="{00000000-0008-0000-07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190" name="Text Box 4">
          <a:extLst>
            <a:ext uri="{FF2B5EF4-FFF2-40B4-BE49-F238E27FC236}">
              <a16:creationId xmlns:a16="http://schemas.microsoft.com/office/drawing/2014/main" id="{00000000-0008-0000-07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191" name="Text Box 6">
          <a:extLst>
            <a:ext uri="{FF2B5EF4-FFF2-40B4-BE49-F238E27FC236}">
              <a16:creationId xmlns:a16="http://schemas.microsoft.com/office/drawing/2014/main" id="{00000000-0008-0000-07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192" name="Text Box 4">
          <a:extLst>
            <a:ext uri="{FF2B5EF4-FFF2-40B4-BE49-F238E27FC236}">
              <a16:creationId xmlns:a16="http://schemas.microsoft.com/office/drawing/2014/main" id="{00000000-0008-0000-07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193" name="Text Box 6">
          <a:extLst>
            <a:ext uri="{FF2B5EF4-FFF2-40B4-BE49-F238E27FC236}">
              <a16:creationId xmlns:a16="http://schemas.microsoft.com/office/drawing/2014/main" id="{00000000-0008-0000-07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194" name="Text Box 4">
          <a:extLst>
            <a:ext uri="{FF2B5EF4-FFF2-40B4-BE49-F238E27FC236}">
              <a16:creationId xmlns:a16="http://schemas.microsoft.com/office/drawing/2014/main" id="{00000000-0008-0000-07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195" name="Text Box 6">
          <a:extLst>
            <a:ext uri="{FF2B5EF4-FFF2-40B4-BE49-F238E27FC236}">
              <a16:creationId xmlns:a16="http://schemas.microsoft.com/office/drawing/2014/main" id="{00000000-0008-0000-07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96" name="Text Box 4">
          <a:extLst>
            <a:ext uri="{FF2B5EF4-FFF2-40B4-BE49-F238E27FC236}">
              <a16:creationId xmlns:a16="http://schemas.microsoft.com/office/drawing/2014/main" id="{00000000-0008-0000-07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197" name="Text Box 6">
          <a:extLst>
            <a:ext uri="{FF2B5EF4-FFF2-40B4-BE49-F238E27FC236}">
              <a16:creationId xmlns:a16="http://schemas.microsoft.com/office/drawing/2014/main" id="{00000000-0008-0000-07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198" name="Text Box 4">
          <a:extLst>
            <a:ext uri="{FF2B5EF4-FFF2-40B4-BE49-F238E27FC236}">
              <a16:creationId xmlns:a16="http://schemas.microsoft.com/office/drawing/2014/main" id="{00000000-0008-0000-07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199" name="Text Box 6">
          <a:extLst>
            <a:ext uri="{FF2B5EF4-FFF2-40B4-BE49-F238E27FC236}">
              <a16:creationId xmlns:a16="http://schemas.microsoft.com/office/drawing/2014/main" id="{00000000-0008-0000-07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00" name="Text Box 4">
          <a:extLst>
            <a:ext uri="{FF2B5EF4-FFF2-40B4-BE49-F238E27FC236}">
              <a16:creationId xmlns:a16="http://schemas.microsoft.com/office/drawing/2014/main" id="{00000000-0008-0000-07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01" name="Text Box 6">
          <a:extLst>
            <a:ext uri="{FF2B5EF4-FFF2-40B4-BE49-F238E27FC236}">
              <a16:creationId xmlns:a16="http://schemas.microsoft.com/office/drawing/2014/main" id="{00000000-0008-0000-07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02" name="Text Box 4">
          <a:extLst>
            <a:ext uri="{FF2B5EF4-FFF2-40B4-BE49-F238E27FC236}">
              <a16:creationId xmlns:a16="http://schemas.microsoft.com/office/drawing/2014/main" id="{00000000-0008-0000-07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03" name="Text Box 6">
          <a:extLst>
            <a:ext uri="{FF2B5EF4-FFF2-40B4-BE49-F238E27FC236}">
              <a16:creationId xmlns:a16="http://schemas.microsoft.com/office/drawing/2014/main" id="{00000000-0008-0000-07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04" name="Text Box 4">
          <a:extLst>
            <a:ext uri="{FF2B5EF4-FFF2-40B4-BE49-F238E27FC236}">
              <a16:creationId xmlns:a16="http://schemas.microsoft.com/office/drawing/2014/main" id="{00000000-0008-0000-07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05" name="Text Box 6">
          <a:extLst>
            <a:ext uri="{FF2B5EF4-FFF2-40B4-BE49-F238E27FC236}">
              <a16:creationId xmlns:a16="http://schemas.microsoft.com/office/drawing/2014/main" id="{00000000-0008-0000-07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06" name="Text Box 4">
          <a:extLst>
            <a:ext uri="{FF2B5EF4-FFF2-40B4-BE49-F238E27FC236}">
              <a16:creationId xmlns:a16="http://schemas.microsoft.com/office/drawing/2014/main" id="{00000000-0008-0000-07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07" name="Text Box 6">
          <a:extLst>
            <a:ext uri="{FF2B5EF4-FFF2-40B4-BE49-F238E27FC236}">
              <a16:creationId xmlns:a16="http://schemas.microsoft.com/office/drawing/2014/main" id="{00000000-0008-0000-07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08" name="Text Box 4">
          <a:extLst>
            <a:ext uri="{FF2B5EF4-FFF2-40B4-BE49-F238E27FC236}">
              <a16:creationId xmlns:a16="http://schemas.microsoft.com/office/drawing/2014/main" id="{00000000-0008-0000-07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09" name="Text Box 6">
          <a:extLst>
            <a:ext uri="{FF2B5EF4-FFF2-40B4-BE49-F238E27FC236}">
              <a16:creationId xmlns:a16="http://schemas.microsoft.com/office/drawing/2014/main" id="{00000000-0008-0000-07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10" name="Text Box 4">
          <a:extLst>
            <a:ext uri="{FF2B5EF4-FFF2-40B4-BE49-F238E27FC236}">
              <a16:creationId xmlns:a16="http://schemas.microsoft.com/office/drawing/2014/main" id="{00000000-0008-0000-07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11" name="Text Box 6">
          <a:extLst>
            <a:ext uri="{FF2B5EF4-FFF2-40B4-BE49-F238E27FC236}">
              <a16:creationId xmlns:a16="http://schemas.microsoft.com/office/drawing/2014/main" id="{00000000-0008-0000-07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212" name="Text Box 4">
          <a:extLst>
            <a:ext uri="{FF2B5EF4-FFF2-40B4-BE49-F238E27FC236}">
              <a16:creationId xmlns:a16="http://schemas.microsoft.com/office/drawing/2014/main" id="{00000000-0008-0000-07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213" name="Text Box 6">
          <a:extLst>
            <a:ext uri="{FF2B5EF4-FFF2-40B4-BE49-F238E27FC236}">
              <a16:creationId xmlns:a16="http://schemas.microsoft.com/office/drawing/2014/main" id="{00000000-0008-0000-07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14" name="Text Box 4">
          <a:extLst>
            <a:ext uri="{FF2B5EF4-FFF2-40B4-BE49-F238E27FC236}">
              <a16:creationId xmlns:a16="http://schemas.microsoft.com/office/drawing/2014/main" id="{00000000-0008-0000-07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15" name="Text Box 6">
          <a:extLst>
            <a:ext uri="{FF2B5EF4-FFF2-40B4-BE49-F238E27FC236}">
              <a16:creationId xmlns:a16="http://schemas.microsoft.com/office/drawing/2014/main" id="{00000000-0008-0000-07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16" name="Text Box 4">
          <a:extLst>
            <a:ext uri="{FF2B5EF4-FFF2-40B4-BE49-F238E27FC236}">
              <a16:creationId xmlns:a16="http://schemas.microsoft.com/office/drawing/2014/main" id="{00000000-0008-0000-07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17" name="Text Box 6">
          <a:extLst>
            <a:ext uri="{FF2B5EF4-FFF2-40B4-BE49-F238E27FC236}">
              <a16:creationId xmlns:a16="http://schemas.microsoft.com/office/drawing/2014/main" id="{00000000-0008-0000-07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18" name="Text Box 4">
          <a:extLst>
            <a:ext uri="{FF2B5EF4-FFF2-40B4-BE49-F238E27FC236}">
              <a16:creationId xmlns:a16="http://schemas.microsoft.com/office/drawing/2014/main" id="{00000000-0008-0000-07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19" name="Text Box 6">
          <a:extLst>
            <a:ext uri="{FF2B5EF4-FFF2-40B4-BE49-F238E27FC236}">
              <a16:creationId xmlns:a16="http://schemas.microsoft.com/office/drawing/2014/main" id="{00000000-0008-0000-07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20" name="Text Box 4">
          <a:extLst>
            <a:ext uri="{FF2B5EF4-FFF2-40B4-BE49-F238E27FC236}">
              <a16:creationId xmlns:a16="http://schemas.microsoft.com/office/drawing/2014/main" id="{00000000-0008-0000-07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21" name="Text Box 6">
          <a:extLst>
            <a:ext uri="{FF2B5EF4-FFF2-40B4-BE49-F238E27FC236}">
              <a16:creationId xmlns:a16="http://schemas.microsoft.com/office/drawing/2014/main" id="{00000000-0008-0000-07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22" name="Text Box 4">
          <a:extLst>
            <a:ext uri="{FF2B5EF4-FFF2-40B4-BE49-F238E27FC236}">
              <a16:creationId xmlns:a16="http://schemas.microsoft.com/office/drawing/2014/main" id="{00000000-0008-0000-07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23" name="Text Box 6">
          <a:extLst>
            <a:ext uri="{FF2B5EF4-FFF2-40B4-BE49-F238E27FC236}">
              <a16:creationId xmlns:a16="http://schemas.microsoft.com/office/drawing/2014/main" id="{00000000-0008-0000-07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224" name="Text Box 4">
          <a:extLst>
            <a:ext uri="{FF2B5EF4-FFF2-40B4-BE49-F238E27FC236}">
              <a16:creationId xmlns:a16="http://schemas.microsoft.com/office/drawing/2014/main" id="{00000000-0008-0000-07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225" name="Text Box 6">
          <a:extLst>
            <a:ext uri="{FF2B5EF4-FFF2-40B4-BE49-F238E27FC236}">
              <a16:creationId xmlns:a16="http://schemas.microsoft.com/office/drawing/2014/main" id="{00000000-0008-0000-07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226" name="Text Box 4">
          <a:extLst>
            <a:ext uri="{FF2B5EF4-FFF2-40B4-BE49-F238E27FC236}">
              <a16:creationId xmlns:a16="http://schemas.microsoft.com/office/drawing/2014/main" id="{00000000-0008-0000-07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227" name="Text Box 6">
          <a:extLst>
            <a:ext uri="{FF2B5EF4-FFF2-40B4-BE49-F238E27FC236}">
              <a16:creationId xmlns:a16="http://schemas.microsoft.com/office/drawing/2014/main" id="{00000000-0008-0000-07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228" name="Text Box 4">
          <a:extLst>
            <a:ext uri="{FF2B5EF4-FFF2-40B4-BE49-F238E27FC236}">
              <a16:creationId xmlns:a16="http://schemas.microsoft.com/office/drawing/2014/main" id="{00000000-0008-0000-07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229" name="Text Box 6">
          <a:extLst>
            <a:ext uri="{FF2B5EF4-FFF2-40B4-BE49-F238E27FC236}">
              <a16:creationId xmlns:a16="http://schemas.microsoft.com/office/drawing/2014/main" id="{00000000-0008-0000-07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230" name="Text Box 4">
          <a:extLst>
            <a:ext uri="{FF2B5EF4-FFF2-40B4-BE49-F238E27FC236}">
              <a16:creationId xmlns:a16="http://schemas.microsoft.com/office/drawing/2014/main" id="{00000000-0008-0000-07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231" name="Text Box 6">
          <a:extLst>
            <a:ext uri="{FF2B5EF4-FFF2-40B4-BE49-F238E27FC236}">
              <a16:creationId xmlns:a16="http://schemas.microsoft.com/office/drawing/2014/main" id="{00000000-0008-0000-07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232" name="Text Box 4">
          <a:extLst>
            <a:ext uri="{FF2B5EF4-FFF2-40B4-BE49-F238E27FC236}">
              <a16:creationId xmlns:a16="http://schemas.microsoft.com/office/drawing/2014/main" id="{00000000-0008-0000-07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233" name="Text Box 6">
          <a:extLst>
            <a:ext uri="{FF2B5EF4-FFF2-40B4-BE49-F238E27FC236}">
              <a16:creationId xmlns:a16="http://schemas.microsoft.com/office/drawing/2014/main" id="{00000000-0008-0000-07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34" name="Text Box 4">
          <a:extLst>
            <a:ext uri="{FF2B5EF4-FFF2-40B4-BE49-F238E27FC236}">
              <a16:creationId xmlns:a16="http://schemas.microsoft.com/office/drawing/2014/main" id="{00000000-0008-0000-07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35" name="Text Box 6">
          <a:extLst>
            <a:ext uri="{FF2B5EF4-FFF2-40B4-BE49-F238E27FC236}">
              <a16:creationId xmlns:a16="http://schemas.microsoft.com/office/drawing/2014/main" id="{00000000-0008-0000-07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236" name="Text Box 4">
          <a:extLst>
            <a:ext uri="{FF2B5EF4-FFF2-40B4-BE49-F238E27FC236}">
              <a16:creationId xmlns:a16="http://schemas.microsoft.com/office/drawing/2014/main" id="{00000000-0008-0000-07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237" name="Text Box 6">
          <a:extLst>
            <a:ext uri="{FF2B5EF4-FFF2-40B4-BE49-F238E27FC236}">
              <a16:creationId xmlns:a16="http://schemas.microsoft.com/office/drawing/2014/main" id="{00000000-0008-0000-07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38" name="Text Box 4">
          <a:extLst>
            <a:ext uri="{FF2B5EF4-FFF2-40B4-BE49-F238E27FC236}">
              <a16:creationId xmlns:a16="http://schemas.microsoft.com/office/drawing/2014/main" id="{00000000-0008-0000-07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39" name="Text Box 6">
          <a:extLst>
            <a:ext uri="{FF2B5EF4-FFF2-40B4-BE49-F238E27FC236}">
              <a16:creationId xmlns:a16="http://schemas.microsoft.com/office/drawing/2014/main" id="{00000000-0008-0000-07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40" name="Text Box 4">
          <a:extLst>
            <a:ext uri="{FF2B5EF4-FFF2-40B4-BE49-F238E27FC236}">
              <a16:creationId xmlns:a16="http://schemas.microsoft.com/office/drawing/2014/main" id="{00000000-0008-0000-07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41" name="Text Box 6">
          <a:extLst>
            <a:ext uri="{FF2B5EF4-FFF2-40B4-BE49-F238E27FC236}">
              <a16:creationId xmlns:a16="http://schemas.microsoft.com/office/drawing/2014/main" id="{00000000-0008-0000-07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42" name="Text Box 4">
          <a:extLst>
            <a:ext uri="{FF2B5EF4-FFF2-40B4-BE49-F238E27FC236}">
              <a16:creationId xmlns:a16="http://schemas.microsoft.com/office/drawing/2014/main" id="{00000000-0008-0000-07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43" name="Text Box 6">
          <a:extLst>
            <a:ext uri="{FF2B5EF4-FFF2-40B4-BE49-F238E27FC236}">
              <a16:creationId xmlns:a16="http://schemas.microsoft.com/office/drawing/2014/main" id="{00000000-0008-0000-07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44" name="Text Box 4">
          <a:extLst>
            <a:ext uri="{FF2B5EF4-FFF2-40B4-BE49-F238E27FC236}">
              <a16:creationId xmlns:a16="http://schemas.microsoft.com/office/drawing/2014/main" id="{00000000-0008-0000-07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45" name="Text Box 6">
          <a:extLst>
            <a:ext uri="{FF2B5EF4-FFF2-40B4-BE49-F238E27FC236}">
              <a16:creationId xmlns:a16="http://schemas.microsoft.com/office/drawing/2014/main" id="{00000000-0008-0000-07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46" name="Text Box 4">
          <a:extLst>
            <a:ext uri="{FF2B5EF4-FFF2-40B4-BE49-F238E27FC236}">
              <a16:creationId xmlns:a16="http://schemas.microsoft.com/office/drawing/2014/main" id="{00000000-0008-0000-07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47" name="Text Box 6">
          <a:extLst>
            <a:ext uri="{FF2B5EF4-FFF2-40B4-BE49-F238E27FC236}">
              <a16:creationId xmlns:a16="http://schemas.microsoft.com/office/drawing/2014/main" id="{00000000-0008-0000-07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48" name="Text Box 4">
          <a:extLst>
            <a:ext uri="{FF2B5EF4-FFF2-40B4-BE49-F238E27FC236}">
              <a16:creationId xmlns:a16="http://schemas.microsoft.com/office/drawing/2014/main" id="{00000000-0008-0000-07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49" name="Text Box 6">
          <a:extLst>
            <a:ext uri="{FF2B5EF4-FFF2-40B4-BE49-F238E27FC236}">
              <a16:creationId xmlns:a16="http://schemas.microsoft.com/office/drawing/2014/main" id="{00000000-0008-0000-07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250" name="Text Box 4">
          <a:extLst>
            <a:ext uri="{FF2B5EF4-FFF2-40B4-BE49-F238E27FC236}">
              <a16:creationId xmlns:a16="http://schemas.microsoft.com/office/drawing/2014/main" id="{00000000-0008-0000-07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251" name="Text Box 6">
          <a:extLst>
            <a:ext uri="{FF2B5EF4-FFF2-40B4-BE49-F238E27FC236}">
              <a16:creationId xmlns:a16="http://schemas.microsoft.com/office/drawing/2014/main" id="{00000000-0008-0000-07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52" name="Text Box 4">
          <a:extLst>
            <a:ext uri="{FF2B5EF4-FFF2-40B4-BE49-F238E27FC236}">
              <a16:creationId xmlns:a16="http://schemas.microsoft.com/office/drawing/2014/main" id="{00000000-0008-0000-07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53" name="Text Box 6">
          <a:extLst>
            <a:ext uri="{FF2B5EF4-FFF2-40B4-BE49-F238E27FC236}">
              <a16:creationId xmlns:a16="http://schemas.microsoft.com/office/drawing/2014/main" id="{00000000-0008-0000-07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54" name="Text Box 4">
          <a:extLst>
            <a:ext uri="{FF2B5EF4-FFF2-40B4-BE49-F238E27FC236}">
              <a16:creationId xmlns:a16="http://schemas.microsoft.com/office/drawing/2014/main" id="{00000000-0008-0000-07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55" name="Text Box 6">
          <a:extLst>
            <a:ext uri="{FF2B5EF4-FFF2-40B4-BE49-F238E27FC236}">
              <a16:creationId xmlns:a16="http://schemas.microsoft.com/office/drawing/2014/main" id="{00000000-0008-0000-07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56" name="Text Box 4">
          <a:extLst>
            <a:ext uri="{FF2B5EF4-FFF2-40B4-BE49-F238E27FC236}">
              <a16:creationId xmlns:a16="http://schemas.microsoft.com/office/drawing/2014/main" id="{00000000-0008-0000-07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57" name="Text Box 6">
          <a:extLst>
            <a:ext uri="{FF2B5EF4-FFF2-40B4-BE49-F238E27FC236}">
              <a16:creationId xmlns:a16="http://schemas.microsoft.com/office/drawing/2014/main" id="{00000000-0008-0000-07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58" name="Text Box 4">
          <a:extLst>
            <a:ext uri="{FF2B5EF4-FFF2-40B4-BE49-F238E27FC236}">
              <a16:creationId xmlns:a16="http://schemas.microsoft.com/office/drawing/2014/main" id="{00000000-0008-0000-07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59" name="Text Box 6">
          <a:extLst>
            <a:ext uri="{FF2B5EF4-FFF2-40B4-BE49-F238E27FC236}">
              <a16:creationId xmlns:a16="http://schemas.microsoft.com/office/drawing/2014/main" id="{00000000-0008-0000-07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60" name="Text Box 4">
          <a:extLst>
            <a:ext uri="{FF2B5EF4-FFF2-40B4-BE49-F238E27FC236}">
              <a16:creationId xmlns:a16="http://schemas.microsoft.com/office/drawing/2014/main" id="{00000000-0008-0000-07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61" name="Text Box 6">
          <a:extLst>
            <a:ext uri="{FF2B5EF4-FFF2-40B4-BE49-F238E27FC236}">
              <a16:creationId xmlns:a16="http://schemas.microsoft.com/office/drawing/2014/main" id="{00000000-0008-0000-07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262" name="Text Box 4">
          <a:extLst>
            <a:ext uri="{FF2B5EF4-FFF2-40B4-BE49-F238E27FC236}">
              <a16:creationId xmlns:a16="http://schemas.microsoft.com/office/drawing/2014/main" id="{00000000-0008-0000-07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154469</xdr:rowOff>
    </xdr:to>
    <xdr:sp macro="" textlink="">
      <xdr:nvSpPr>
        <xdr:cNvPr id="2263" name="Text Box 6">
          <a:extLst>
            <a:ext uri="{FF2B5EF4-FFF2-40B4-BE49-F238E27FC236}">
              <a16:creationId xmlns:a16="http://schemas.microsoft.com/office/drawing/2014/main" id="{00000000-0008-0000-07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264" name="Text Box 4">
          <a:extLst>
            <a:ext uri="{FF2B5EF4-FFF2-40B4-BE49-F238E27FC236}">
              <a16:creationId xmlns:a16="http://schemas.microsoft.com/office/drawing/2014/main" id="{00000000-0008-0000-07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265" name="Text Box 6">
          <a:extLst>
            <a:ext uri="{FF2B5EF4-FFF2-40B4-BE49-F238E27FC236}">
              <a16:creationId xmlns:a16="http://schemas.microsoft.com/office/drawing/2014/main" id="{00000000-0008-0000-07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266" name="Text Box 4">
          <a:extLst>
            <a:ext uri="{FF2B5EF4-FFF2-40B4-BE49-F238E27FC236}">
              <a16:creationId xmlns:a16="http://schemas.microsoft.com/office/drawing/2014/main" id="{00000000-0008-0000-07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76200</xdr:colOff>
      <xdr:row>355</xdr:row>
      <xdr:rowOff>154469</xdr:rowOff>
    </xdr:to>
    <xdr:sp macro="" textlink="">
      <xdr:nvSpPr>
        <xdr:cNvPr id="2267" name="Text Box 6">
          <a:extLst>
            <a:ext uri="{FF2B5EF4-FFF2-40B4-BE49-F238E27FC236}">
              <a16:creationId xmlns:a16="http://schemas.microsoft.com/office/drawing/2014/main" id="{00000000-0008-0000-07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268" name="Text Box 4">
          <a:extLst>
            <a:ext uri="{FF2B5EF4-FFF2-40B4-BE49-F238E27FC236}">
              <a16:creationId xmlns:a16="http://schemas.microsoft.com/office/drawing/2014/main" id="{00000000-0008-0000-07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269" name="Text Box 6">
          <a:extLst>
            <a:ext uri="{FF2B5EF4-FFF2-40B4-BE49-F238E27FC236}">
              <a16:creationId xmlns:a16="http://schemas.microsoft.com/office/drawing/2014/main" id="{00000000-0008-0000-07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270" name="Text Box 4">
          <a:extLst>
            <a:ext uri="{FF2B5EF4-FFF2-40B4-BE49-F238E27FC236}">
              <a16:creationId xmlns:a16="http://schemas.microsoft.com/office/drawing/2014/main" id="{00000000-0008-0000-07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271" name="Text Box 6">
          <a:extLst>
            <a:ext uri="{FF2B5EF4-FFF2-40B4-BE49-F238E27FC236}">
              <a16:creationId xmlns:a16="http://schemas.microsoft.com/office/drawing/2014/main" id="{00000000-0008-0000-07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72" name="Text Box 4">
          <a:extLst>
            <a:ext uri="{FF2B5EF4-FFF2-40B4-BE49-F238E27FC236}">
              <a16:creationId xmlns:a16="http://schemas.microsoft.com/office/drawing/2014/main" id="{00000000-0008-0000-07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73" name="Text Box 6">
          <a:extLst>
            <a:ext uri="{FF2B5EF4-FFF2-40B4-BE49-F238E27FC236}">
              <a16:creationId xmlns:a16="http://schemas.microsoft.com/office/drawing/2014/main" id="{00000000-0008-0000-07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274" name="Text Box 4">
          <a:extLst>
            <a:ext uri="{FF2B5EF4-FFF2-40B4-BE49-F238E27FC236}">
              <a16:creationId xmlns:a16="http://schemas.microsoft.com/office/drawing/2014/main" id="{00000000-0008-0000-07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275" name="Text Box 6">
          <a:extLst>
            <a:ext uri="{FF2B5EF4-FFF2-40B4-BE49-F238E27FC236}">
              <a16:creationId xmlns:a16="http://schemas.microsoft.com/office/drawing/2014/main" id="{00000000-0008-0000-07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76" name="Text Box 4">
          <a:extLst>
            <a:ext uri="{FF2B5EF4-FFF2-40B4-BE49-F238E27FC236}">
              <a16:creationId xmlns:a16="http://schemas.microsoft.com/office/drawing/2014/main" id="{00000000-0008-0000-07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77" name="Text Box 6">
          <a:extLst>
            <a:ext uri="{FF2B5EF4-FFF2-40B4-BE49-F238E27FC236}">
              <a16:creationId xmlns:a16="http://schemas.microsoft.com/office/drawing/2014/main" id="{00000000-0008-0000-07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78" name="Text Box 4">
          <a:extLst>
            <a:ext uri="{FF2B5EF4-FFF2-40B4-BE49-F238E27FC236}">
              <a16:creationId xmlns:a16="http://schemas.microsoft.com/office/drawing/2014/main" id="{00000000-0008-0000-07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79" name="Text Box 6">
          <a:extLst>
            <a:ext uri="{FF2B5EF4-FFF2-40B4-BE49-F238E27FC236}">
              <a16:creationId xmlns:a16="http://schemas.microsoft.com/office/drawing/2014/main" id="{00000000-0008-0000-07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80" name="Text Box 4">
          <a:extLst>
            <a:ext uri="{FF2B5EF4-FFF2-40B4-BE49-F238E27FC236}">
              <a16:creationId xmlns:a16="http://schemas.microsoft.com/office/drawing/2014/main" id="{00000000-0008-0000-07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81" name="Text Box 6">
          <a:extLst>
            <a:ext uri="{FF2B5EF4-FFF2-40B4-BE49-F238E27FC236}">
              <a16:creationId xmlns:a16="http://schemas.microsoft.com/office/drawing/2014/main" id="{00000000-0008-0000-07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82" name="Text Box 4">
          <a:extLst>
            <a:ext uri="{FF2B5EF4-FFF2-40B4-BE49-F238E27FC236}">
              <a16:creationId xmlns:a16="http://schemas.microsoft.com/office/drawing/2014/main" id="{00000000-0008-0000-07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83" name="Text Box 6">
          <a:extLst>
            <a:ext uri="{FF2B5EF4-FFF2-40B4-BE49-F238E27FC236}">
              <a16:creationId xmlns:a16="http://schemas.microsoft.com/office/drawing/2014/main" id="{00000000-0008-0000-07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84" name="Text Box 4">
          <a:extLst>
            <a:ext uri="{FF2B5EF4-FFF2-40B4-BE49-F238E27FC236}">
              <a16:creationId xmlns:a16="http://schemas.microsoft.com/office/drawing/2014/main" id="{00000000-0008-0000-07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85" name="Text Box 6">
          <a:extLst>
            <a:ext uri="{FF2B5EF4-FFF2-40B4-BE49-F238E27FC236}">
              <a16:creationId xmlns:a16="http://schemas.microsoft.com/office/drawing/2014/main" id="{00000000-0008-0000-07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86" name="Text Box 4">
          <a:extLst>
            <a:ext uri="{FF2B5EF4-FFF2-40B4-BE49-F238E27FC236}">
              <a16:creationId xmlns:a16="http://schemas.microsoft.com/office/drawing/2014/main" id="{00000000-0008-0000-07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87" name="Text Box 6">
          <a:extLst>
            <a:ext uri="{FF2B5EF4-FFF2-40B4-BE49-F238E27FC236}">
              <a16:creationId xmlns:a16="http://schemas.microsoft.com/office/drawing/2014/main" id="{00000000-0008-0000-07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288" name="Text Box 4">
          <a:extLst>
            <a:ext uri="{FF2B5EF4-FFF2-40B4-BE49-F238E27FC236}">
              <a16:creationId xmlns:a16="http://schemas.microsoft.com/office/drawing/2014/main" id="{00000000-0008-0000-07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183044</xdr:rowOff>
    </xdr:to>
    <xdr:sp macro="" textlink="">
      <xdr:nvSpPr>
        <xdr:cNvPr id="2289" name="Text Box 6">
          <a:extLst>
            <a:ext uri="{FF2B5EF4-FFF2-40B4-BE49-F238E27FC236}">
              <a16:creationId xmlns:a16="http://schemas.microsoft.com/office/drawing/2014/main" id="{00000000-0008-0000-07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90" name="Text Box 4">
          <a:extLst>
            <a:ext uri="{FF2B5EF4-FFF2-40B4-BE49-F238E27FC236}">
              <a16:creationId xmlns:a16="http://schemas.microsoft.com/office/drawing/2014/main" id="{00000000-0008-0000-07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91" name="Text Box 6">
          <a:extLst>
            <a:ext uri="{FF2B5EF4-FFF2-40B4-BE49-F238E27FC236}">
              <a16:creationId xmlns:a16="http://schemas.microsoft.com/office/drawing/2014/main" id="{00000000-0008-0000-07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92" name="Text Box 4">
          <a:extLst>
            <a:ext uri="{FF2B5EF4-FFF2-40B4-BE49-F238E27FC236}">
              <a16:creationId xmlns:a16="http://schemas.microsoft.com/office/drawing/2014/main" id="{00000000-0008-0000-07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154469</xdr:rowOff>
    </xdr:to>
    <xdr:sp macro="" textlink="">
      <xdr:nvSpPr>
        <xdr:cNvPr id="2293" name="Text Box 6">
          <a:extLst>
            <a:ext uri="{FF2B5EF4-FFF2-40B4-BE49-F238E27FC236}">
              <a16:creationId xmlns:a16="http://schemas.microsoft.com/office/drawing/2014/main" id="{00000000-0008-0000-07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94" name="Text Box 4">
          <a:extLst>
            <a:ext uri="{FF2B5EF4-FFF2-40B4-BE49-F238E27FC236}">
              <a16:creationId xmlns:a16="http://schemas.microsoft.com/office/drawing/2014/main" id="{00000000-0008-0000-07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154469</xdr:rowOff>
    </xdr:to>
    <xdr:sp macro="" textlink="">
      <xdr:nvSpPr>
        <xdr:cNvPr id="2295" name="Text Box 6">
          <a:extLst>
            <a:ext uri="{FF2B5EF4-FFF2-40B4-BE49-F238E27FC236}">
              <a16:creationId xmlns:a16="http://schemas.microsoft.com/office/drawing/2014/main" id="{00000000-0008-0000-07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96" name="Text Box 4">
          <a:extLst>
            <a:ext uri="{FF2B5EF4-FFF2-40B4-BE49-F238E27FC236}">
              <a16:creationId xmlns:a16="http://schemas.microsoft.com/office/drawing/2014/main" id="{00000000-0008-0000-07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154469</xdr:rowOff>
    </xdr:to>
    <xdr:sp macro="" textlink="">
      <xdr:nvSpPr>
        <xdr:cNvPr id="2297" name="Text Box 6">
          <a:extLst>
            <a:ext uri="{FF2B5EF4-FFF2-40B4-BE49-F238E27FC236}">
              <a16:creationId xmlns:a16="http://schemas.microsoft.com/office/drawing/2014/main" id="{00000000-0008-0000-07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98" name="Text Box 4">
          <a:extLst>
            <a:ext uri="{FF2B5EF4-FFF2-40B4-BE49-F238E27FC236}">
              <a16:creationId xmlns:a16="http://schemas.microsoft.com/office/drawing/2014/main" id="{00000000-0008-0000-07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299" name="Text Box 6">
          <a:extLst>
            <a:ext uri="{FF2B5EF4-FFF2-40B4-BE49-F238E27FC236}">
              <a16:creationId xmlns:a16="http://schemas.microsoft.com/office/drawing/2014/main" id="{00000000-0008-0000-07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00" name="Text Box 4">
          <a:extLst>
            <a:ext uri="{FF2B5EF4-FFF2-40B4-BE49-F238E27FC236}">
              <a16:creationId xmlns:a16="http://schemas.microsoft.com/office/drawing/2014/main" id="{00000000-0008-0000-07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01" name="Text Box 6">
          <a:extLst>
            <a:ext uri="{FF2B5EF4-FFF2-40B4-BE49-F238E27FC236}">
              <a16:creationId xmlns:a16="http://schemas.microsoft.com/office/drawing/2014/main" id="{00000000-0008-0000-07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302" name="Text Box 4">
          <a:extLst>
            <a:ext uri="{FF2B5EF4-FFF2-40B4-BE49-F238E27FC236}">
              <a16:creationId xmlns:a16="http://schemas.microsoft.com/office/drawing/2014/main" id="{00000000-0008-0000-07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303" name="Text Box 6">
          <a:extLst>
            <a:ext uri="{FF2B5EF4-FFF2-40B4-BE49-F238E27FC236}">
              <a16:creationId xmlns:a16="http://schemas.microsoft.com/office/drawing/2014/main" id="{00000000-0008-0000-07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04" name="Text Box 4">
          <a:extLst>
            <a:ext uri="{FF2B5EF4-FFF2-40B4-BE49-F238E27FC236}">
              <a16:creationId xmlns:a16="http://schemas.microsoft.com/office/drawing/2014/main" id="{00000000-0008-0000-07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05" name="Text Box 6">
          <a:extLst>
            <a:ext uri="{FF2B5EF4-FFF2-40B4-BE49-F238E27FC236}">
              <a16:creationId xmlns:a16="http://schemas.microsoft.com/office/drawing/2014/main" id="{00000000-0008-0000-07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06" name="Text Box 4">
          <a:extLst>
            <a:ext uri="{FF2B5EF4-FFF2-40B4-BE49-F238E27FC236}">
              <a16:creationId xmlns:a16="http://schemas.microsoft.com/office/drawing/2014/main" id="{00000000-0008-0000-07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07" name="Text Box 6">
          <a:extLst>
            <a:ext uri="{FF2B5EF4-FFF2-40B4-BE49-F238E27FC236}">
              <a16:creationId xmlns:a16="http://schemas.microsoft.com/office/drawing/2014/main" id="{00000000-0008-0000-07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08" name="Text Box 4">
          <a:extLst>
            <a:ext uri="{FF2B5EF4-FFF2-40B4-BE49-F238E27FC236}">
              <a16:creationId xmlns:a16="http://schemas.microsoft.com/office/drawing/2014/main" id="{00000000-0008-0000-07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09" name="Text Box 6">
          <a:extLst>
            <a:ext uri="{FF2B5EF4-FFF2-40B4-BE49-F238E27FC236}">
              <a16:creationId xmlns:a16="http://schemas.microsoft.com/office/drawing/2014/main" id="{00000000-0008-0000-07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10" name="Text Box 4">
          <a:extLst>
            <a:ext uri="{FF2B5EF4-FFF2-40B4-BE49-F238E27FC236}">
              <a16:creationId xmlns:a16="http://schemas.microsoft.com/office/drawing/2014/main" id="{00000000-0008-0000-07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11" name="Text Box 6">
          <a:extLst>
            <a:ext uri="{FF2B5EF4-FFF2-40B4-BE49-F238E27FC236}">
              <a16:creationId xmlns:a16="http://schemas.microsoft.com/office/drawing/2014/main" id="{00000000-0008-0000-07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312" name="Text Box 4">
          <a:extLst>
            <a:ext uri="{FF2B5EF4-FFF2-40B4-BE49-F238E27FC236}">
              <a16:creationId xmlns:a16="http://schemas.microsoft.com/office/drawing/2014/main" id="{00000000-0008-0000-07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76200</xdr:colOff>
      <xdr:row>355</xdr:row>
      <xdr:rowOff>173519</xdr:rowOff>
    </xdr:to>
    <xdr:sp macro="" textlink="">
      <xdr:nvSpPr>
        <xdr:cNvPr id="2313" name="Text Box 6">
          <a:extLst>
            <a:ext uri="{FF2B5EF4-FFF2-40B4-BE49-F238E27FC236}">
              <a16:creationId xmlns:a16="http://schemas.microsoft.com/office/drawing/2014/main" id="{00000000-0008-0000-07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14" name="Text Box 4">
          <a:extLst>
            <a:ext uri="{FF2B5EF4-FFF2-40B4-BE49-F238E27FC236}">
              <a16:creationId xmlns:a16="http://schemas.microsoft.com/office/drawing/2014/main" id="{00000000-0008-0000-07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15" name="Text Box 6">
          <a:extLst>
            <a:ext uri="{FF2B5EF4-FFF2-40B4-BE49-F238E27FC236}">
              <a16:creationId xmlns:a16="http://schemas.microsoft.com/office/drawing/2014/main" id="{00000000-0008-0000-07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16" name="Text Box 4">
          <a:extLst>
            <a:ext uri="{FF2B5EF4-FFF2-40B4-BE49-F238E27FC236}">
              <a16:creationId xmlns:a16="http://schemas.microsoft.com/office/drawing/2014/main" id="{00000000-0008-0000-07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17" name="Text Box 6">
          <a:extLst>
            <a:ext uri="{FF2B5EF4-FFF2-40B4-BE49-F238E27FC236}">
              <a16:creationId xmlns:a16="http://schemas.microsoft.com/office/drawing/2014/main" id="{00000000-0008-0000-07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18" name="Text Box 4">
          <a:extLst>
            <a:ext uri="{FF2B5EF4-FFF2-40B4-BE49-F238E27FC236}">
              <a16:creationId xmlns:a16="http://schemas.microsoft.com/office/drawing/2014/main" id="{00000000-0008-0000-07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163994</xdr:rowOff>
    </xdr:to>
    <xdr:sp macro="" textlink="">
      <xdr:nvSpPr>
        <xdr:cNvPr id="2319" name="Text Box 6">
          <a:extLst>
            <a:ext uri="{FF2B5EF4-FFF2-40B4-BE49-F238E27FC236}">
              <a16:creationId xmlns:a16="http://schemas.microsoft.com/office/drawing/2014/main" id="{00000000-0008-0000-07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320" name="Text Box 4">
          <a:extLst>
            <a:ext uri="{FF2B5EF4-FFF2-40B4-BE49-F238E27FC236}">
              <a16:creationId xmlns:a16="http://schemas.microsoft.com/office/drawing/2014/main" id="{00000000-0008-0000-07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321" name="Text Box 6">
          <a:extLst>
            <a:ext uri="{FF2B5EF4-FFF2-40B4-BE49-F238E27FC236}">
              <a16:creationId xmlns:a16="http://schemas.microsoft.com/office/drawing/2014/main" id="{00000000-0008-0000-07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2322" name="Text Box 4">
          <a:extLst>
            <a:ext uri="{FF2B5EF4-FFF2-40B4-BE49-F238E27FC236}">
              <a16:creationId xmlns:a16="http://schemas.microsoft.com/office/drawing/2014/main" id="{00000000-0008-0000-07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2323" name="Text Box 6">
          <a:extLst>
            <a:ext uri="{FF2B5EF4-FFF2-40B4-BE49-F238E27FC236}">
              <a16:creationId xmlns:a16="http://schemas.microsoft.com/office/drawing/2014/main" id="{00000000-0008-0000-07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24" name="Text Box 4">
          <a:extLst>
            <a:ext uri="{FF2B5EF4-FFF2-40B4-BE49-F238E27FC236}">
              <a16:creationId xmlns:a16="http://schemas.microsoft.com/office/drawing/2014/main" id="{00000000-0008-0000-07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25" name="Text Box 6">
          <a:extLst>
            <a:ext uri="{FF2B5EF4-FFF2-40B4-BE49-F238E27FC236}">
              <a16:creationId xmlns:a16="http://schemas.microsoft.com/office/drawing/2014/main" id="{00000000-0008-0000-07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2326" name="Text Box 4">
          <a:extLst>
            <a:ext uri="{FF2B5EF4-FFF2-40B4-BE49-F238E27FC236}">
              <a16:creationId xmlns:a16="http://schemas.microsoft.com/office/drawing/2014/main" id="{00000000-0008-0000-07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2327" name="Text Box 6">
          <a:extLst>
            <a:ext uri="{FF2B5EF4-FFF2-40B4-BE49-F238E27FC236}">
              <a16:creationId xmlns:a16="http://schemas.microsoft.com/office/drawing/2014/main" id="{00000000-0008-0000-07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28" name="Text Box 4">
          <a:extLst>
            <a:ext uri="{FF2B5EF4-FFF2-40B4-BE49-F238E27FC236}">
              <a16:creationId xmlns:a16="http://schemas.microsoft.com/office/drawing/2014/main" id="{00000000-0008-0000-07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29" name="Text Box 6">
          <a:extLst>
            <a:ext uri="{FF2B5EF4-FFF2-40B4-BE49-F238E27FC236}">
              <a16:creationId xmlns:a16="http://schemas.microsoft.com/office/drawing/2014/main" id="{00000000-0008-0000-07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330" name="Text Box 4">
          <a:extLst>
            <a:ext uri="{FF2B5EF4-FFF2-40B4-BE49-F238E27FC236}">
              <a16:creationId xmlns:a16="http://schemas.microsoft.com/office/drawing/2014/main" id="{00000000-0008-0000-07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331" name="Text Box 6">
          <a:extLst>
            <a:ext uri="{FF2B5EF4-FFF2-40B4-BE49-F238E27FC236}">
              <a16:creationId xmlns:a16="http://schemas.microsoft.com/office/drawing/2014/main" id="{00000000-0008-0000-07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32" name="Text Box 4">
          <a:extLst>
            <a:ext uri="{FF2B5EF4-FFF2-40B4-BE49-F238E27FC236}">
              <a16:creationId xmlns:a16="http://schemas.microsoft.com/office/drawing/2014/main" id="{00000000-0008-0000-07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33" name="Text Box 6">
          <a:extLst>
            <a:ext uri="{FF2B5EF4-FFF2-40B4-BE49-F238E27FC236}">
              <a16:creationId xmlns:a16="http://schemas.microsoft.com/office/drawing/2014/main" id="{00000000-0008-0000-07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334" name="Text Box 4">
          <a:extLst>
            <a:ext uri="{FF2B5EF4-FFF2-40B4-BE49-F238E27FC236}">
              <a16:creationId xmlns:a16="http://schemas.microsoft.com/office/drawing/2014/main" id="{00000000-0008-0000-07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335" name="Text Box 6">
          <a:extLst>
            <a:ext uri="{FF2B5EF4-FFF2-40B4-BE49-F238E27FC236}">
              <a16:creationId xmlns:a16="http://schemas.microsoft.com/office/drawing/2014/main" id="{00000000-0008-0000-07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336" name="Text Box 4">
          <a:extLst>
            <a:ext uri="{FF2B5EF4-FFF2-40B4-BE49-F238E27FC236}">
              <a16:creationId xmlns:a16="http://schemas.microsoft.com/office/drawing/2014/main" id="{00000000-0008-0000-07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337" name="Text Box 6">
          <a:extLst>
            <a:ext uri="{FF2B5EF4-FFF2-40B4-BE49-F238E27FC236}">
              <a16:creationId xmlns:a16="http://schemas.microsoft.com/office/drawing/2014/main" id="{00000000-0008-0000-07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338" name="Text Box 4">
          <a:extLst>
            <a:ext uri="{FF2B5EF4-FFF2-40B4-BE49-F238E27FC236}">
              <a16:creationId xmlns:a16="http://schemas.microsoft.com/office/drawing/2014/main" id="{00000000-0008-0000-07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339" name="Text Box 6">
          <a:extLst>
            <a:ext uri="{FF2B5EF4-FFF2-40B4-BE49-F238E27FC236}">
              <a16:creationId xmlns:a16="http://schemas.microsoft.com/office/drawing/2014/main" id="{00000000-0008-0000-07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340" name="Text Box 4">
          <a:extLst>
            <a:ext uri="{FF2B5EF4-FFF2-40B4-BE49-F238E27FC236}">
              <a16:creationId xmlns:a16="http://schemas.microsoft.com/office/drawing/2014/main" id="{00000000-0008-0000-07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341" name="Text Box 6">
          <a:extLst>
            <a:ext uri="{FF2B5EF4-FFF2-40B4-BE49-F238E27FC236}">
              <a16:creationId xmlns:a16="http://schemas.microsoft.com/office/drawing/2014/main" id="{00000000-0008-0000-07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2342" name="Text Box 4">
          <a:extLst>
            <a:ext uri="{FF2B5EF4-FFF2-40B4-BE49-F238E27FC236}">
              <a16:creationId xmlns:a16="http://schemas.microsoft.com/office/drawing/2014/main" id="{00000000-0008-0000-07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183046</xdr:rowOff>
    </xdr:to>
    <xdr:sp macro="" textlink="">
      <xdr:nvSpPr>
        <xdr:cNvPr id="2343" name="Text Box 6">
          <a:extLst>
            <a:ext uri="{FF2B5EF4-FFF2-40B4-BE49-F238E27FC236}">
              <a16:creationId xmlns:a16="http://schemas.microsoft.com/office/drawing/2014/main" id="{00000000-0008-0000-07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44" name="Text Box 4">
          <a:extLst>
            <a:ext uri="{FF2B5EF4-FFF2-40B4-BE49-F238E27FC236}">
              <a16:creationId xmlns:a16="http://schemas.microsoft.com/office/drawing/2014/main" id="{00000000-0008-0000-07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45" name="Text Box 6">
          <a:extLst>
            <a:ext uri="{FF2B5EF4-FFF2-40B4-BE49-F238E27FC236}">
              <a16:creationId xmlns:a16="http://schemas.microsoft.com/office/drawing/2014/main" id="{00000000-0008-0000-07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2346" name="Text Box 4">
          <a:extLst>
            <a:ext uri="{FF2B5EF4-FFF2-40B4-BE49-F238E27FC236}">
              <a16:creationId xmlns:a16="http://schemas.microsoft.com/office/drawing/2014/main" id="{00000000-0008-0000-07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2347" name="Text Box 6">
          <a:extLst>
            <a:ext uri="{FF2B5EF4-FFF2-40B4-BE49-F238E27FC236}">
              <a16:creationId xmlns:a16="http://schemas.microsoft.com/office/drawing/2014/main" id="{00000000-0008-0000-07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48" name="Text Box 4">
          <a:extLst>
            <a:ext uri="{FF2B5EF4-FFF2-40B4-BE49-F238E27FC236}">
              <a16:creationId xmlns:a16="http://schemas.microsoft.com/office/drawing/2014/main" id="{00000000-0008-0000-07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49" name="Text Box 6">
          <a:extLst>
            <a:ext uri="{FF2B5EF4-FFF2-40B4-BE49-F238E27FC236}">
              <a16:creationId xmlns:a16="http://schemas.microsoft.com/office/drawing/2014/main" id="{00000000-0008-0000-07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350" name="Text Box 4">
          <a:extLst>
            <a:ext uri="{FF2B5EF4-FFF2-40B4-BE49-F238E27FC236}">
              <a16:creationId xmlns:a16="http://schemas.microsoft.com/office/drawing/2014/main" id="{00000000-0008-0000-07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351" name="Text Box 6">
          <a:extLst>
            <a:ext uri="{FF2B5EF4-FFF2-40B4-BE49-F238E27FC236}">
              <a16:creationId xmlns:a16="http://schemas.microsoft.com/office/drawing/2014/main" id="{00000000-0008-0000-07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52" name="Text Box 4">
          <a:extLst>
            <a:ext uri="{FF2B5EF4-FFF2-40B4-BE49-F238E27FC236}">
              <a16:creationId xmlns:a16="http://schemas.microsoft.com/office/drawing/2014/main" id="{00000000-0008-0000-07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353" name="Text Box 6">
          <a:extLst>
            <a:ext uri="{FF2B5EF4-FFF2-40B4-BE49-F238E27FC236}">
              <a16:creationId xmlns:a16="http://schemas.microsoft.com/office/drawing/2014/main" id="{00000000-0008-0000-07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354" name="Text Box 4">
          <a:extLst>
            <a:ext uri="{FF2B5EF4-FFF2-40B4-BE49-F238E27FC236}">
              <a16:creationId xmlns:a16="http://schemas.microsoft.com/office/drawing/2014/main" id="{00000000-0008-0000-07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355" name="Text Box 6">
          <a:extLst>
            <a:ext uri="{FF2B5EF4-FFF2-40B4-BE49-F238E27FC236}">
              <a16:creationId xmlns:a16="http://schemas.microsoft.com/office/drawing/2014/main" id="{00000000-0008-0000-07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356" name="Text Box 4">
          <a:extLst>
            <a:ext uri="{FF2B5EF4-FFF2-40B4-BE49-F238E27FC236}">
              <a16:creationId xmlns:a16="http://schemas.microsoft.com/office/drawing/2014/main" id="{00000000-0008-0000-07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357" name="Text Box 6">
          <a:extLst>
            <a:ext uri="{FF2B5EF4-FFF2-40B4-BE49-F238E27FC236}">
              <a16:creationId xmlns:a16="http://schemas.microsoft.com/office/drawing/2014/main" id="{00000000-0008-0000-07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358" name="Text Box 4">
          <a:extLst>
            <a:ext uri="{FF2B5EF4-FFF2-40B4-BE49-F238E27FC236}">
              <a16:creationId xmlns:a16="http://schemas.microsoft.com/office/drawing/2014/main" id="{00000000-0008-0000-07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359" name="Text Box 6">
          <a:extLst>
            <a:ext uri="{FF2B5EF4-FFF2-40B4-BE49-F238E27FC236}">
              <a16:creationId xmlns:a16="http://schemas.microsoft.com/office/drawing/2014/main" id="{00000000-0008-0000-07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44</xdr:row>
      <xdr:rowOff>114300</xdr:rowOff>
    </xdr:to>
    <xdr:sp macro="" textlink="">
      <xdr:nvSpPr>
        <xdr:cNvPr id="2360" name="Text Box 4">
          <a:extLst>
            <a:ext uri="{FF2B5EF4-FFF2-40B4-BE49-F238E27FC236}">
              <a16:creationId xmlns:a16="http://schemas.microsoft.com/office/drawing/2014/main" id="{00000000-0008-0000-07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44</xdr:row>
      <xdr:rowOff>114300</xdr:rowOff>
    </xdr:to>
    <xdr:sp macro="" textlink="">
      <xdr:nvSpPr>
        <xdr:cNvPr id="2361" name="Text Box 6">
          <a:extLst>
            <a:ext uri="{FF2B5EF4-FFF2-40B4-BE49-F238E27FC236}">
              <a16:creationId xmlns:a16="http://schemas.microsoft.com/office/drawing/2014/main" id="{00000000-0008-0000-07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2" name="Text Box 4">
          <a:extLst>
            <a:ext uri="{FF2B5EF4-FFF2-40B4-BE49-F238E27FC236}">
              <a16:creationId xmlns:a16="http://schemas.microsoft.com/office/drawing/2014/main" id="{00000000-0008-0000-07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3" name="Text Box 6">
          <a:extLst>
            <a:ext uri="{FF2B5EF4-FFF2-40B4-BE49-F238E27FC236}">
              <a16:creationId xmlns:a16="http://schemas.microsoft.com/office/drawing/2014/main" id="{00000000-0008-0000-07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4" name="Text Box 4">
          <a:extLst>
            <a:ext uri="{FF2B5EF4-FFF2-40B4-BE49-F238E27FC236}">
              <a16:creationId xmlns:a16="http://schemas.microsoft.com/office/drawing/2014/main" id="{00000000-0008-0000-07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5" name="Text Box 6">
          <a:extLst>
            <a:ext uri="{FF2B5EF4-FFF2-40B4-BE49-F238E27FC236}">
              <a16:creationId xmlns:a16="http://schemas.microsoft.com/office/drawing/2014/main" id="{00000000-0008-0000-07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6" name="Text Box 4">
          <a:extLst>
            <a:ext uri="{FF2B5EF4-FFF2-40B4-BE49-F238E27FC236}">
              <a16:creationId xmlns:a16="http://schemas.microsoft.com/office/drawing/2014/main" id="{00000000-0008-0000-07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67" name="Text Box 6">
          <a:extLst>
            <a:ext uri="{FF2B5EF4-FFF2-40B4-BE49-F238E27FC236}">
              <a16:creationId xmlns:a16="http://schemas.microsoft.com/office/drawing/2014/main" id="{00000000-0008-0000-07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48</xdr:row>
      <xdr:rowOff>114300</xdr:rowOff>
    </xdr:to>
    <xdr:sp macro="" textlink="">
      <xdr:nvSpPr>
        <xdr:cNvPr id="2368" name="Text Box 4">
          <a:extLst>
            <a:ext uri="{FF2B5EF4-FFF2-40B4-BE49-F238E27FC236}">
              <a16:creationId xmlns:a16="http://schemas.microsoft.com/office/drawing/2014/main" id="{00000000-0008-0000-07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48</xdr:row>
      <xdr:rowOff>114300</xdr:rowOff>
    </xdr:to>
    <xdr:sp macro="" textlink="">
      <xdr:nvSpPr>
        <xdr:cNvPr id="2369" name="Text Box 6">
          <a:extLst>
            <a:ext uri="{FF2B5EF4-FFF2-40B4-BE49-F238E27FC236}">
              <a16:creationId xmlns:a16="http://schemas.microsoft.com/office/drawing/2014/main" id="{00000000-0008-0000-07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70" name="Text Box 4">
          <a:extLst>
            <a:ext uri="{FF2B5EF4-FFF2-40B4-BE49-F238E27FC236}">
              <a16:creationId xmlns:a16="http://schemas.microsoft.com/office/drawing/2014/main" id="{00000000-0008-0000-07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48</xdr:row>
      <xdr:rowOff>114300</xdr:rowOff>
    </xdr:to>
    <xdr:sp macro="" textlink="">
      <xdr:nvSpPr>
        <xdr:cNvPr id="2371" name="Text Box 6">
          <a:extLst>
            <a:ext uri="{FF2B5EF4-FFF2-40B4-BE49-F238E27FC236}">
              <a16:creationId xmlns:a16="http://schemas.microsoft.com/office/drawing/2014/main" id="{00000000-0008-0000-07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48</xdr:row>
      <xdr:rowOff>114300</xdr:rowOff>
    </xdr:to>
    <xdr:sp macro="" textlink="">
      <xdr:nvSpPr>
        <xdr:cNvPr id="2372" name="Text Box 4">
          <a:extLst>
            <a:ext uri="{FF2B5EF4-FFF2-40B4-BE49-F238E27FC236}">
              <a16:creationId xmlns:a16="http://schemas.microsoft.com/office/drawing/2014/main" id="{00000000-0008-0000-07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48</xdr:row>
      <xdr:rowOff>114300</xdr:rowOff>
    </xdr:to>
    <xdr:sp macro="" textlink="">
      <xdr:nvSpPr>
        <xdr:cNvPr id="2373" name="Text Box 6">
          <a:extLst>
            <a:ext uri="{FF2B5EF4-FFF2-40B4-BE49-F238E27FC236}">
              <a16:creationId xmlns:a16="http://schemas.microsoft.com/office/drawing/2014/main" id="{00000000-0008-0000-07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114300</xdr:rowOff>
    </xdr:to>
    <xdr:sp macro="" textlink="">
      <xdr:nvSpPr>
        <xdr:cNvPr id="2374" name="Text Box 6">
          <a:extLst>
            <a:ext uri="{FF2B5EF4-FFF2-40B4-BE49-F238E27FC236}">
              <a16:creationId xmlns:a16="http://schemas.microsoft.com/office/drawing/2014/main" id="{00000000-0008-0000-07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9525</xdr:rowOff>
    </xdr:to>
    <xdr:sp macro="" textlink="">
      <xdr:nvSpPr>
        <xdr:cNvPr id="2375" name="Text Box 4">
          <a:extLst>
            <a:ext uri="{FF2B5EF4-FFF2-40B4-BE49-F238E27FC236}">
              <a16:creationId xmlns:a16="http://schemas.microsoft.com/office/drawing/2014/main" id="{00000000-0008-0000-07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9525</xdr:rowOff>
    </xdr:to>
    <xdr:sp macro="" textlink="">
      <xdr:nvSpPr>
        <xdr:cNvPr id="2376" name="Text Box 6">
          <a:extLst>
            <a:ext uri="{FF2B5EF4-FFF2-40B4-BE49-F238E27FC236}">
              <a16:creationId xmlns:a16="http://schemas.microsoft.com/office/drawing/2014/main" id="{00000000-0008-0000-07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238124</xdr:rowOff>
    </xdr:to>
    <xdr:sp macro="" textlink="">
      <xdr:nvSpPr>
        <xdr:cNvPr id="2377" name="Text Box 6">
          <a:extLst>
            <a:ext uri="{FF2B5EF4-FFF2-40B4-BE49-F238E27FC236}">
              <a16:creationId xmlns:a16="http://schemas.microsoft.com/office/drawing/2014/main" id="{00000000-0008-0000-07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209550</xdr:rowOff>
    </xdr:to>
    <xdr:sp macro="" textlink="">
      <xdr:nvSpPr>
        <xdr:cNvPr id="2378" name="Text Box 4">
          <a:extLst>
            <a:ext uri="{FF2B5EF4-FFF2-40B4-BE49-F238E27FC236}">
              <a16:creationId xmlns:a16="http://schemas.microsoft.com/office/drawing/2014/main" id="{00000000-0008-0000-07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209550</xdr:rowOff>
    </xdr:to>
    <xdr:sp macro="" textlink="">
      <xdr:nvSpPr>
        <xdr:cNvPr id="2379" name="Text Box 6">
          <a:extLst>
            <a:ext uri="{FF2B5EF4-FFF2-40B4-BE49-F238E27FC236}">
              <a16:creationId xmlns:a16="http://schemas.microsoft.com/office/drawing/2014/main" id="{00000000-0008-0000-07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238124</xdr:rowOff>
    </xdr:to>
    <xdr:sp macro="" textlink="">
      <xdr:nvSpPr>
        <xdr:cNvPr id="2380" name="Text Box 4">
          <a:extLst>
            <a:ext uri="{FF2B5EF4-FFF2-40B4-BE49-F238E27FC236}">
              <a16:creationId xmlns:a16="http://schemas.microsoft.com/office/drawing/2014/main" id="{00000000-0008-0000-07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238124</xdr:rowOff>
    </xdr:to>
    <xdr:sp macro="" textlink="">
      <xdr:nvSpPr>
        <xdr:cNvPr id="2381" name="Text Box 6">
          <a:extLst>
            <a:ext uri="{FF2B5EF4-FFF2-40B4-BE49-F238E27FC236}">
              <a16:creationId xmlns:a16="http://schemas.microsoft.com/office/drawing/2014/main" id="{00000000-0008-0000-07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44</xdr:row>
      <xdr:rowOff>0</xdr:rowOff>
    </xdr:from>
    <xdr:to>
      <xdr:col>3</xdr:col>
      <xdr:colOff>85725</xdr:colOff>
      <xdr:row>46</xdr:row>
      <xdr:rowOff>238124</xdr:rowOff>
    </xdr:to>
    <xdr:sp macro="" textlink="">
      <xdr:nvSpPr>
        <xdr:cNvPr id="2383" name="Text Box 6">
          <a:extLst>
            <a:ext uri="{FF2B5EF4-FFF2-40B4-BE49-F238E27FC236}">
              <a16:creationId xmlns:a16="http://schemas.microsoft.com/office/drawing/2014/main" id="{00000000-0008-0000-07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238124</xdr:rowOff>
    </xdr:to>
    <xdr:sp macro="" textlink="">
      <xdr:nvSpPr>
        <xdr:cNvPr id="2384" name="Text Box 4">
          <a:extLst>
            <a:ext uri="{FF2B5EF4-FFF2-40B4-BE49-F238E27FC236}">
              <a16:creationId xmlns:a16="http://schemas.microsoft.com/office/drawing/2014/main" id="{00000000-0008-0000-07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238124</xdr:rowOff>
    </xdr:to>
    <xdr:sp macro="" textlink="">
      <xdr:nvSpPr>
        <xdr:cNvPr id="2385" name="Text Box 6">
          <a:extLst>
            <a:ext uri="{FF2B5EF4-FFF2-40B4-BE49-F238E27FC236}">
              <a16:creationId xmlns:a16="http://schemas.microsoft.com/office/drawing/2014/main" id="{00000000-0008-0000-07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85725</xdr:colOff>
      <xdr:row>46</xdr:row>
      <xdr:rowOff>238124</xdr:rowOff>
    </xdr:to>
    <xdr:sp macro="" textlink="">
      <xdr:nvSpPr>
        <xdr:cNvPr id="2386" name="Text Box 4">
          <a:extLst>
            <a:ext uri="{FF2B5EF4-FFF2-40B4-BE49-F238E27FC236}">
              <a16:creationId xmlns:a16="http://schemas.microsoft.com/office/drawing/2014/main" id="{00000000-0008-0000-07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xdr:row>
      <xdr:rowOff>0</xdr:rowOff>
    </xdr:from>
    <xdr:to>
      <xdr:col>0</xdr:col>
      <xdr:colOff>85725</xdr:colOff>
      <xdr:row>46</xdr:row>
      <xdr:rowOff>238124</xdr:rowOff>
    </xdr:to>
    <xdr:sp macro="" textlink="">
      <xdr:nvSpPr>
        <xdr:cNvPr id="2387" name="Text Box 6">
          <a:extLst>
            <a:ext uri="{FF2B5EF4-FFF2-40B4-BE49-F238E27FC236}">
              <a16:creationId xmlns:a16="http://schemas.microsoft.com/office/drawing/2014/main" id="{00000000-0008-0000-07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33</xdr:row>
      <xdr:rowOff>428625</xdr:rowOff>
    </xdr:from>
    <xdr:to>
      <xdr:col>0</xdr:col>
      <xdr:colOff>400050</xdr:colOff>
      <xdr:row>35</xdr:row>
      <xdr:rowOff>102704</xdr:rowOff>
    </xdr:to>
    <xdr:sp macro="" textlink="">
      <xdr:nvSpPr>
        <xdr:cNvPr id="2388" name="Text Box 4">
          <a:extLst>
            <a:ext uri="{FF2B5EF4-FFF2-40B4-BE49-F238E27FC236}">
              <a16:creationId xmlns:a16="http://schemas.microsoft.com/office/drawing/2014/main" id="{00000000-0008-0000-07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44</xdr:row>
      <xdr:rowOff>0</xdr:rowOff>
    </xdr:from>
    <xdr:to>
      <xdr:col>5</xdr:col>
      <xdr:colOff>85725</xdr:colOff>
      <xdr:row>44</xdr:row>
      <xdr:rowOff>152400</xdr:rowOff>
    </xdr:to>
    <xdr:sp macro="" textlink="">
      <xdr:nvSpPr>
        <xdr:cNvPr id="2389" name="Text Box 4">
          <a:extLst>
            <a:ext uri="{FF2B5EF4-FFF2-40B4-BE49-F238E27FC236}">
              <a16:creationId xmlns:a16="http://schemas.microsoft.com/office/drawing/2014/main" id="{00000000-0008-0000-07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44</xdr:row>
      <xdr:rowOff>0</xdr:rowOff>
    </xdr:from>
    <xdr:to>
      <xdr:col>5</xdr:col>
      <xdr:colOff>85725</xdr:colOff>
      <xdr:row>44</xdr:row>
      <xdr:rowOff>152400</xdr:rowOff>
    </xdr:to>
    <xdr:sp macro="" textlink="">
      <xdr:nvSpPr>
        <xdr:cNvPr id="2390" name="Text Box 6">
          <a:extLst>
            <a:ext uri="{FF2B5EF4-FFF2-40B4-BE49-F238E27FC236}">
              <a16:creationId xmlns:a16="http://schemas.microsoft.com/office/drawing/2014/main" id="{00000000-0008-0000-07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239807</xdr:rowOff>
    </xdr:to>
    <xdr:sp macro="" textlink="">
      <xdr:nvSpPr>
        <xdr:cNvPr id="2391" name="Text Box 6">
          <a:extLst>
            <a:ext uri="{FF2B5EF4-FFF2-40B4-BE49-F238E27FC236}">
              <a16:creationId xmlns:a16="http://schemas.microsoft.com/office/drawing/2014/main" id="{00000000-0008-0000-07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214593</xdr:rowOff>
    </xdr:to>
    <xdr:sp macro="" textlink="">
      <xdr:nvSpPr>
        <xdr:cNvPr id="2392" name="Text Box 4">
          <a:extLst>
            <a:ext uri="{FF2B5EF4-FFF2-40B4-BE49-F238E27FC236}">
              <a16:creationId xmlns:a16="http://schemas.microsoft.com/office/drawing/2014/main" id="{00000000-0008-0000-07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214593</xdr:rowOff>
    </xdr:to>
    <xdr:sp macro="" textlink="">
      <xdr:nvSpPr>
        <xdr:cNvPr id="2393" name="Text Box 6">
          <a:extLst>
            <a:ext uri="{FF2B5EF4-FFF2-40B4-BE49-F238E27FC236}">
              <a16:creationId xmlns:a16="http://schemas.microsoft.com/office/drawing/2014/main" id="{00000000-0008-0000-07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239807</xdr:rowOff>
    </xdr:to>
    <xdr:sp macro="" textlink="">
      <xdr:nvSpPr>
        <xdr:cNvPr id="2394" name="Text Box 4">
          <a:extLst>
            <a:ext uri="{FF2B5EF4-FFF2-40B4-BE49-F238E27FC236}">
              <a16:creationId xmlns:a16="http://schemas.microsoft.com/office/drawing/2014/main" id="{00000000-0008-0000-07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239807</xdr:rowOff>
    </xdr:to>
    <xdr:sp macro="" textlink="">
      <xdr:nvSpPr>
        <xdr:cNvPr id="2395" name="Text Box 6">
          <a:extLst>
            <a:ext uri="{FF2B5EF4-FFF2-40B4-BE49-F238E27FC236}">
              <a16:creationId xmlns:a16="http://schemas.microsoft.com/office/drawing/2014/main" id="{00000000-0008-0000-07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239807</xdr:rowOff>
    </xdr:to>
    <xdr:sp macro="" textlink="">
      <xdr:nvSpPr>
        <xdr:cNvPr id="2397" name="Text Box 6">
          <a:extLst>
            <a:ext uri="{FF2B5EF4-FFF2-40B4-BE49-F238E27FC236}">
              <a16:creationId xmlns:a16="http://schemas.microsoft.com/office/drawing/2014/main" id="{00000000-0008-0000-07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239807</xdr:rowOff>
    </xdr:to>
    <xdr:sp macro="" textlink="">
      <xdr:nvSpPr>
        <xdr:cNvPr id="2398" name="Text Box 4">
          <a:extLst>
            <a:ext uri="{FF2B5EF4-FFF2-40B4-BE49-F238E27FC236}">
              <a16:creationId xmlns:a16="http://schemas.microsoft.com/office/drawing/2014/main" id="{00000000-0008-0000-07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239807</xdr:rowOff>
    </xdr:to>
    <xdr:sp macro="" textlink="">
      <xdr:nvSpPr>
        <xdr:cNvPr id="2399" name="Text Box 6">
          <a:extLst>
            <a:ext uri="{FF2B5EF4-FFF2-40B4-BE49-F238E27FC236}">
              <a16:creationId xmlns:a16="http://schemas.microsoft.com/office/drawing/2014/main" id="{00000000-0008-0000-07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239807</xdr:rowOff>
    </xdr:to>
    <xdr:sp macro="" textlink="">
      <xdr:nvSpPr>
        <xdr:cNvPr id="2400" name="Text Box 4">
          <a:extLst>
            <a:ext uri="{FF2B5EF4-FFF2-40B4-BE49-F238E27FC236}">
              <a16:creationId xmlns:a16="http://schemas.microsoft.com/office/drawing/2014/main" id="{00000000-0008-0000-07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239807</xdr:rowOff>
    </xdr:to>
    <xdr:sp macro="" textlink="">
      <xdr:nvSpPr>
        <xdr:cNvPr id="2401" name="Text Box 6">
          <a:extLst>
            <a:ext uri="{FF2B5EF4-FFF2-40B4-BE49-F238E27FC236}">
              <a16:creationId xmlns:a16="http://schemas.microsoft.com/office/drawing/2014/main" id="{00000000-0008-0000-07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402" name="Text Box 4">
          <a:extLst>
            <a:ext uri="{FF2B5EF4-FFF2-40B4-BE49-F238E27FC236}">
              <a16:creationId xmlns:a16="http://schemas.microsoft.com/office/drawing/2014/main" id="{00000000-0008-0000-07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403" name="Text Box 6">
          <a:extLst>
            <a:ext uri="{FF2B5EF4-FFF2-40B4-BE49-F238E27FC236}">
              <a16:creationId xmlns:a16="http://schemas.microsoft.com/office/drawing/2014/main" id="{00000000-0008-0000-07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404" name="Text Box 4">
          <a:extLst>
            <a:ext uri="{FF2B5EF4-FFF2-40B4-BE49-F238E27FC236}">
              <a16:creationId xmlns:a16="http://schemas.microsoft.com/office/drawing/2014/main" id="{00000000-0008-0000-07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405" name="Text Box 6">
          <a:extLst>
            <a:ext uri="{FF2B5EF4-FFF2-40B4-BE49-F238E27FC236}">
              <a16:creationId xmlns:a16="http://schemas.microsoft.com/office/drawing/2014/main" id="{00000000-0008-0000-07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406" name="Text Box 4">
          <a:extLst>
            <a:ext uri="{FF2B5EF4-FFF2-40B4-BE49-F238E27FC236}">
              <a16:creationId xmlns:a16="http://schemas.microsoft.com/office/drawing/2014/main" id="{00000000-0008-0000-07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407" name="Text Box 6">
          <a:extLst>
            <a:ext uri="{FF2B5EF4-FFF2-40B4-BE49-F238E27FC236}">
              <a16:creationId xmlns:a16="http://schemas.microsoft.com/office/drawing/2014/main" id="{00000000-0008-0000-07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408" name="Text Box 4">
          <a:extLst>
            <a:ext uri="{FF2B5EF4-FFF2-40B4-BE49-F238E27FC236}">
              <a16:creationId xmlns:a16="http://schemas.microsoft.com/office/drawing/2014/main" id="{00000000-0008-0000-07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409" name="Text Box 6">
          <a:extLst>
            <a:ext uri="{FF2B5EF4-FFF2-40B4-BE49-F238E27FC236}">
              <a16:creationId xmlns:a16="http://schemas.microsoft.com/office/drawing/2014/main" id="{00000000-0008-0000-07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410" name="Text Box 4">
          <a:extLst>
            <a:ext uri="{FF2B5EF4-FFF2-40B4-BE49-F238E27FC236}">
              <a16:creationId xmlns:a16="http://schemas.microsoft.com/office/drawing/2014/main" id="{00000000-0008-0000-07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411" name="Text Box 6">
          <a:extLst>
            <a:ext uri="{FF2B5EF4-FFF2-40B4-BE49-F238E27FC236}">
              <a16:creationId xmlns:a16="http://schemas.microsoft.com/office/drawing/2014/main" id="{00000000-0008-0000-07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116369</xdr:rowOff>
    </xdr:to>
    <xdr:sp macro="" textlink="">
      <xdr:nvSpPr>
        <xdr:cNvPr id="2412" name="Text Box 4">
          <a:extLst>
            <a:ext uri="{FF2B5EF4-FFF2-40B4-BE49-F238E27FC236}">
              <a16:creationId xmlns:a16="http://schemas.microsoft.com/office/drawing/2014/main" id="{00000000-0008-0000-07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355</xdr:row>
      <xdr:rowOff>116369</xdr:rowOff>
    </xdr:to>
    <xdr:sp macro="" textlink="">
      <xdr:nvSpPr>
        <xdr:cNvPr id="2413" name="Text Box 6">
          <a:extLst>
            <a:ext uri="{FF2B5EF4-FFF2-40B4-BE49-F238E27FC236}">
              <a16:creationId xmlns:a16="http://schemas.microsoft.com/office/drawing/2014/main" id="{00000000-0008-0000-07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414" name="Text Box 4">
          <a:extLst>
            <a:ext uri="{FF2B5EF4-FFF2-40B4-BE49-F238E27FC236}">
              <a16:creationId xmlns:a16="http://schemas.microsoft.com/office/drawing/2014/main" id="{00000000-0008-0000-07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355</xdr:row>
      <xdr:rowOff>116369</xdr:rowOff>
    </xdr:to>
    <xdr:sp macro="" textlink="">
      <xdr:nvSpPr>
        <xdr:cNvPr id="2415" name="Text Box 6">
          <a:extLst>
            <a:ext uri="{FF2B5EF4-FFF2-40B4-BE49-F238E27FC236}">
              <a16:creationId xmlns:a16="http://schemas.microsoft.com/office/drawing/2014/main" id="{00000000-0008-0000-07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116369</xdr:rowOff>
    </xdr:to>
    <xdr:sp macro="" textlink="">
      <xdr:nvSpPr>
        <xdr:cNvPr id="2416" name="Text Box 4">
          <a:extLst>
            <a:ext uri="{FF2B5EF4-FFF2-40B4-BE49-F238E27FC236}">
              <a16:creationId xmlns:a16="http://schemas.microsoft.com/office/drawing/2014/main" id="{00000000-0008-0000-07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355</xdr:row>
      <xdr:rowOff>116369</xdr:rowOff>
    </xdr:to>
    <xdr:sp macro="" textlink="">
      <xdr:nvSpPr>
        <xdr:cNvPr id="2417" name="Text Box 6">
          <a:extLst>
            <a:ext uri="{FF2B5EF4-FFF2-40B4-BE49-F238E27FC236}">
              <a16:creationId xmlns:a16="http://schemas.microsoft.com/office/drawing/2014/main" id="{00000000-0008-0000-07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116369</xdr:rowOff>
    </xdr:to>
    <xdr:sp macro="" textlink="">
      <xdr:nvSpPr>
        <xdr:cNvPr id="2418" name="Text Box 4">
          <a:extLst>
            <a:ext uri="{FF2B5EF4-FFF2-40B4-BE49-F238E27FC236}">
              <a16:creationId xmlns:a16="http://schemas.microsoft.com/office/drawing/2014/main" id="{00000000-0008-0000-07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116369</xdr:rowOff>
    </xdr:to>
    <xdr:sp macro="" textlink="">
      <xdr:nvSpPr>
        <xdr:cNvPr id="2419" name="Text Box 6">
          <a:extLst>
            <a:ext uri="{FF2B5EF4-FFF2-40B4-BE49-F238E27FC236}">
              <a16:creationId xmlns:a16="http://schemas.microsoft.com/office/drawing/2014/main" id="{00000000-0008-0000-07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116369</xdr:rowOff>
    </xdr:to>
    <xdr:sp macro="" textlink="">
      <xdr:nvSpPr>
        <xdr:cNvPr id="2420" name="Text Box 6">
          <a:extLst>
            <a:ext uri="{FF2B5EF4-FFF2-40B4-BE49-F238E27FC236}">
              <a16:creationId xmlns:a16="http://schemas.microsoft.com/office/drawing/2014/main" id="{00000000-0008-0000-07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2421" name="Text Box 4">
          <a:extLst>
            <a:ext uri="{FF2B5EF4-FFF2-40B4-BE49-F238E27FC236}">
              <a16:creationId xmlns:a16="http://schemas.microsoft.com/office/drawing/2014/main" id="{00000000-0008-0000-07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173521</xdr:rowOff>
    </xdr:to>
    <xdr:sp macro="" textlink="">
      <xdr:nvSpPr>
        <xdr:cNvPr id="2422" name="Text Box 6">
          <a:extLst>
            <a:ext uri="{FF2B5EF4-FFF2-40B4-BE49-F238E27FC236}">
              <a16:creationId xmlns:a16="http://schemas.microsoft.com/office/drawing/2014/main" id="{00000000-0008-0000-07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423" name="Text Box 6">
          <a:extLst>
            <a:ext uri="{FF2B5EF4-FFF2-40B4-BE49-F238E27FC236}">
              <a16:creationId xmlns:a16="http://schemas.microsoft.com/office/drawing/2014/main" id="{00000000-0008-0000-07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50523</xdr:rowOff>
    </xdr:to>
    <xdr:sp macro="" textlink="">
      <xdr:nvSpPr>
        <xdr:cNvPr id="2424" name="Text Box 4">
          <a:extLst>
            <a:ext uri="{FF2B5EF4-FFF2-40B4-BE49-F238E27FC236}">
              <a16:creationId xmlns:a16="http://schemas.microsoft.com/office/drawing/2014/main" id="{00000000-0008-0000-07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50523</xdr:rowOff>
    </xdr:to>
    <xdr:sp macro="" textlink="">
      <xdr:nvSpPr>
        <xdr:cNvPr id="2425" name="Text Box 6">
          <a:extLst>
            <a:ext uri="{FF2B5EF4-FFF2-40B4-BE49-F238E27FC236}">
              <a16:creationId xmlns:a16="http://schemas.microsoft.com/office/drawing/2014/main" id="{00000000-0008-0000-07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426" name="Text Box 4">
          <a:extLst>
            <a:ext uri="{FF2B5EF4-FFF2-40B4-BE49-F238E27FC236}">
              <a16:creationId xmlns:a16="http://schemas.microsoft.com/office/drawing/2014/main" id="{00000000-0008-0000-07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427" name="Text Box 6">
          <a:extLst>
            <a:ext uri="{FF2B5EF4-FFF2-40B4-BE49-F238E27FC236}">
              <a16:creationId xmlns:a16="http://schemas.microsoft.com/office/drawing/2014/main" id="{00000000-0008-0000-07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428" name="Text Box 4">
          <a:extLst>
            <a:ext uri="{FF2B5EF4-FFF2-40B4-BE49-F238E27FC236}">
              <a16:creationId xmlns:a16="http://schemas.microsoft.com/office/drawing/2014/main" id="{00000000-0008-0000-07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429" name="Text Box 6">
          <a:extLst>
            <a:ext uri="{FF2B5EF4-FFF2-40B4-BE49-F238E27FC236}">
              <a16:creationId xmlns:a16="http://schemas.microsoft.com/office/drawing/2014/main" id="{00000000-0008-0000-07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430" name="Text Box 4">
          <a:extLst>
            <a:ext uri="{FF2B5EF4-FFF2-40B4-BE49-F238E27FC236}">
              <a16:creationId xmlns:a16="http://schemas.microsoft.com/office/drawing/2014/main" id="{00000000-0008-0000-07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431" name="Text Box 6">
          <a:extLst>
            <a:ext uri="{FF2B5EF4-FFF2-40B4-BE49-F238E27FC236}">
              <a16:creationId xmlns:a16="http://schemas.microsoft.com/office/drawing/2014/main" id="{00000000-0008-0000-07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432" name="Text Box 4">
          <a:extLst>
            <a:ext uri="{FF2B5EF4-FFF2-40B4-BE49-F238E27FC236}">
              <a16:creationId xmlns:a16="http://schemas.microsoft.com/office/drawing/2014/main" id="{00000000-0008-0000-07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433" name="Text Box 6">
          <a:extLst>
            <a:ext uri="{FF2B5EF4-FFF2-40B4-BE49-F238E27FC236}">
              <a16:creationId xmlns:a16="http://schemas.microsoft.com/office/drawing/2014/main" id="{00000000-0008-0000-07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434" name="Text Box 4">
          <a:extLst>
            <a:ext uri="{FF2B5EF4-FFF2-40B4-BE49-F238E27FC236}">
              <a16:creationId xmlns:a16="http://schemas.microsoft.com/office/drawing/2014/main" id="{00000000-0008-0000-07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355</xdr:row>
      <xdr:rowOff>0</xdr:rowOff>
    </xdr:from>
    <xdr:to>
      <xdr:col>8</xdr:col>
      <xdr:colOff>85725</xdr:colOff>
      <xdr:row>355</xdr:row>
      <xdr:rowOff>154469</xdr:rowOff>
    </xdr:to>
    <xdr:sp macro="" textlink="">
      <xdr:nvSpPr>
        <xdr:cNvPr id="2435" name="Text Box 6">
          <a:extLst>
            <a:ext uri="{FF2B5EF4-FFF2-40B4-BE49-F238E27FC236}">
              <a16:creationId xmlns:a16="http://schemas.microsoft.com/office/drawing/2014/main" id="{00000000-0008-0000-07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436" name="Text Box 4">
          <a:extLst>
            <a:ext uri="{FF2B5EF4-FFF2-40B4-BE49-F238E27FC236}">
              <a16:creationId xmlns:a16="http://schemas.microsoft.com/office/drawing/2014/main" id="{00000000-0008-0000-07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437" name="Text Box 6">
          <a:extLst>
            <a:ext uri="{FF2B5EF4-FFF2-40B4-BE49-F238E27FC236}">
              <a16:creationId xmlns:a16="http://schemas.microsoft.com/office/drawing/2014/main" id="{00000000-0008-0000-07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438" name="Text Box 6">
          <a:extLst>
            <a:ext uri="{FF2B5EF4-FFF2-40B4-BE49-F238E27FC236}">
              <a16:creationId xmlns:a16="http://schemas.microsoft.com/office/drawing/2014/main" id="{00000000-0008-0000-07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2439" name="Text Box 4">
          <a:extLst>
            <a:ext uri="{FF2B5EF4-FFF2-40B4-BE49-F238E27FC236}">
              <a16:creationId xmlns:a16="http://schemas.microsoft.com/office/drawing/2014/main" id="{00000000-0008-0000-07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359</xdr:row>
      <xdr:rowOff>60048</xdr:rowOff>
    </xdr:to>
    <xdr:sp macro="" textlink="">
      <xdr:nvSpPr>
        <xdr:cNvPr id="2440" name="Text Box 6">
          <a:extLst>
            <a:ext uri="{FF2B5EF4-FFF2-40B4-BE49-F238E27FC236}">
              <a16:creationId xmlns:a16="http://schemas.microsoft.com/office/drawing/2014/main" id="{00000000-0008-0000-07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441" name="Text Box 4">
          <a:extLst>
            <a:ext uri="{FF2B5EF4-FFF2-40B4-BE49-F238E27FC236}">
              <a16:creationId xmlns:a16="http://schemas.microsoft.com/office/drawing/2014/main" id="{00000000-0008-0000-07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442" name="Text Box 6">
          <a:extLst>
            <a:ext uri="{FF2B5EF4-FFF2-40B4-BE49-F238E27FC236}">
              <a16:creationId xmlns:a16="http://schemas.microsoft.com/office/drawing/2014/main" id="{00000000-0008-0000-07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443" name="Text Box 4">
          <a:extLst>
            <a:ext uri="{FF2B5EF4-FFF2-40B4-BE49-F238E27FC236}">
              <a16:creationId xmlns:a16="http://schemas.microsoft.com/office/drawing/2014/main" id="{00000000-0008-0000-07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355</xdr:row>
      <xdr:rowOff>0</xdr:rowOff>
    </xdr:from>
    <xdr:to>
      <xdr:col>3</xdr:col>
      <xdr:colOff>85725</xdr:colOff>
      <xdr:row>358</xdr:row>
      <xdr:rowOff>41757</xdr:rowOff>
    </xdr:to>
    <xdr:sp macro="" textlink="">
      <xdr:nvSpPr>
        <xdr:cNvPr id="2444" name="Text Box 6">
          <a:extLst>
            <a:ext uri="{FF2B5EF4-FFF2-40B4-BE49-F238E27FC236}">
              <a16:creationId xmlns:a16="http://schemas.microsoft.com/office/drawing/2014/main" id="{00000000-0008-0000-07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445" name="Text Box 4">
          <a:extLst>
            <a:ext uri="{FF2B5EF4-FFF2-40B4-BE49-F238E27FC236}">
              <a16:creationId xmlns:a16="http://schemas.microsoft.com/office/drawing/2014/main" id="{00000000-0008-0000-07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355</xdr:row>
      <xdr:rowOff>0</xdr:rowOff>
    </xdr:from>
    <xdr:to>
      <xdr:col>2</xdr:col>
      <xdr:colOff>85725</xdr:colOff>
      <xdr:row>358</xdr:row>
      <xdr:rowOff>41757</xdr:rowOff>
    </xdr:to>
    <xdr:sp macro="" textlink="">
      <xdr:nvSpPr>
        <xdr:cNvPr id="2446" name="Text Box 6">
          <a:extLst>
            <a:ext uri="{FF2B5EF4-FFF2-40B4-BE49-F238E27FC236}">
              <a16:creationId xmlns:a16="http://schemas.microsoft.com/office/drawing/2014/main" id="{00000000-0008-0000-07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447" name="Text Box 4">
          <a:extLst>
            <a:ext uri="{FF2B5EF4-FFF2-40B4-BE49-F238E27FC236}">
              <a16:creationId xmlns:a16="http://schemas.microsoft.com/office/drawing/2014/main" id="{00000000-0008-0000-07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355</xdr:row>
      <xdr:rowOff>0</xdr:rowOff>
    </xdr:from>
    <xdr:to>
      <xdr:col>0</xdr:col>
      <xdr:colOff>85725</xdr:colOff>
      <xdr:row>358</xdr:row>
      <xdr:rowOff>41757</xdr:rowOff>
    </xdr:to>
    <xdr:sp macro="" textlink="">
      <xdr:nvSpPr>
        <xdr:cNvPr id="2448" name="Text Box 6">
          <a:extLst>
            <a:ext uri="{FF2B5EF4-FFF2-40B4-BE49-F238E27FC236}">
              <a16:creationId xmlns:a16="http://schemas.microsoft.com/office/drawing/2014/main" id="{00000000-0008-0000-07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449" name="Text Box 4">
          <a:extLst>
            <a:ext uri="{FF2B5EF4-FFF2-40B4-BE49-F238E27FC236}">
              <a16:creationId xmlns:a16="http://schemas.microsoft.com/office/drawing/2014/main" id="{00000000-0008-0000-07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355</xdr:row>
      <xdr:rowOff>0</xdr:rowOff>
    </xdr:from>
    <xdr:to>
      <xdr:col>5</xdr:col>
      <xdr:colOff>85725</xdr:colOff>
      <xdr:row>355</xdr:row>
      <xdr:rowOff>154469</xdr:rowOff>
    </xdr:to>
    <xdr:sp macro="" textlink="">
      <xdr:nvSpPr>
        <xdr:cNvPr id="2450" name="Text Box 6">
          <a:extLst>
            <a:ext uri="{FF2B5EF4-FFF2-40B4-BE49-F238E27FC236}">
              <a16:creationId xmlns:a16="http://schemas.microsoft.com/office/drawing/2014/main" id="{00000000-0008-0000-07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1" name="Text Box 4">
          <a:extLst>
            <a:ext uri="{FF2B5EF4-FFF2-40B4-BE49-F238E27FC236}">
              <a16:creationId xmlns:a16="http://schemas.microsoft.com/office/drawing/2014/main" id="{00000000-0008-0000-07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2" name="Text Box 6">
          <a:extLst>
            <a:ext uri="{FF2B5EF4-FFF2-40B4-BE49-F238E27FC236}">
              <a16:creationId xmlns:a16="http://schemas.microsoft.com/office/drawing/2014/main" id="{00000000-0008-0000-07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3" name="Text Box 4">
          <a:extLst>
            <a:ext uri="{FF2B5EF4-FFF2-40B4-BE49-F238E27FC236}">
              <a16:creationId xmlns:a16="http://schemas.microsoft.com/office/drawing/2014/main" id="{00000000-0008-0000-07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4" name="Text Box 6">
          <a:extLst>
            <a:ext uri="{FF2B5EF4-FFF2-40B4-BE49-F238E27FC236}">
              <a16:creationId xmlns:a16="http://schemas.microsoft.com/office/drawing/2014/main" id="{00000000-0008-0000-07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5" name="Text Box 4">
          <a:extLst>
            <a:ext uri="{FF2B5EF4-FFF2-40B4-BE49-F238E27FC236}">
              <a16:creationId xmlns:a16="http://schemas.microsoft.com/office/drawing/2014/main" id="{00000000-0008-0000-07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6" name="Text Box 6">
          <a:extLst>
            <a:ext uri="{FF2B5EF4-FFF2-40B4-BE49-F238E27FC236}">
              <a16:creationId xmlns:a16="http://schemas.microsoft.com/office/drawing/2014/main" id="{00000000-0008-0000-07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7" name="Text Box 4">
          <a:extLst>
            <a:ext uri="{FF2B5EF4-FFF2-40B4-BE49-F238E27FC236}">
              <a16:creationId xmlns:a16="http://schemas.microsoft.com/office/drawing/2014/main" id="{00000000-0008-0000-07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58" name="Text Box 6">
          <a:extLst>
            <a:ext uri="{FF2B5EF4-FFF2-40B4-BE49-F238E27FC236}">
              <a16:creationId xmlns:a16="http://schemas.microsoft.com/office/drawing/2014/main" id="{00000000-0008-0000-07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85725</xdr:colOff>
      <xdr:row>89</xdr:row>
      <xdr:rowOff>114300</xdr:rowOff>
    </xdr:to>
    <xdr:sp macro="" textlink="">
      <xdr:nvSpPr>
        <xdr:cNvPr id="2459" name="Text Box 4">
          <a:extLst>
            <a:ext uri="{FF2B5EF4-FFF2-40B4-BE49-F238E27FC236}">
              <a16:creationId xmlns:a16="http://schemas.microsoft.com/office/drawing/2014/main" id="{00000000-0008-0000-07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85725</xdr:colOff>
      <xdr:row>89</xdr:row>
      <xdr:rowOff>114300</xdr:rowOff>
    </xdr:to>
    <xdr:sp macro="" textlink="">
      <xdr:nvSpPr>
        <xdr:cNvPr id="2460" name="Text Box 6">
          <a:extLst>
            <a:ext uri="{FF2B5EF4-FFF2-40B4-BE49-F238E27FC236}">
              <a16:creationId xmlns:a16="http://schemas.microsoft.com/office/drawing/2014/main" id="{00000000-0008-0000-07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61" name="Text Box 4">
          <a:extLst>
            <a:ext uri="{FF2B5EF4-FFF2-40B4-BE49-F238E27FC236}">
              <a16:creationId xmlns:a16="http://schemas.microsoft.com/office/drawing/2014/main" id="{00000000-0008-0000-07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89</xdr:row>
      <xdr:rowOff>114300</xdr:rowOff>
    </xdr:to>
    <xdr:sp macro="" textlink="">
      <xdr:nvSpPr>
        <xdr:cNvPr id="2462" name="Text Box 6">
          <a:extLst>
            <a:ext uri="{FF2B5EF4-FFF2-40B4-BE49-F238E27FC236}">
              <a16:creationId xmlns:a16="http://schemas.microsoft.com/office/drawing/2014/main" id="{00000000-0008-0000-07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89</xdr:row>
      <xdr:rowOff>114300</xdr:rowOff>
    </xdr:to>
    <xdr:sp macro="" textlink="">
      <xdr:nvSpPr>
        <xdr:cNvPr id="2463" name="Text Box 4">
          <a:extLst>
            <a:ext uri="{FF2B5EF4-FFF2-40B4-BE49-F238E27FC236}">
              <a16:creationId xmlns:a16="http://schemas.microsoft.com/office/drawing/2014/main" id="{00000000-0008-0000-07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89</xdr:row>
      <xdr:rowOff>114300</xdr:rowOff>
    </xdr:to>
    <xdr:sp macro="" textlink="">
      <xdr:nvSpPr>
        <xdr:cNvPr id="2464" name="Text Box 6">
          <a:extLst>
            <a:ext uri="{FF2B5EF4-FFF2-40B4-BE49-F238E27FC236}">
              <a16:creationId xmlns:a16="http://schemas.microsoft.com/office/drawing/2014/main" id="{00000000-0008-0000-07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89</xdr:row>
      <xdr:rowOff>0</xdr:rowOff>
    </xdr:from>
    <xdr:to>
      <xdr:col>5</xdr:col>
      <xdr:colOff>85725</xdr:colOff>
      <xdr:row>89</xdr:row>
      <xdr:rowOff>114300</xdr:rowOff>
    </xdr:to>
    <xdr:sp macro="" textlink="">
      <xdr:nvSpPr>
        <xdr:cNvPr id="2465" name="Text Box 6">
          <a:extLst>
            <a:ext uri="{FF2B5EF4-FFF2-40B4-BE49-F238E27FC236}">
              <a16:creationId xmlns:a16="http://schemas.microsoft.com/office/drawing/2014/main" id="{00000000-0008-0000-07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583827</xdr:rowOff>
    </xdr:to>
    <xdr:sp macro="" textlink="">
      <xdr:nvSpPr>
        <xdr:cNvPr id="2466" name="Text Box 4">
          <a:extLst>
            <a:ext uri="{FF2B5EF4-FFF2-40B4-BE49-F238E27FC236}">
              <a16:creationId xmlns:a16="http://schemas.microsoft.com/office/drawing/2014/main" id="{00000000-0008-0000-07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583827</xdr:rowOff>
    </xdr:to>
    <xdr:sp macro="" textlink="">
      <xdr:nvSpPr>
        <xdr:cNvPr id="2467" name="Text Box 6">
          <a:extLst>
            <a:ext uri="{FF2B5EF4-FFF2-40B4-BE49-F238E27FC236}">
              <a16:creationId xmlns:a16="http://schemas.microsoft.com/office/drawing/2014/main" id="{00000000-0008-0000-07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440952</xdr:rowOff>
    </xdr:to>
    <xdr:sp macro="" textlink="">
      <xdr:nvSpPr>
        <xdr:cNvPr id="2468" name="Text Box 6">
          <a:extLst>
            <a:ext uri="{FF2B5EF4-FFF2-40B4-BE49-F238E27FC236}">
              <a16:creationId xmlns:a16="http://schemas.microsoft.com/office/drawing/2014/main" id="{00000000-0008-0000-07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93</xdr:row>
      <xdr:rowOff>100293</xdr:rowOff>
    </xdr:to>
    <xdr:sp macro="" textlink="">
      <xdr:nvSpPr>
        <xdr:cNvPr id="2469" name="Text Box 4">
          <a:extLst>
            <a:ext uri="{FF2B5EF4-FFF2-40B4-BE49-F238E27FC236}">
              <a16:creationId xmlns:a16="http://schemas.microsoft.com/office/drawing/2014/main" id="{00000000-0008-0000-07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93</xdr:row>
      <xdr:rowOff>100293</xdr:rowOff>
    </xdr:to>
    <xdr:sp macro="" textlink="">
      <xdr:nvSpPr>
        <xdr:cNvPr id="2470" name="Text Box 6">
          <a:extLst>
            <a:ext uri="{FF2B5EF4-FFF2-40B4-BE49-F238E27FC236}">
              <a16:creationId xmlns:a16="http://schemas.microsoft.com/office/drawing/2014/main" id="{00000000-0008-0000-07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440952</xdr:rowOff>
    </xdr:to>
    <xdr:sp macro="" textlink="">
      <xdr:nvSpPr>
        <xdr:cNvPr id="2471" name="Text Box 4">
          <a:extLst>
            <a:ext uri="{FF2B5EF4-FFF2-40B4-BE49-F238E27FC236}">
              <a16:creationId xmlns:a16="http://schemas.microsoft.com/office/drawing/2014/main" id="{00000000-0008-0000-07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440952</xdr:rowOff>
    </xdr:to>
    <xdr:sp macro="" textlink="">
      <xdr:nvSpPr>
        <xdr:cNvPr id="2472" name="Text Box 6">
          <a:extLst>
            <a:ext uri="{FF2B5EF4-FFF2-40B4-BE49-F238E27FC236}">
              <a16:creationId xmlns:a16="http://schemas.microsoft.com/office/drawing/2014/main" id="{00000000-0008-0000-07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85725</xdr:colOff>
      <xdr:row>91</xdr:row>
      <xdr:rowOff>440952</xdr:rowOff>
    </xdr:to>
    <xdr:sp macro="" textlink="">
      <xdr:nvSpPr>
        <xdr:cNvPr id="2473" name="Text Box 4">
          <a:extLst>
            <a:ext uri="{FF2B5EF4-FFF2-40B4-BE49-F238E27FC236}">
              <a16:creationId xmlns:a16="http://schemas.microsoft.com/office/drawing/2014/main" id="{00000000-0008-0000-07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85725</xdr:colOff>
      <xdr:row>91</xdr:row>
      <xdr:rowOff>440952</xdr:rowOff>
    </xdr:to>
    <xdr:sp macro="" textlink="">
      <xdr:nvSpPr>
        <xdr:cNvPr id="2474" name="Text Box 6">
          <a:extLst>
            <a:ext uri="{FF2B5EF4-FFF2-40B4-BE49-F238E27FC236}">
              <a16:creationId xmlns:a16="http://schemas.microsoft.com/office/drawing/2014/main" id="{00000000-0008-0000-07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440952</xdr:rowOff>
    </xdr:to>
    <xdr:sp macro="" textlink="">
      <xdr:nvSpPr>
        <xdr:cNvPr id="2475" name="Text Box 4">
          <a:extLst>
            <a:ext uri="{FF2B5EF4-FFF2-40B4-BE49-F238E27FC236}">
              <a16:creationId xmlns:a16="http://schemas.microsoft.com/office/drawing/2014/main" id="{00000000-0008-0000-07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440952</xdr:rowOff>
    </xdr:to>
    <xdr:sp macro="" textlink="">
      <xdr:nvSpPr>
        <xdr:cNvPr id="2476" name="Text Box 6">
          <a:extLst>
            <a:ext uri="{FF2B5EF4-FFF2-40B4-BE49-F238E27FC236}">
              <a16:creationId xmlns:a16="http://schemas.microsoft.com/office/drawing/2014/main" id="{00000000-0008-0000-07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91</xdr:row>
      <xdr:rowOff>440952</xdr:rowOff>
    </xdr:to>
    <xdr:sp macro="" textlink="">
      <xdr:nvSpPr>
        <xdr:cNvPr id="2477" name="Text Box 4">
          <a:extLst>
            <a:ext uri="{FF2B5EF4-FFF2-40B4-BE49-F238E27FC236}">
              <a16:creationId xmlns:a16="http://schemas.microsoft.com/office/drawing/2014/main" id="{00000000-0008-0000-07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91</xdr:row>
      <xdr:rowOff>440952</xdr:rowOff>
    </xdr:to>
    <xdr:sp macro="" textlink="">
      <xdr:nvSpPr>
        <xdr:cNvPr id="2478" name="Text Box 6">
          <a:extLst>
            <a:ext uri="{FF2B5EF4-FFF2-40B4-BE49-F238E27FC236}">
              <a16:creationId xmlns:a16="http://schemas.microsoft.com/office/drawing/2014/main" id="{00000000-0008-0000-07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84</xdr:row>
      <xdr:rowOff>428625</xdr:rowOff>
    </xdr:from>
    <xdr:to>
      <xdr:col>0</xdr:col>
      <xdr:colOff>400050</xdr:colOff>
      <xdr:row>85</xdr:row>
      <xdr:rowOff>155762</xdr:rowOff>
    </xdr:to>
    <xdr:sp macro="" textlink="">
      <xdr:nvSpPr>
        <xdr:cNvPr id="2479" name="Text Box 4">
          <a:extLst>
            <a:ext uri="{FF2B5EF4-FFF2-40B4-BE49-F238E27FC236}">
              <a16:creationId xmlns:a16="http://schemas.microsoft.com/office/drawing/2014/main" id="{00000000-0008-0000-07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89</xdr:row>
      <xdr:rowOff>0</xdr:rowOff>
    </xdr:from>
    <xdr:to>
      <xdr:col>5</xdr:col>
      <xdr:colOff>85725</xdr:colOff>
      <xdr:row>89</xdr:row>
      <xdr:rowOff>152400</xdr:rowOff>
    </xdr:to>
    <xdr:sp macro="" textlink="">
      <xdr:nvSpPr>
        <xdr:cNvPr id="2480" name="Text Box 4">
          <a:extLst>
            <a:ext uri="{FF2B5EF4-FFF2-40B4-BE49-F238E27FC236}">
              <a16:creationId xmlns:a16="http://schemas.microsoft.com/office/drawing/2014/main" id="{00000000-0008-0000-07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89</xdr:row>
      <xdr:rowOff>0</xdr:rowOff>
    </xdr:from>
    <xdr:to>
      <xdr:col>5</xdr:col>
      <xdr:colOff>85725</xdr:colOff>
      <xdr:row>89</xdr:row>
      <xdr:rowOff>152400</xdr:rowOff>
    </xdr:to>
    <xdr:sp macro="" textlink="">
      <xdr:nvSpPr>
        <xdr:cNvPr id="2481" name="Text Box 6">
          <a:extLst>
            <a:ext uri="{FF2B5EF4-FFF2-40B4-BE49-F238E27FC236}">
              <a16:creationId xmlns:a16="http://schemas.microsoft.com/office/drawing/2014/main" id="{00000000-0008-0000-07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440952</xdr:rowOff>
    </xdr:to>
    <xdr:sp macro="" textlink="">
      <xdr:nvSpPr>
        <xdr:cNvPr id="2482" name="Text Box 6">
          <a:extLst>
            <a:ext uri="{FF2B5EF4-FFF2-40B4-BE49-F238E27FC236}">
              <a16:creationId xmlns:a16="http://schemas.microsoft.com/office/drawing/2014/main" id="{00000000-0008-0000-07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93</xdr:row>
      <xdr:rowOff>104775</xdr:rowOff>
    </xdr:to>
    <xdr:sp macro="" textlink="">
      <xdr:nvSpPr>
        <xdr:cNvPr id="2483" name="Text Box 4">
          <a:extLst>
            <a:ext uri="{FF2B5EF4-FFF2-40B4-BE49-F238E27FC236}">
              <a16:creationId xmlns:a16="http://schemas.microsoft.com/office/drawing/2014/main" id="{00000000-0008-0000-07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93</xdr:row>
      <xdr:rowOff>104775</xdr:rowOff>
    </xdr:to>
    <xdr:sp macro="" textlink="">
      <xdr:nvSpPr>
        <xdr:cNvPr id="2484" name="Text Box 6">
          <a:extLst>
            <a:ext uri="{FF2B5EF4-FFF2-40B4-BE49-F238E27FC236}">
              <a16:creationId xmlns:a16="http://schemas.microsoft.com/office/drawing/2014/main" id="{00000000-0008-0000-07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440952</xdr:rowOff>
    </xdr:to>
    <xdr:sp macro="" textlink="">
      <xdr:nvSpPr>
        <xdr:cNvPr id="2485" name="Text Box 4">
          <a:extLst>
            <a:ext uri="{FF2B5EF4-FFF2-40B4-BE49-F238E27FC236}">
              <a16:creationId xmlns:a16="http://schemas.microsoft.com/office/drawing/2014/main" id="{00000000-0008-0000-07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440952</xdr:rowOff>
    </xdr:to>
    <xdr:sp macro="" textlink="">
      <xdr:nvSpPr>
        <xdr:cNvPr id="2486" name="Text Box 6">
          <a:extLst>
            <a:ext uri="{FF2B5EF4-FFF2-40B4-BE49-F238E27FC236}">
              <a16:creationId xmlns:a16="http://schemas.microsoft.com/office/drawing/2014/main" id="{00000000-0008-0000-07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89</xdr:row>
      <xdr:rowOff>0</xdr:rowOff>
    </xdr:from>
    <xdr:to>
      <xdr:col>3</xdr:col>
      <xdr:colOff>135420</xdr:colOff>
      <xdr:row>91</xdr:row>
      <xdr:rowOff>440952</xdr:rowOff>
    </xdr:to>
    <xdr:sp macro="" textlink="">
      <xdr:nvSpPr>
        <xdr:cNvPr id="2487" name="Text Box 4">
          <a:extLst>
            <a:ext uri="{FF2B5EF4-FFF2-40B4-BE49-F238E27FC236}">
              <a16:creationId xmlns:a16="http://schemas.microsoft.com/office/drawing/2014/main" id="{00000000-0008-0000-07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89</xdr:row>
      <xdr:rowOff>0</xdr:rowOff>
    </xdr:from>
    <xdr:to>
      <xdr:col>3</xdr:col>
      <xdr:colOff>85725</xdr:colOff>
      <xdr:row>91</xdr:row>
      <xdr:rowOff>440952</xdr:rowOff>
    </xdr:to>
    <xdr:sp macro="" textlink="">
      <xdr:nvSpPr>
        <xdr:cNvPr id="2488" name="Text Box 6">
          <a:extLst>
            <a:ext uri="{FF2B5EF4-FFF2-40B4-BE49-F238E27FC236}">
              <a16:creationId xmlns:a16="http://schemas.microsoft.com/office/drawing/2014/main" id="{00000000-0008-0000-07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440952</xdr:rowOff>
    </xdr:to>
    <xdr:sp macro="" textlink="">
      <xdr:nvSpPr>
        <xdr:cNvPr id="2489" name="Text Box 4">
          <a:extLst>
            <a:ext uri="{FF2B5EF4-FFF2-40B4-BE49-F238E27FC236}">
              <a16:creationId xmlns:a16="http://schemas.microsoft.com/office/drawing/2014/main" id="{00000000-0008-0000-07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85725</xdr:colOff>
      <xdr:row>91</xdr:row>
      <xdr:rowOff>440952</xdr:rowOff>
    </xdr:to>
    <xdr:sp macro="" textlink="">
      <xdr:nvSpPr>
        <xdr:cNvPr id="2490" name="Text Box 6">
          <a:extLst>
            <a:ext uri="{FF2B5EF4-FFF2-40B4-BE49-F238E27FC236}">
              <a16:creationId xmlns:a16="http://schemas.microsoft.com/office/drawing/2014/main" id="{00000000-0008-0000-07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91</xdr:row>
      <xdr:rowOff>440952</xdr:rowOff>
    </xdr:to>
    <xdr:sp macro="" textlink="">
      <xdr:nvSpPr>
        <xdr:cNvPr id="2491" name="Text Box 4">
          <a:extLst>
            <a:ext uri="{FF2B5EF4-FFF2-40B4-BE49-F238E27FC236}">
              <a16:creationId xmlns:a16="http://schemas.microsoft.com/office/drawing/2014/main" id="{00000000-0008-0000-07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85725</xdr:colOff>
      <xdr:row>91</xdr:row>
      <xdr:rowOff>440952</xdr:rowOff>
    </xdr:to>
    <xdr:sp macro="" textlink="">
      <xdr:nvSpPr>
        <xdr:cNvPr id="2492" name="Text Box 6">
          <a:extLst>
            <a:ext uri="{FF2B5EF4-FFF2-40B4-BE49-F238E27FC236}">
              <a16:creationId xmlns:a16="http://schemas.microsoft.com/office/drawing/2014/main" id="{00000000-0008-0000-07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89</xdr:row>
      <xdr:rowOff>0</xdr:rowOff>
    </xdr:from>
    <xdr:to>
      <xdr:col>5</xdr:col>
      <xdr:colOff>85725</xdr:colOff>
      <xdr:row>89</xdr:row>
      <xdr:rowOff>152400</xdr:rowOff>
    </xdr:to>
    <xdr:sp macro="" textlink="">
      <xdr:nvSpPr>
        <xdr:cNvPr id="2493" name="Text Box 4">
          <a:extLst>
            <a:ext uri="{FF2B5EF4-FFF2-40B4-BE49-F238E27FC236}">
              <a16:creationId xmlns:a16="http://schemas.microsoft.com/office/drawing/2014/main" id="{00000000-0008-0000-07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89</xdr:row>
      <xdr:rowOff>0</xdr:rowOff>
    </xdr:from>
    <xdr:to>
      <xdr:col>5</xdr:col>
      <xdr:colOff>85725</xdr:colOff>
      <xdr:row>89</xdr:row>
      <xdr:rowOff>152400</xdr:rowOff>
    </xdr:to>
    <xdr:sp macro="" textlink="">
      <xdr:nvSpPr>
        <xdr:cNvPr id="2494" name="Text Box 6">
          <a:extLst>
            <a:ext uri="{FF2B5EF4-FFF2-40B4-BE49-F238E27FC236}">
              <a16:creationId xmlns:a16="http://schemas.microsoft.com/office/drawing/2014/main" id="{00000000-0008-0000-07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84</xdr:row>
      <xdr:rowOff>428625</xdr:rowOff>
    </xdr:from>
    <xdr:to>
      <xdr:col>0</xdr:col>
      <xdr:colOff>400050</xdr:colOff>
      <xdr:row>85</xdr:row>
      <xdr:rowOff>155762</xdr:rowOff>
    </xdr:to>
    <xdr:sp macro="" textlink="">
      <xdr:nvSpPr>
        <xdr:cNvPr id="2495" name="Text Box 4">
          <a:extLst>
            <a:ext uri="{FF2B5EF4-FFF2-40B4-BE49-F238E27FC236}">
              <a16:creationId xmlns:a16="http://schemas.microsoft.com/office/drawing/2014/main" id="{00000000-0008-0000-07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355</xdr:row>
      <xdr:rowOff>0</xdr:rowOff>
    </xdr:from>
    <xdr:to>
      <xdr:col>0</xdr:col>
      <xdr:colOff>400050</xdr:colOff>
      <xdr:row>355</xdr:row>
      <xdr:rowOff>161925</xdr:rowOff>
    </xdr:to>
    <xdr:sp macro="" textlink="">
      <xdr:nvSpPr>
        <xdr:cNvPr id="2496" name="Text Box 4">
          <a:extLst>
            <a:ext uri="{FF2B5EF4-FFF2-40B4-BE49-F238E27FC236}">
              <a16:creationId xmlns:a16="http://schemas.microsoft.com/office/drawing/2014/main" id="{00000000-0008-0000-07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355</xdr:row>
      <xdr:rowOff>0</xdr:rowOff>
    </xdr:from>
    <xdr:to>
      <xdr:col>0</xdr:col>
      <xdr:colOff>400050</xdr:colOff>
      <xdr:row>355</xdr:row>
      <xdr:rowOff>161925</xdr:rowOff>
    </xdr:to>
    <xdr:sp macro="" textlink="">
      <xdr:nvSpPr>
        <xdr:cNvPr id="2497" name="Text Box 4">
          <a:extLst>
            <a:ext uri="{FF2B5EF4-FFF2-40B4-BE49-F238E27FC236}">
              <a16:creationId xmlns:a16="http://schemas.microsoft.com/office/drawing/2014/main" id="{00000000-0008-0000-07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355</xdr:row>
      <xdr:rowOff>0</xdr:rowOff>
    </xdr:from>
    <xdr:to>
      <xdr:col>0</xdr:col>
      <xdr:colOff>400050</xdr:colOff>
      <xdr:row>355</xdr:row>
      <xdr:rowOff>152399</xdr:rowOff>
    </xdr:to>
    <xdr:sp macro="" textlink="">
      <xdr:nvSpPr>
        <xdr:cNvPr id="2498" name="Text Box 4">
          <a:extLst>
            <a:ext uri="{FF2B5EF4-FFF2-40B4-BE49-F238E27FC236}">
              <a16:creationId xmlns:a16="http://schemas.microsoft.com/office/drawing/2014/main" id="{00000000-0008-0000-07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355</xdr:row>
      <xdr:rowOff>0</xdr:rowOff>
    </xdr:from>
    <xdr:to>
      <xdr:col>0</xdr:col>
      <xdr:colOff>400050</xdr:colOff>
      <xdr:row>355</xdr:row>
      <xdr:rowOff>152399</xdr:rowOff>
    </xdr:to>
    <xdr:sp macro="" textlink="">
      <xdr:nvSpPr>
        <xdr:cNvPr id="2499" name="Text Box 4">
          <a:extLst>
            <a:ext uri="{FF2B5EF4-FFF2-40B4-BE49-F238E27FC236}">
              <a16:creationId xmlns:a16="http://schemas.microsoft.com/office/drawing/2014/main" id="{00000000-0008-0000-07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355</xdr:row>
      <xdr:rowOff>0</xdr:rowOff>
    </xdr:from>
    <xdr:to>
      <xdr:col>0</xdr:col>
      <xdr:colOff>400050</xdr:colOff>
      <xdr:row>355</xdr:row>
      <xdr:rowOff>152400</xdr:rowOff>
    </xdr:to>
    <xdr:sp macro="" textlink="">
      <xdr:nvSpPr>
        <xdr:cNvPr id="2500" name="Text Box 4">
          <a:extLst>
            <a:ext uri="{FF2B5EF4-FFF2-40B4-BE49-F238E27FC236}">
              <a16:creationId xmlns:a16="http://schemas.microsoft.com/office/drawing/2014/main" id="{00000000-0008-0000-07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355</xdr:row>
      <xdr:rowOff>0</xdr:rowOff>
    </xdr:from>
    <xdr:to>
      <xdr:col>0</xdr:col>
      <xdr:colOff>400050</xdr:colOff>
      <xdr:row>355</xdr:row>
      <xdr:rowOff>152400</xdr:rowOff>
    </xdr:to>
    <xdr:sp macro="" textlink="">
      <xdr:nvSpPr>
        <xdr:cNvPr id="2501" name="Text Box 4">
          <a:extLst>
            <a:ext uri="{FF2B5EF4-FFF2-40B4-BE49-F238E27FC236}">
              <a16:creationId xmlns:a16="http://schemas.microsoft.com/office/drawing/2014/main" id="{00000000-0008-0000-07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355</xdr:row>
      <xdr:rowOff>0</xdr:rowOff>
    </xdr:from>
    <xdr:to>
      <xdr:col>0</xdr:col>
      <xdr:colOff>400050</xdr:colOff>
      <xdr:row>355</xdr:row>
      <xdr:rowOff>164167</xdr:rowOff>
    </xdr:to>
    <xdr:sp macro="" textlink="">
      <xdr:nvSpPr>
        <xdr:cNvPr id="2502" name="Text Box 4">
          <a:extLst>
            <a:ext uri="{FF2B5EF4-FFF2-40B4-BE49-F238E27FC236}">
              <a16:creationId xmlns:a16="http://schemas.microsoft.com/office/drawing/2014/main" id="{00000000-0008-0000-07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355</xdr:row>
      <xdr:rowOff>0</xdr:rowOff>
    </xdr:from>
    <xdr:to>
      <xdr:col>0</xdr:col>
      <xdr:colOff>400050</xdr:colOff>
      <xdr:row>355</xdr:row>
      <xdr:rowOff>164167</xdr:rowOff>
    </xdr:to>
    <xdr:sp macro="" textlink="">
      <xdr:nvSpPr>
        <xdr:cNvPr id="2503" name="Text Box 4">
          <a:extLst>
            <a:ext uri="{FF2B5EF4-FFF2-40B4-BE49-F238E27FC236}">
              <a16:creationId xmlns:a16="http://schemas.microsoft.com/office/drawing/2014/main" id="{00000000-0008-0000-07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355</xdr:row>
      <xdr:rowOff>0</xdr:rowOff>
    </xdr:from>
    <xdr:to>
      <xdr:col>0</xdr:col>
      <xdr:colOff>400050</xdr:colOff>
      <xdr:row>355</xdr:row>
      <xdr:rowOff>160244</xdr:rowOff>
    </xdr:to>
    <xdr:sp macro="" textlink="">
      <xdr:nvSpPr>
        <xdr:cNvPr id="2504" name="Text Box 4">
          <a:extLst>
            <a:ext uri="{FF2B5EF4-FFF2-40B4-BE49-F238E27FC236}">
              <a16:creationId xmlns:a16="http://schemas.microsoft.com/office/drawing/2014/main" id="{00000000-0008-0000-07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355</xdr:row>
      <xdr:rowOff>0</xdr:rowOff>
    </xdr:from>
    <xdr:to>
      <xdr:col>0</xdr:col>
      <xdr:colOff>400050</xdr:colOff>
      <xdr:row>355</xdr:row>
      <xdr:rowOff>160244</xdr:rowOff>
    </xdr:to>
    <xdr:sp macro="" textlink="">
      <xdr:nvSpPr>
        <xdr:cNvPr id="2505" name="Text Box 4">
          <a:extLst>
            <a:ext uri="{FF2B5EF4-FFF2-40B4-BE49-F238E27FC236}">
              <a16:creationId xmlns:a16="http://schemas.microsoft.com/office/drawing/2014/main" id="{00000000-0008-0000-07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29</xdr:row>
      <xdr:rowOff>428625</xdr:rowOff>
    </xdr:from>
    <xdr:ext cx="85725" cy="150329"/>
    <xdr:sp macro="" textlink="">
      <xdr:nvSpPr>
        <xdr:cNvPr id="2506" name="Text Box 4">
          <a:extLst>
            <a:ext uri="{FF2B5EF4-FFF2-40B4-BE49-F238E27FC236}">
              <a16:creationId xmlns:a16="http://schemas.microsoft.com/office/drawing/2014/main" id="{00000000-0008-0000-07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114300"/>
    <xdr:sp macro="" textlink="">
      <xdr:nvSpPr>
        <xdr:cNvPr id="2507" name="Text Box 4">
          <a:extLst>
            <a:ext uri="{FF2B5EF4-FFF2-40B4-BE49-F238E27FC236}">
              <a16:creationId xmlns:a16="http://schemas.microsoft.com/office/drawing/2014/main" id="{00000000-0008-0000-07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114300"/>
    <xdr:sp macro="" textlink="">
      <xdr:nvSpPr>
        <xdr:cNvPr id="2508" name="Text Box 6">
          <a:extLst>
            <a:ext uri="{FF2B5EF4-FFF2-40B4-BE49-F238E27FC236}">
              <a16:creationId xmlns:a16="http://schemas.microsoft.com/office/drawing/2014/main" id="{00000000-0008-0000-07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816348"/>
    <xdr:sp macro="" textlink="">
      <xdr:nvSpPr>
        <xdr:cNvPr id="2509" name="Text Box 4">
          <a:extLst>
            <a:ext uri="{FF2B5EF4-FFF2-40B4-BE49-F238E27FC236}">
              <a16:creationId xmlns:a16="http://schemas.microsoft.com/office/drawing/2014/main" id="{00000000-0008-0000-07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816348"/>
    <xdr:sp macro="" textlink="">
      <xdr:nvSpPr>
        <xdr:cNvPr id="2510" name="Text Box 6">
          <a:extLst>
            <a:ext uri="{FF2B5EF4-FFF2-40B4-BE49-F238E27FC236}">
              <a16:creationId xmlns:a16="http://schemas.microsoft.com/office/drawing/2014/main" id="{00000000-0008-0000-07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675153"/>
    <xdr:sp macro="" textlink="">
      <xdr:nvSpPr>
        <xdr:cNvPr id="2511" name="Text Box 6">
          <a:extLst>
            <a:ext uri="{FF2B5EF4-FFF2-40B4-BE49-F238E27FC236}">
              <a16:creationId xmlns:a16="http://schemas.microsoft.com/office/drawing/2014/main" id="{00000000-0008-0000-07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1016373"/>
    <xdr:sp macro="" textlink="">
      <xdr:nvSpPr>
        <xdr:cNvPr id="2512" name="Text Box 4">
          <a:extLst>
            <a:ext uri="{FF2B5EF4-FFF2-40B4-BE49-F238E27FC236}">
              <a16:creationId xmlns:a16="http://schemas.microsoft.com/office/drawing/2014/main" id="{00000000-0008-0000-07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1016373"/>
    <xdr:sp macro="" textlink="">
      <xdr:nvSpPr>
        <xdr:cNvPr id="2513" name="Text Box 6">
          <a:extLst>
            <a:ext uri="{FF2B5EF4-FFF2-40B4-BE49-F238E27FC236}">
              <a16:creationId xmlns:a16="http://schemas.microsoft.com/office/drawing/2014/main" id="{00000000-0008-0000-07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675153"/>
    <xdr:sp macro="" textlink="">
      <xdr:nvSpPr>
        <xdr:cNvPr id="2514" name="Text Box 4">
          <a:extLst>
            <a:ext uri="{FF2B5EF4-FFF2-40B4-BE49-F238E27FC236}">
              <a16:creationId xmlns:a16="http://schemas.microsoft.com/office/drawing/2014/main" id="{00000000-0008-0000-07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675153"/>
    <xdr:sp macro="" textlink="">
      <xdr:nvSpPr>
        <xdr:cNvPr id="2515" name="Text Box 6">
          <a:extLst>
            <a:ext uri="{FF2B5EF4-FFF2-40B4-BE49-F238E27FC236}">
              <a16:creationId xmlns:a16="http://schemas.microsoft.com/office/drawing/2014/main" id="{00000000-0008-0000-07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xdr:row>
      <xdr:rowOff>0</xdr:rowOff>
    </xdr:from>
    <xdr:ext cx="85725" cy="675153"/>
    <xdr:sp macro="" textlink="">
      <xdr:nvSpPr>
        <xdr:cNvPr id="2516" name="Text Box 4">
          <a:extLst>
            <a:ext uri="{FF2B5EF4-FFF2-40B4-BE49-F238E27FC236}">
              <a16:creationId xmlns:a16="http://schemas.microsoft.com/office/drawing/2014/main" id="{00000000-0008-0000-07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675153"/>
    <xdr:sp macro="" textlink="">
      <xdr:nvSpPr>
        <xdr:cNvPr id="2518" name="Text Box 4">
          <a:extLst>
            <a:ext uri="{FF2B5EF4-FFF2-40B4-BE49-F238E27FC236}">
              <a16:creationId xmlns:a16="http://schemas.microsoft.com/office/drawing/2014/main" id="{00000000-0008-0000-07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85725" cy="675153"/>
    <xdr:sp macro="" textlink="">
      <xdr:nvSpPr>
        <xdr:cNvPr id="2519" name="Text Box 6">
          <a:extLst>
            <a:ext uri="{FF2B5EF4-FFF2-40B4-BE49-F238E27FC236}">
              <a16:creationId xmlns:a16="http://schemas.microsoft.com/office/drawing/2014/main" id="{00000000-0008-0000-07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xdr:row>
      <xdr:rowOff>0</xdr:rowOff>
    </xdr:from>
    <xdr:ext cx="85725" cy="675153"/>
    <xdr:sp macro="" textlink="">
      <xdr:nvSpPr>
        <xdr:cNvPr id="2520" name="Text Box 4">
          <a:extLst>
            <a:ext uri="{FF2B5EF4-FFF2-40B4-BE49-F238E27FC236}">
              <a16:creationId xmlns:a16="http://schemas.microsoft.com/office/drawing/2014/main" id="{00000000-0008-0000-07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xdr:row>
      <xdr:rowOff>0</xdr:rowOff>
    </xdr:from>
    <xdr:ext cx="85725" cy="675153"/>
    <xdr:sp macro="" textlink="">
      <xdr:nvSpPr>
        <xdr:cNvPr id="2521" name="Text Box 6">
          <a:extLst>
            <a:ext uri="{FF2B5EF4-FFF2-40B4-BE49-F238E27FC236}">
              <a16:creationId xmlns:a16="http://schemas.microsoft.com/office/drawing/2014/main" id="{00000000-0008-0000-07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52400"/>
    <xdr:sp macro="" textlink="">
      <xdr:nvSpPr>
        <xdr:cNvPr id="2522" name="Text Box 4">
          <a:extLst>
            <a:ext uri="{FF2B5EF4-FFF2-40B4-BE49-F238E27FC236}">
              <a16:creationId xmlns:a16="http://schemas.microsoft.com/office/drawing/2014/main" id="{00000000-0008-0000-07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85725" cy="152400"/>
    <xdr:sp macro="" textlink="">
      <xdr:nvSpPr>
        <xdr:cNvPr id="2523" name="Text Box 6">
          <a:extLst>
            <a:ext uri="{FF2B5EF4-FFF2-40B4-BE49-F238E27FC236}">
              <a16:creationId xmlns:a16="http://schemas.microsoft.com/office/drawing/2014/main" id="{00000000-0008-0000-07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60</xdr:row>
      <xdr:rowOff>428625</xdr:rowOff>
    </xdr:from>
    <xdr:ext cx="85725" cy="150329"/>
    <xdr:sp macro="" textlink="">
      <xdr:nvSpPr>
        <xdr:cNvPr id="2524" name="Text Box 4">
          <a:extLst>
            <a:ext uri="{FF2B5EF4-FFF2-40B4-BE49-F238E27FC236}">
              <a16:creationId xmlns:a16="http://schemas.microsoft.com/office/drawing/2014/main" id="{00000000-0008-0000-07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14300"/>
    <xdr:sp macro="" textlink="">
      <xdr:nvSpPr>
        <xdr:cNvPr id="2525" name="Text Box 4">
          <a:extLst>
            <a:ext uri="{FF2B5EF4-FFF2-40B4-BE49-F238E27FC236}">
              <a16:creationId xmlns:a16="http://schemas.microsoft.com/office/drawing/2014/main" id="{00000000-0008-0000-07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14300"/>
    <xdr:sp macro="" textlink="">
      <xdr:nvSpPr>
        <xdr:cNvPr id="2526" name="Text Box 6">
          <a:extLst>
            <a:ext uri="{FF2B5EF4-FFF2-40B4-BE49-F238E27FC236}">
              <a16:creationId xmlns:a16="http://schemas.microsoft.com/office/drawing/2014/main" id="{00000000-0008-0000-07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27" name="Text Box 4">
          <a:extLst>
            <a:ext uri="{FF2B5EF4-FFF2-40B4-BE49-F238E27FC236}">
              <a16:creationId xmlns:a16="http://schemas.microsoft.com/office/drawing/2014/main" id="{00000000-0008-0000-07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28" name="Text Box 6">
          <a:extLst>
            <a:ext uri="{FF2B5EF4-FFF2-40B4-BE49-F238E27FC236}">
              <a16:creationId xmlns:a16="http://schemas.microsoft.com/office/drawing/2014/main" id="{00000000-0008-0000-07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29" name="Text Box 4">
          <a:extLst>
            <a:ext uri="{FF2B5EF4-FFF2-40B4-BE49-F238E27FC236}">
              <a16:creationId xmlns:a16="http://schemas.microsoft.com/office/drawing/2014/main" id="{00000000-0008-0000-07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30" name="Text Box 6">
          <a:extLst>
            <a:ext uri="{FF2B5EF4-FFF2-40B4-BE49-F238E27FC236}">
              <a16:creationId xmlns:a16="http://schemas.microsoft.com/office/drawing/2014/main" id="{00000000-0008-0000-07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31" name="Text Box 4">
          <a:extLst>
            <a:ext uri="{FF2B5EF4-FFF2-40B4-BE49-F238E27FC236}">
              <a16:creationId xmlns:a16="http://schemas.microsoft.com/office/drawing/2014/main" id="{00000000-0008-0000-07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32" name="Text Box 6">
          <a:extLst>
            <a:ext uri="{FF2B5EF4-FFF2-40B4-BE49-F238E27FC236}">
              <a16:creationId xmlns:a16="http://schemas.microsoft.com/office/drawing/2014/main" id="{00000000-0008-0000-07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114300"/>
    <xdr:sp macro="" textlink="">
      <xdr:nvSpPr>
        <xdr:cNvPr id="2533" name="Text Box 4">
          <a:extLst>
            <a:ext uri="{FF2B5EF4-FFF2-40B4-BE49-F238E27FC236}">
              <a16:creationId xmlns:a16="http://schemas.microsoft.com/office/drawing/2014/main" id="{00000000-0008-0000-07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114300"/>
    <xdr:sp macro="" textlink="">
      <xdr:nvSpPr>
        <xdr:cNvPr id="2534" name="Text Box 6">
          <a:extLst>
            <a:ext uri="{FF2B5EF4-FFF2-40B4-BE49-F238E27FC236}">
              <a16:creationId xmlns:a16="http://schemas.microsoft.com/office/drawing/2014/main" id="{00000000-0008-0000-07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35" name="Text Box 4">
          <a:extLst>
            <a:ext uri="{FF2B5EF4-FFF2-40B4-BE49-F238E27FC236}">
              <a16:creationId xmlns:a16="http://schemas.microsoft.com/office/drawing/2014/main" id="{00000000-0008-0000-07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536" name="Text Box 6">
          <a:extLst>
            <a:ext uri="{FF2B5EF4-FFF2-40B4-BE49-F238E27FC236}">
              <a16:creationId xmlns:a16="http://schemas.microsoft.com/office/drawing/2014/main" id="{00000000-0008-0000-07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114300"/>
    <xdr:sp macro="" textlink="">
      <xdr:nvSpPr>
        <xdr:cNvPr id="2537" name="Text Box 4">
          <a:extLst>
            <a:ext uri="{FF2B5EF4-FFF2-40B4-BE49-F238E27FC236}">
              <a16:creationId xmlns:a16="http://schemas.microsoft.com/office/drawing/2014/main" id="{00000000-0008-0000-07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114300"/>
    <xdr:sp macro="" textlink="">
      <xdr:nvSpPr>
        <xdr:cNvPr id="2538" name="Text Box 6">
          <a:extLst>
            <a:ext uri="{FF2B5EF4-FFF2-40B4-BE49-F238E27FC236}">
              <a16:creationId xmlns:a16="http://schemas.microsoft.com/office/drawing/2014/main" id="{00000000-0008-0000-07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14300"/>
    <xdr:sp macro="" textlink="">
      <xdr:nvSpPr>
        <xdr:cNvPr id="2539" name="Text Box 6">
          <a:extLst>
            <a:ext uri="{FF2B5EF4-FFF2-40B4-BE49-F238E27FC236}">
              <a16:creationId xmlns:a16="http://schemas.microsoft.com/office/drawing/2014/main" id="{00000000-0008-0000-07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816348"/>
    <xdr:sp macro="" textlink="">
      <xdr:nvSpPr>
        <xdr:cNvPr id="2540" name="Text Box 4">
          <a:extLst>
            <a:ext uri="{FF2B5EF4-FFF2-40B4-BE49-F238E27FC236}">
              <a16:creationId xmlns:a16="http://schemas.microsoft.com/office/drawing/2014/main" id="{00000000-0008-0000-07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816348"/>
    <xdr:sp macro="" textlink="">
      <xdr:nvSpPr>
        <xdr:cNvPr id="2541" name="Text Box 6">
          <a:extLst>
            <a:ext uri="{FF2B5EF4-FFF2-40B4-BE49-F238E27FC236}">
              <a16:creationId xmlns:a16="http://schemas.microsoft.com/office/drawing/2014/main" id="{00000000-0008-0000-07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5153"/>
    <xdr:sp macro="" textlink="">
      <xdr:nvSpPr>
        <xdr:cNvPr id="2542" name="Text Box 6">
          <a:extLst>
            <a:ext uri="{FF2B5EF4-FFF2-40B4-BE49-F238E27FC236}">
              <a16:creationId xmlns:a16="http://schemas.microsoft.com/office/drawing/2014/main" id="{00000000-0008-0000-07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6373"/>
    <xdr:sp macro="" textlink="">
      <xdr:nvSpPr>
        <xdr:cNvPr id="2543" name="Text Box 4">
          <a:extLst>
            <a:ext uri="{FF2B5EF4-FFF2-40B4-BE49-F238E27FC236}">
              <a16:creationId xmlns:a16="http://schemas.microsoft.com/office/drawing/2014/main" id="{00000000-0008-0000-07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6373"/>
    <xdr:sp macro="" textlink="">
      <xdr:nvSpPr>
        <xdr:cNvPr id="2544" name="Text Box 6">
          <a:extLst>
            <a:ext uri="{FF2B5EF4-FFF2-40B4-BE49-F238E27FC236}">
              <a16:creationId xmlns:a16="http://schemas.microsoft.com/office/drawing/2014/main" id="{00000000-0008-0000-07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5153"/>
    <xdr:sp macro="" textlink="">
      <xdr:nvSpPr>
        <xdr:cNvPr id="2545" name="Text Box 4">
          <a:extLst>
            <a:ext uri="{FF2B5EF4-FFF2-40B4-BE49-F238E27FC236}">
              <a16:creationId xmlns:a16="http://schemas.microsoft.com/office/drawing/2014/main" id="{00000000-0008-0000-07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5153"/>
    <xdr:sp macro="" textlink="">
      <xdr:nvSpPr>
        <xdr:cNvPr id="2546" name="Text Box 6">
          <a:extLst>
            <a:ext uri="{FF2B5EF4-FFF2-40B4-BE49-F238E27FC236}">
              <a16:creationId xmlns:a16="http://schemas.microsoft.com/office/drawing/2014/main" id="{00000000-0008-0000-07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75</xdr:row>
      <xdr:rowOff>152400</xdr:rowOff>
    </xdr:from>
    <xdr:ext cx="85725" cy="675153"/>
    <xdr:sp macro="" textlink="">
      <xdr:nvSpPr>
        <xdr:cNvPr id="2547" name="Text Box 4">
          <a:extLst>
            <a:ext uri="{FF2B5EF4-FFF2-40B4-BE49-F238E27FC236}">
              <a16:creationId xmlns:a16="http://schemas.microsoft.com/office/drawing/2014/main" id="{00000000-0008-0000-07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75</xdr:row>
      <xdr:rowOff>0</xdr:rowOff>
    </xdr:from>
    <xdr:ext cx="85725" cy="675153"/>
    <xdr:sp macro="" textlink="">
      <xdr:nvSpPr>
        <xdr:cNvPr id="2548" name="Text Box 6">
          <a:extLst>
            <a:ext uri="{FF2B5EF4-FFF2-40B4-BE49-F238E27FC236}">
              <a16:creationId xmlns:a16="http://schemas.microsoft.com/office/drawing/2014/main" id="{00000000-0008-0000-07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5153"/>
    <xdr:sp macro="" textlink="">
      <xdr:nvSpPr>
        <xdr:cNvPr id="2549" name="Text Box 4">
          <a:extLst>
            <a:ext uri="{FF2B5EF4-FFF2-40B4-BE49-F238E27FC236}">
              <a16:creationId xmlns:a16="http://schemas.microsoft.com/office/drawing/2014/main" id="{00000000-0008-0000-07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5153"/>
    <xdr:sp macro="" textlink="">
      <xdr:nvSpPr>
        <xdr:cNvPr id="2550" name="Text Box 6">
          <a:extLst>
            <a:ext uri="{FF2B5EF4-FFF2-40B4-BE49-F238E27FC236}">
              <a16:creationId xmlns:a16="http://schemas.microsoft.com/office/drawing/2014/main" id="{00000000-0008-0000-07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75</xdr:row>
      <xdr:rowOff>0</xdr:rowOff>
    </xdr:from>
    <xdr:ext cx="85725" cy="675153"/>
    <xdr:sp macro="" textlink="">
      <xdr:nvSpPr>
        <xdr:cNvPr id="2551" name="Text Box 4">
          <a:extLst>
            <a:ext uri="{FF2B5EF4-FFF2-40B4-BE49-F238E27FC236}">
              <a16:creationId xmlns:a16="http://schemas.microsoft.com/office/drawing/2014/main" id="{00000000-0008-0000-07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75</xdr:row>
      <xdr:rowOff>0</xdr:rowOff>
    </xdr:from>
    <xdr:ext cx="85725" cy="675153"/>
    <xdr:sp macro="" textlink="">
      <xdr:nvSpPr>
        <xdr:cNvPr id="2552" name="Text Box 6">
          <a:extLst>
            <a:ext uri="{FF2B5EF4-FFF2-40B4-BE49-F238E27FC236}">
              <a16:creationId xmlns:a16="http://schemas.microsoft.com/office/drawing/2014/main" id="{00000000-0008-0000-07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64</xdr:row>
      <xdr:rowOff>428625</xdr:rowOff>
    </xdr:from>
    <xdr:ext cx="85725" cy="150329"/>
    <xdr:sp macro="" textlink="">
      <xdr:nvSpPr>
        <xdr:cNvPr id="2553" name="Text Box 4">
          <a:extLst>
            <a:ext uri="{FF2B5EF4-FFF2-40B4-BE49-F238E27FC236}">
              <a16:creationId xmlns:a16="http://schemas.microsoft.com/office/drawing/2014/main" id="{00000000-0008-0000-07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87</xdr:row>
      <xdr:rowOff>76200</xdr:rowOff>
    </xdr:from>
    <xdr:ext cx="85725" cy="152400"/>
    <xdr:sp macro="" textlink="">
      <xdr:nvSpPr>
        <xdr:cNvPr id="2554" name="Text Box 4">
          <a:extLst>
            <a:ext uri="{FF2B5EF4-FFF2-40B4-BE49-F238E27FC236}">
              <a16:creationId xmlns:a16="http://schemas.microsoft.com/office/drawing/2014/main" id="{00000000-0008-0000-07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85725" cy="152400"/>
    <xdr:sp macro="" textlink="">
      <xdr:nvSpPr>
        <xdr:cNvPr id="2555" name="Text Box 6">
          <a:extLst>
            <a:ext uri="{FF2B5EF4-FFF2-40B4-BE49-F238E27FC236}">
              <a16:creationId xmlns:a16="http://schemas.microsoft.com/office/drawing/2014/main" id="{00000000-0008-0000-07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836"/>
    <xdr:sp macro="" textlink="">
      <xdr:nvSpPr>
        <xdr:cNvPr id="2556" name="Text Box 6">
          <a:extLst>
            <a:ext uri="{FF2B5EF4-FFF2-40B4-BE49-F238E27FC236}">
              <a16:creationId xmlns:a16="http://schemas.microsoft.com/office/drawing/2014/main" id="{00000000-0008-0000-07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21416"/>
    <xdr:sp macro="" textlink="">
      <xdr:nvSpPr>
        <xdr:cNvPr id="2557" name="Text Box 4">
          <a:extLst>
            <a:ext uri="{FF2B5EF4-FFF2-40B4-BE49-F238E27FC236}">
              <a16:creationId xmlns:a16="http://schemas.microsoft.com/office/drawing/2014/main" id="{00000000-0008-0000-07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21416"/>
    <xdr:sp macro="" textlink="">
      <xdr:nvSpPr>
        <xdr:cNvPr id="2558" name="Text Box 6">
          <a:extLst>
            <a:ext uri="{FF2B5EF4-FFF2-40B4-BE49-F238E27FC236}">
              <a16:creationId xmlns:a16="http://schemas.microsoft.com/office/drawing/2014/main" id="{00000000-0008-0000-07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836"/>
    <xdr:sp macro="" textlink="">
      <xdr:nvSpPr>
        <xdr:cNvPr id="2559" name="Text Box 4">
          <a:extLst>
            <a:ext uri="{FF2B5EF4-FFF2-40B4-BE49-F238E27FC236}">
              <a16:creationId xmlns:a16="http://schemas.microsoft.com/office/drawing/2014/main" id="{00000000-0008-0000-07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836"/>
    <xdr:sp macro="" textlink="">
      <xdr:nvSpPr>
        <xdr:cNvPr id="2560" name="Text Box 6">
          <a:extLst>
            <a:ext uri="{FF2B5EF4-FFF2-40B4-BE49-F238E27FC236}">
              <a16:creationId xmlns:a16="http://schemas.microsoft.com/office/drawing/2014/main" id="{00000000-0008-0000-07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836"/>
    <xdr:sp macro="" textlink="">
      <xdr:nvSpPr>
        <xdr:cNvPr id="2562" name="Text Box 6">
          <a:extLst>
            <a:ext uri="{FF2B5EF4-FFF2-40B4-BE49-F238E27FC236}">
              <a16:creationId xmlns:a16="http://schemas.microsoft.com/office/drawing/2014/main" id="{00000000-0008-0000-07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836"/>
    <xdr:sp macro="" textlink="">
      <xdr:nvSpPr>
        <xdr:cNvPr id="2563" name="Text Box 4">
          <a:extLst>
            <a:ext uri="{FF2B5EF4-FFF2-40B4-BE49-F238E27FC236}">
              <a16:creationId xmlns:a16="http://schemas.microsoft.com/office/drawing/2014/main" id="{00000000-0008-0000-07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836"/>
    <xdr:sp macro="" textlink="">
      <xdr:nvSpPr>
        <xdr:cNvPr id="2564" name="Text Box 6">
          <a:extLst>
            <a:ext uri="{FF2B5EF4-FFF2-40B4-BE49-F238E27FC236}">
              <a16:creationId xmlns:a16="http://schemas.microsoft.com/office/drawing/2014/main" id="{00000000-0008-0000-07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836"/>
    <xdr:sp macro="" textlink="">
      <xdr:nvSpPr>
        <xdr:cNvPr id="2565" name="Text Box 4">
          <a:extLst>
            <a:ext uri="{FF2B5EF4-FFF2-40B4-BE49-F238E27FC236}">
              <a16:creationId xmlns:a16="http://schemas.microsoft.com/office/drawing/2014/main" id="{00000000-0008-0000-07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836"/>
    <xdr:sp macro="" textlink="">
      <xdr:nvSpPr>
        <xdr:cNvPr id="2566" name="Text Box 6">
          <a:extLst>
            <a:ext uri="{FF2B5EF4-FFF2-40B4-BE49-F238E27FC236}">
              <a16:creationId xmlns:a16="http://schemas.microsoft.com/office/drawing/2014/main" id="{00000000-0008-0000-07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67" name="Text Box 4">
          <a:extLst>
            <a:ext uri="{FF2B5EF4-FFF2-40B4-BE49-F238E27FC236}">
              <a16:creationId xmlns:a16="http://schemas.microsoft.com/office/drawing/2014/main" id="{00000000-0008-0000-07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68" name="Text Box 6">
          <a:extLst>
            <a:ext uri="{FF2B5EF4-FFF2-40B4-BE49-F238E27FC236}">
              <a16:creationId xmlns:a16="http://schemas.microsoft.com/office/drawing/2014/main" id="{00000000-0008-0000-07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69" name="Text Box 4">
          <a:extLst>
            <a:ext uri="{FF2B5EF4-FFF2-40B4-BE49-F238E27FC236}">
              <a16:creationId xmlns:a16="http://schemas.microsoft.com/office/drawing/2014/main" id="{00000000-0008-0000-07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70" name="Text Box 6">
          <a:extLst>
            <a:ext uri="{FF2B5EF4-FFF2-40B4-BE49-F238E27FC236}">
              <a16:creationId xmlns:a16="http://schemas.microsoft.com/office/drawing/2014/main" id="{00000000-0008-0000-07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71" name="Text Box 4">
          <a:extLst>
            <a:ext uri="{FF2B5EF4-FFF2-40B4-BE49-F238E27FC236}">
              <a16:creationId xmlns:a16="http://schemas.microsoft.com/office/drawing/2014/main" id="{00000000-0008-0000-07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72" name="Text Box 6">
          <a:extLst>
            <a:ext uri="{FF2B5EF4-FFF2-40B4-BE49-F238E27FC236}">
              <a16:creationId xmlns:a16="http://schemas.microsoft.com/office/drawing/2014/main" id="{00000000-0008-0000-07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73" name="Text Box 6">
          <a:extLst>
            <a:ext uri="{FF2B5EF4-FFF2-40B4-BE49-F238E27FC236}">
              <a16:creationId xmlns:a16="http://schemas.microsoft.com/office/drawing/2014/main" id="{00000000-0008-0000-07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74" name="Text Box 4">
          <a:extLst>
            <a:ext uri="{FF2B5EF4-FFF2-40B4-BE49-F238E27FC236}">
              <a16:creationId xmlns:a16="http://schemas.microsoft.com/office/drawing/2014/main" id="{00000000-0008-0000-07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75" name="Text Box 6">
          <a:extLst>
            <a:ext uri="{FF2B5EF4-FFF2-40B4-BE49-F238E27FC236}">
              <a16:creationId xmlns:a16="http://schemas.microsoft.com/office/drawing/2014/main" id="{00000000-0008-0000-07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76" name="Text Box 4">
          <a:extLst>
            <a:ext uri="{FF2B5EF4-FFF2-40B4-BE49-F238E27FC236}">
              <a16:creationId xmlns:a16="http://schemas.microsoft.com/office/drawing/2014/main" id="{00000000-0008-0000-07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77" name="Text Box 6">
          <a:extLst>
            <a:ext uri="{FF2B5EF4-FFF2-40B4-BE49-F238E27FC236}">
              <a16:creationId xmlns:a16="http://schemas.microsoft.com/office/drawing/2014/main" id="{00000000-0008-0000-07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78" name="Text Box 4">
          <a:extLst>
            <a:ext uri="{FF2B5EF4-FFF2-40B4-BE49-F238E27FC236}">
              <a16:creationId xmlns:a16="http://schemas.microsoft.com/office/drawing/2014/main" id="{00000000-0008-0000-07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79" name="Text Box 6">
          <a:extLst>
            <a:ext uri="{FF2B5EF4-FFF2-40B4-BE49-F238E27FC236}">
              <a16:creationId xmlns:a16="http://schemas.microsoft.com/office/drawing/2014/main" id="{00000000-0008-0000-07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80" name="Text Box 4">
          <a:extLst>
            <a:ext uri="{FF2B5EF4-FFF2-40B4-BE49-F238E27FC236}">
              <a16:creationId xmlns:a16="http://schemas.microsoft.com/office/drawing/2014/main" id="{00000000-0008-0000-07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81" name="Text Box 6">
          <a:extLst>
            <a:ext uri="{FF2B5EF4-FFF2-40B4-BE49-F238E27FC236}">
              <a16:creationId xmlns:a16="http://schemas.microsoft.com/office/drawing/2014/main" id="{00000000-0008-0000-07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82" name="Text Box 4">
          <a:extLst>
            <a:ext uri="{FF2B5EF4-FFF2-40B4-BE49-F238E27FC236}">
              <a16:creationId xmlns:a16="http://schemas.microsoft.com/office/drawing/2014/main" id="{00000000-0008-0000-07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83" name="Text Box 6">
          <a:extLst>
            <a:ext uri="{FF2B5EF4-FFF2-40B4-BE49-F238E27FC236}">
              <a16:creationId xmlns:a16="http://schemas.microsoft.com/office/drawing/2014/main" id="{00000000-0008-0000-07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84" name="Text Box 4">
          <a:extLst>
            <a:ext uri="{FF2B5EF4-FFF2-40B4-BE49-F238E27FC236}">
              <a16:creationId xmlns:a16="http://schemas.microsoft.com/office/drawing/2014/main" id="{00000000-0008-0000-07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85" name="Text Box 6">
          <a:extLst>
            <a:ext uri="{FF2B5EF4-FFF2-40B4-BE49-F238E27FC236}">
              <a16:creationId xmlns:a16="http://schemas.microsoft.com/office/drawing/2014/main" id="{00000000-0008-0000-07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115</xdr:row>
      <xdr:rowOff>428625</xdr:rowOff>
    </xdr:from>
    <xdr:ext cx="85725" cy="156322"/>
    <xdr:sp macro="" textlink="">
      <xdr:nvSpPr>
        <xdr:cNvPr id="2586" name="Text Box 4">
          <a:extLst>
            <a:ext uri="{FF2B5EF4-FFF2-40B4-BE49-F238E27FC236}">
              <a16:creationId xmlns:a16="http://schemas.microsoft.com/office/drawing/2014/main" id="{00000000-0008-0000-07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115</xdr:row>
      <xdr:rowOff>428625</xdr:rowOff>
    </xdr:from>
    <xdr:ext cx="85725" cy="156322"/>
    <xdr:sp macro="" textlink="">
      <xdr:nvSpPr>
        <xdr:cNvPr id="2587" name="Text Box 4">
          <a:extLst>
            <a:ext uri="{FF2B5EF4-FFF2-40B4-BE49-F238E27FC236}">
              <a16:creationId xmlns:a16="http://schemas.microsoft.com/office/drawing/2014/main" id="{00000000-0008-0000-07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91</xdr:row>
      <xdr:rowOff>428625</xdr:rowOff>
    </xdr:from>
    <xdr:ext cx="85725" cy="150329"/>
    <xdr:sp macro="" textlink="">
      <xdr:nvSpPr>
        <xdr:cNvPr id="2588" name="Text Box 4">
          <a:extLst>
            <a:ext uri="{FF2B5EF4-FFF2-40B4-BE49-F238E27FC236}">
              <a16:creationId xmlns:a16="http://schemas.microsoft.com/office/drawing/2014/main" id="{00000000-0008-0000-07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2589" name="Text Box 4">
          <a:extLst>
            <a:ext uri="{FF2B5EF4-FFF2-40B4-BE49-F238E27FC236}">
              <a16:creationId xmlns:a16="http://schemas.microsoft.com/office/drawing/2014/main" id="{00000000-0008-0000-07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2590" name="Text Box 6">
          <a:extLst>
            <a:ext uri="{FF2B5EF4-FFF2-40B4-BE49-F238E27FC236}">
              <a16:creationId xmlns:a16="http://schemas.microsoft.com/office/drawing/2014/main" id="{00000000-0008-0000-07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1" name="Text Box 4">
          <a:extLst>
            <a:ext uri="{FF2B5EF4-FFF2-40B4-BE49-F238E27FC236}">
              <a16:creationId xmlns:a16="http://schemas.microsoft.com/office/drawing/2014/main" id="{00000000-0008-0000-07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2" name="Text Box 6">
          <a:extLst>
            <a:ext uri="{FF2B5EF4-FFF2-40B4-BE49-F238E27FC236}">
              <a16:creationId xmlns:a16="http://schemas.microsoft.com/office/drawing/2014/main" id="{00000000-0008-0000-07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3" name="Text Box 4">
          <a:extLst>
            <a:ext uri="{FF2B5EF4-FFF2-40B4-BE49-F238E27FC236}">
              <a16:creationId xmlns:a16="http://schemas.microsoft.com/office/drawing/2014/main" id="{00000000-0008-0000-07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4" name="Text Box 6">
          <a:extLst>
            <a:ext uri="{FF2B5EF4-FFF2-40B4-BE49-F238E27FC236}">
              <a16:creationId xmlns:a16="http://schemas.microsoft.com/office/drawing/2014/main" id="{00000000-0008-0000-07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5" name="Text Box 4">
          <a:extLst>
            <a:ext uri="{FF2B5EF4-FFF2-40B4-BE49-F238E27FC236}">
              <a16:creationId xmlns:a16="http://schemas.microsoft.com/office/drawing/2014/main" id="{00000000-0008-0000-07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6" name="Text Box 6">
          <a:extLst>
            <a:ext uri="{FF2B5EF4-FFF2-40B4-BE49-F238E27FC236}">
              <a16:creationId xmlns:a16="http://schemas.microsoft.com/office/drawing/2014/main" id="{00000000-0008-0000-07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114300"/>
    <xdr:sp macro="" textlink="">
      <xdr:nvSpPr>
        <xdr:cNvPr id="2597" name="Text Box 4">
          <a:extLst>
            <a:ext uri="{FF2B5EF4-FFF2-40B4-BE49-F238E27FC236}">
              <a16:creationId xmlns:a16="http://schemas.microsoft.com/office/drawing/2014/main" id="{00000000-0008-0000-07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114300"/>
    <xdr:sp macro="" textlink="">
      <xdr:nvSpPr>
        <xdr:cNvPr id="2598" name="Text Box 6">
          <a:extLst>
            <a:ext uri="{FF2B5EF4-FFF2-40B4-BE49-F238E27FC236}">
              <a16:creationId xmlns:a16="http://schemas.microsoft.com/office/drawing/2014/main" id="{00000000-0008-0000-07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599" name="Text Box 4">
          <a:extLst>
            <a:ext uri="{FF2B5EF4-FFF2-40B4-BE49-F238E27FC236}">
              <a16:creationId xmlns:a16="http://schemas.microsoft.com/office/drawing/2014/main" id="{00000000-0008-0000-07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2600" name="Text Box 6">
          <a:extLst>
            <a:ext uri="{FF2B5EF4-FFF2-40B4-BE49-F238E27FC236}">
              <a16:creationId xmlns:a16="http://schemas.microsoft.com/office/drawing/2014/main" id="{00000000-0008-0000-07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114300"/>
    <xdr:sp macro="" textlink="">
      <xdr:nvSpPr>
        <xdr:cNvPr id="2601" name="Text Box 4">
          <a:extLst>
            <a:ext uri="{FF2B5EF4-FFF2-40B4-BE49-F238E27FC236}">
              <a16:creationId xmlns:a16="http://schemas.microsoft.com/office/drawing/2014/main" id="{00000000-0008-0000-07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114300"/>
    <xdr:sp macro="" textlink="">
      <xdr:nvSpPr>
        <xdr:cNvPr id="2602" name="Text Box 6">
          <a:extLst>
            <a:ext uri="{FF2B5EF4-FFF2-40B4-BE49-F238E27FC236}">
              <a16:creationId xmlns:a16="http://schemas.microsoft.com/office/drawing/2014/main" id="{00000000-0008-0000-07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14300"/>
    <xdr:sp macro="" textlink="">
      <xdr:nvSpPr>
        <xdr:cNvPr id="2603" name="Text Box 6">
          <a:extLst>
            <a:ext uri="{FF2B5EF4-FFF2-40B4-BE49-F238E27FC236}">
              <a16:creationId xmlns:a16="http://schemas.microsoft.com/office/drawing/2014/main" id="{00000000-0008-0000-07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816348"/>
    <xdr:sp macro="" textlink="">
      <xdr:nvSpPr>
        <xdr:cNvPr id="2604" name="Text Box 4">
          <a:extLst>
            <a:ext uri="{FF2B5EF4-FFF2-40B4-BE49-F238E27FC236}">
              <a16:creationId xmlns:a16="http://schemas.microsoft.com/office/drawing/2014/main" id="{00000000-0008-0000-07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816348"/>
    <xdr:sp macro="" textlink="">
      <xdr:nvSpPr>
        <xdr:cNvPr id="2605" name="Text Box 6">
          <a:extLst>
            <a:ext uri="{FF2B5EF4-FFF2-40B4-BE49-F238E27FC236}">
              <a16:creationId xmlns:a16="http://schemas.microsoft.com/office/drawing/2014/main" id="{00000000-0008-0000-07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5153"/>
    <xdr:sp macro="" textlink="">
      <xdr:nvSpPr>
        <xdr:cNvPr id="2606" name="Text Box 6">
          <a:extLst>
            <a:ext uri="{FF2B5EF4-FFF2-40B4-BE49-F238E27FC236}">
              <a16:creationId xmlns:a16="http://schemas.microsoft.com/office/drawing/2014/main" id="{00000000-0008-0000-07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6373"/>
    <xdr:sp macro="" textlink="">
      <xdr:nvSpPr>
        <xdr:cNvPr id="2607" name="Text Box 4">
          <a:extLst>
            <a:ext uri="{FF2B5EF4-FFF2-40B4-BE49-F238E27FC236}">
              <a16:creationId xmlns:a16="http://schemas.microsoft.com/office/drawing/2014/main" id="{00000000-0008-0000-07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6373"/>
    <xdr:sp macro="" textlink="">
      <xdr:nvSpPr>
        <xdr:cNvPr id="2608" name="Text Box 6">
          <a:extLst>
            <a:ext uri="{FF2B5EF4-FFF2-40B4-BE49-F238E27FC236}">
              <a16:creationId xmlns:a16="http://schemas.microsoft.com/office/drawing/2014/main" id="{00000000-0008-0000-07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5153"/>
    <xdr:sp macro="" textlink="">
      <xdr:nvSpPr>
        <xdr:cNvPr id="2609" name="Text Box 4">
          <a:extLst>
            <a:ext uri="{FF2B5EF4-FFF2-40B4-BE49-F238E27FC236}">
              <a16:creationId xmlns:a16="http://schemas.microsoft.com/office/drawing/2014/main" id="{00000000-0008-0000-07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5153"/>
    <xdr:sp macro="" textlink="">
      <xdr:nvSpPr>
        <xdr:cNvPr id="2610" name="Text Box 6">
          <a:extLst>
            <a:ext uri="{FF2B5EF4-FFF2-40B4-BE49-F238E27FC236}">
              <a16:creationId xmlns:a16="http://schemas.microsoft.com/office/drawing/2014/main" id="{00000000-0008-0000-07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106</xdr:row>
      <xdr:rowOff>171450</xdr:rowOff>
    </xdr:from>
    <xdr:ext cx="85725" cy="675153"/>
    <xdr:sp macro="" textlink="">
      <xdr:nvSpPr>
        <xdr:cNvPr id="2611" name="Text Box 4">
          <a:extLst>
            <a:ext uri="{FF2B5EF4-FFF2-40B4-BE49-F238E27FC236}">
              <a16:creationId xmlns:a16="http://schemas.microsoft.com/office/drawing/2014/main" id="{00000000-0008-0000-07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85725" cy="675153"/>
    <xdr:sp macro="" textlink="">
      <xdr:nvSpPr>
        <xdr:cNvPr id="2612" name="Text Box 6">
          <a:extLst>
            <a:ext uri="{FF2B5EF4-FFF2-40B4-BE49-F238E27FC236}">
              <a16:creationId xmlns:a16="http://schemas.microsoft.com/office/drawing/2014/main" id="{00000000-0008-0000-07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5153"/>
    <xdr:sp macro="" textlink="">
      <xdr:nvSpPr>
        <xdr:cNvPr id="2613" name="Text Box 4">
          <a:extLst>
            <a:ext uri="{FF2B5EF4-FFF2-40B4-BE49-F238E27FC236}">
              <a16:creationId xmlns:a16="http://schemas.microsoft.com/office/drawing/2014/main" id="{00000000-0008-0000-07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5153"/>
    <xdr:sp macro="" textlink="">
      <xdr:nvSpPr>
        <xdr:cNvPr id="2614" name="Text Box 6">
          <a:extLst>
            <a:ext uri="{FF2B5EF4-FFF2-40B4-BE49-F238E27FC236}">
              <a16:creationId xmlns:a16="http://schemas.microsoft.com/office/drawing/2014/main" id="{00000000-0008-0000-07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106</xdr:row>
      <xdr:rowOff>0</xdr:rowOff>
    </xdr:from>
    <xdr:ext cx="85725" cy="675153"/>
    <xdr:sp macro="" textlink="">
      <xdr:nvSpPr>
        <xdr:cNvPr id="2615" name="Text Box 4">
          <a:extLst>
            <a:ext uri="{FF2B5EF4-FFF2-40B4-BE49-F238E27FC236}">
              <a16:creationId xmlns:a16="http://schemas.microsoft.com/office/drawing/2014/main" id="{00000000-0008-0000-07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106</xdr:row>
      <xdr:rowOff>0</xdr:rowOff>
    </xdr:from>
    <xdr:ext cx="85725" cy="675153"/>
    <xdr:sp macro="" textlink="">
      <xdr:nvSpPr>
        <xdr:cNvPr id="2616" name="Text Box 6">
          <a:extLst>
            <a:ext uri="{FF2B5EF4-FFF2-40B4-BE49-F238E27FC236}">
              <a16:creationId xmlns:a16="http://schemas.microsoft.com/office/drawing/2014/main" id="{00000000-0008-0000-07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95</xdr:row>
      <xdr:rowOff>428625</xdr:rowOff>
    </xdr:from>
    <xdr:ext cx="85725" cy="150329"/>
    <xdr:sp macro="" textlink="">
      <xdr:nvSpPr>
        <xdr:cNvPr id="2617" name="Text Box 4">
          <a:extLst>
            <a:ext uri="{FF2B5EF4-FFF2-40B4-BE49-F238E27FC236}">
              <a16:creationId xmlns:a16="http://schemas.microsoft.com/office/drawing/2014/main" id="{00000000-0008-0000-07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85725" cy="152400"/>
    <xdr:sp macro="" textlink="">
      <xdr:nvSpPr>
        <xdr:cNvPr id="2618" name="Text Box 4">
          <a:extLst>
            <a:ext uri="{FF2B5EF4-FFF2-40B4-BE49-F238E27FC236}">
              <a16:creationId xmlns:a16="http://schemas.microsoft.com/office/drawing/2014/main" id="{00000000-0008-0000-07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85725" cy="152400"/>
    <xdr:sp macro="" textlink="">
      <xdr:nvSpPr>
        <xdr:cNvPr id="2619" name="Text Box 6">
          <a:extLst>
            <a:ext uri="{FF2B5EF4-FFF2-40B4-BE49-F238E27FC236}">
              <a16:creationId xmlns:a16="http://schemas.microsoft.com/office/drawing/2014/main" id="{00000000-0008-0000-07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836"/>
    <xdr:sp macro="" textlink="">
      <xdr:nvSpPr>
        <xdr:cNvPr id="2620" name="Text Box 6">
          <a:extLst>
            <a:ext uri="{FF2B5EF4-FFF2-40B4-BE49-F238E27FC236}">
              <a16:creationId xmlns:a16="http://schemas.microsoft.com/office/drawing/2014/main" id="{00000000-0008-0000-07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21416"/>
    <xdr:sp macro="" textlink="">
      <xdr:nvSpPr>
        <xdr:cNvPr id="2621" name="Text Box 4">
          <a:extLst>
            <a:ext uri="{FF2B5EF4-FFF2-40B4-BE49-F238E27FC236}">
              <a16:creationId xmlns:a16="http://schemas.microsoft.com/office/drawing/2014/main" id="{00000000-0008-0000-07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21416"/>
    <xdr:sp macro="" textlink="">
      <xdr:nvSpPr>
        <xdr:cNvPr id="2622" name="Text Box 6">
          <a:extLst>
            <a:ext uri="{FF2B5EF4-FFF2-40B4-BE49-F238E27FC236}">
              <a16:creationId xmlns:a16="http://schemas.microsoft.com/office/drawing/2014/main" id="{00000000-0008-0000-07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836"/>
    <xdr:sp macro="" textlink="">
      <xdr:nvSpPr>
        <xdr:cNvPr id="2623" name="Text Box 4">
          <a:extLst>
            <a:ext uri="{FF2B5EF4-FFF2-40B4-BE49-F238E27FC236}">
              <a16:creationId xmlns:a16="http://schemas.microsoft.com/office/drawing/2014/main" id="{00000000-0008-0000-07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836"/>
    <xdr:sp macro="" textlink="">
      <xdr:nvSpPr>
        <xdr:cNvPr id="2624" name="Text Box 6">
          <a:extLst>
            <a:ext uri="{FF2B5EF4-FFF2-40B4-BE49-F238E27FC236}">
              <a16:creationId xmlns:a16="http://schemas.microsoft.com/office/drawing/2014/main" id="{00000000-0008-0000-07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836"/>
    <xdr:sp macro="" textlink="">
      <xdr:nvSpPr>
        <xdr:cNvPr id="2625" name="Text Box 4">
          <a:extLst>
            <a:ext uri="{FF2B5EF4-FFF2-40B4-BE49-F238E27FC236}">
              <a16:creationId xmlns:a16="http://schemas.microsoft.com/office/drawing/2014/main" id="{00000000-0008-0000-07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836"/>
    <xdr:sp macro="" textlink="">
      <xdr:nvSpPr>
        <xdr:cNvPr id="2626" name="Text Box 6">
          <a:extLst>
            <a:ext uri="{FF2B5EF4-FFF2-40B4-BE49-F238E27FC236}">
              <a16:creationId xmlns:a16="http://schemas.microsoft.com/office/drawing/2014/main" id="{00000000-0008-0000-07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836"/>
    <xdr:sp macro="" textlink="">
      <xdr:nvSpPr>
        <xdr:cNvPr id="2627" name="Text Box 4">
          <a:extLst>
            <a:ext uri="{FF2B5EF4-FFF2-40B4-BE49-F238E27FC236}">
              <a16:creationId xmlns:a16="http://schemas.microsoft.com/office/drawing/2014/main" id="{00000000-0008-0000-07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836"/>
    <xdr:sp macro="" textlink="">
      <xdr:nvSpPr>
        <xdr:cNvPr id="2628" name="Text Box 6">
          <a:extLst>
            <a:ext uri="{FF2B5EF4-FFF2-40B4-BE49-F238E27FC236}">
              <a16:creationId xmlns:a16="http://schemas.microsoft.com/office/drawing/2014/main" id="{00000000-0008-0000-07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836"/>
    <xdr:sp macro="" textlink="">
      <xdr:nvSpPr>
        <xdr:cNvPr id="2629" name="Text Box 4">
          <a:extLst>
            <a:ext uri="{FF2B5EF4-FFF2-40B4-BE49-F238E27FC236}">
              <a16:creationId xmlns:a16="http://schemas.microsoft.com/office/drawing/2014/main" id="{00000000-0008-0000-07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836"/>
    <xdr:sp macro="" textlink="">
      <xdr:nvSpPr>
        <xdr:cNvPr id="2630" name="Text Box 6">
          <a:extLst>
            <a:ext uri="{FF2B5EF4-FFF2-40B4-BE49-F238E27FC236}">
              <a16:creationId xmlns:a16="http://schemas.microsoft.com/office/drawing/2014/main" id="{00000000-0008-0000-07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31" name="Text Box 4">
          <a:extLst>
            <a:ext uri="{FF2B5EF4-FFF2-40B4-BE49-F238E27FC236}">
              <a16:creationId xmlns:a16="http://schemas.microsoft.com/office/drawing/2014/main" id="{00000000-0008-0000-07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32" name="Text Box 6">
          <a:extLst>
            <a:ext uri="{FF2B5EF4-FFF2-40B4-BE49-F238E27FC236}">
              <a16:creationId xmlns:a16="http://schemas.microsoft.com/office/drawing/2014/main" id="{00000000-0008-0000-07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33" name="Text Box 4">
          <a:extLst>
            <a:ext uri="{FF2B5EF4-FFF2-40B4-BE49-F238E27FC236}">
              <a16:creationId xmlns:a16="http://schemas.microsoft.com/office/drawing/2014/main" id="{00000000-0008-0000-07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34" name="Text Box 6">
          <a:extLst>
            <a:ext uri="{FF2B5EF4-FFF2-40B4-BE49-F238E27FC236}">
              <a16:creationId xmlns:a16="http://schemas.microsoft.com/office/drawing/2014/main" id="{00000000-0008-0000-07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35" name="Text Box 4">
          <a:extLst>
            <a:ext uri="{FF2B5EF4-FFF2-40B4-BE49-F238E27FC236}">
              <a16:creationId xmlns:a16="http://schemas.microsoft.com/office/drawing/2014/main" id="{00000000-0008-0000-07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36" name="Text Box 6">
          <a:extLst>
            <a:ext uri="{FF2B5EF4-FFF2-40B4-BE49-F238E27FC236}">
              <a16:creationId xmlns:a16="http://schemas.microsoft.com/office/drawing/2014/main" id="{00000000-0008-0000-07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37" name="Text Box 6">
          <a:extLst>
            <a:ext uri="{FF2B5EF4-FFF2-40B4-BE49-F238E27FC236}">
              <a16:creationId xmlns:a16="http://schemas.microsoft.com/office/drawing/2014/main" id="{00000000-0008-0000-07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38" name="Text Box 4">
          <a:extLst>
            <a:ext uri="{FF2B5EF4-FFF2-40B4-BE49-F238E27FC236}">
              <a16:creationId xmlns:a16="http://schemas.microsoft.com/office/drawing/2014/main" id="{00000000-0008-0000-07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39" name="Text Box 6">
          <a:extLst>
            <a:ext uri="{FF2B5EF4-FFF2-40B4-BE49-F238E27FC236}">
              <a16:creationId xmlns:a16="http://schemas.microsoft.com/office/drawing/2014/main" id="{00000000-0008-0000-07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40" name="Text Box 4">
          <a:extLst>
            <a:ext uri="{FF2B5EF4-FFF2-40B4-BE49-F238E27FC236}">
              <a16:creationId xmlns:a16="http://schemas.microsoft.com/office/drawing/2014/main" id="{00000000-0008-0000-07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41" name="Text Box 6">
          <a:extLst>
            <a:ext uri="{FF2B5EF4-FFF2-40B4-BE49-F238E27FC236}">
              <a16:creationId xmlns:a16="http://schemas.microsoft.com/office/drawing/2014/main" id="{00000000-0008-0000-07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42" name="Text Box 4">
          <a:extLst>
            <a:ext uri="{FF2B5EF4-FFF2-40B4-BE49-F238E27FC236}">
              <a16:creationId xmlns:a16="http://schemas.microsoft.com/office/drawing/2014/main" id="{00000000-0008-0000-07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43" name="Text Box 6">
          <a:extLst>
            <a:ext uri="{FF2B5EF4-FFF2-40B4-BE49-F238E27FC236}">
              <a16:creationId xmlns:a16="http://schemas.microsoft.com/office/drawing/2014/main" id="{00000000-0008-0000-07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44" name="Text Box 4">
          <a:extLst>
            <a:ext uri="{FF2B5EF4-FFF2-40B4-BE49-F238E27FC236}">
              <a16:creationId xmlns:a16="http://schemas.microsoft.com/office/drawing/2014/main" id="{00000000-0008-0000-07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45" name="Text Box 6">
          <a:extLst>
            <a:ext uri="{FF2B5EF4-FFF2-40B4-BE49-F238E27FC236}">
              <a16:creationId xmlns:a16="http://schemas.microsoft.com/office/drawing/2014/main" id="{00000000-0008-0000-07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46" name="Text Box 4">
          <a:extLst>
            <a:ext uri="{FF2B5EF4-FFF2-40B4-BE49-F238E27FC236}">
              <a16:creationId xmlns:a16="http://schemas.microsoft.com/office/drawing/2014/main" id="{00000000-0008-0000-07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47" name="Text Box 6">
          <a:extLst>
            <a:ext uri="{FF2B5EF4-FFF2-40B4-BE49-F238E27FC236}">
              <a16:creationId xmlns:a16="http://schemas.microsoft.com/office/drawing/2014/main" id="{00000000-0008-0000-07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48" name="Text Box 4">
          <a:extLst>
            <a:ext uri="{FF2B5EF4-FFF2-40B4-BE49-F238E27FC236}">
              <a16:creationId xmlns:a16="http://schemas.microsoft.com/office/drawing/2014/main" id="{00000000-0008-0000-07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49" name="Text Box 6">
          <a:extLst>
            <a:ext uri="{FF2B5EF4-FFF2-40B4-BE49-F238E27FC236}">
              <a16:creationId xmlns:a16="http://schemas.microsoft.com/office/drawing/2014/main" id="{00000000-0008-0000-07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650" name="Text Box 4">
          <a:extLst>
            <a:ext uri="{FF2B5EF4-FFF2-40B4-BE49-F238E27FC236}">
              <a16:creationId xmlns:a16="http://schemas.microsoft.com/office/drawing/2014/main" id="{00000000-0008-0000-07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651" name="Text Box 4">
          <a:extLst>
            <a:ext uri="{FF2B5EF4-FFF2-40B4-BE49-F238E27FC236}">
              <a16:creationId xmlns:a16="http://schemas.microsoft.com/office/drawing/2014/main" id="{00000000-0008-0000-07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2652" name="Text Box 4">
          <a:extLst>
            <a:ext uri="{FF2B5EF4-FFF2-40B4-BE49-F238E27FC236}">
              <a16:creationId xmlns:a16="http://schemas.microsoft.com/office/drawing/2014/main" id="{00000000-0008-0000-07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653" name="Text Box 4">
          <a:extLst>
            <a:ext uri="{FF2B5EF4-FFF2-40B4-BE49-F238E27FC236}">
              <a16:creationId xmlns:a16="http://schemas.microsoft.com/office/drawing/2014/main" id="{00000000-0008-0000-07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654" name="Text Box 6">
          <a:extLst>
            <a:ext uri="{FF2B5EF4-FFF2-40B4-BE49-F238E27FC236}">
              <a16:creationId xmlns:a16="http://schemas.microsoft.com/office/drawing/2014/main" id="{00000000-0008-0000-07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655" name="Text Box 4">
          <a:extLst>
            <a:ext uri="{FF2B5EF4-FFF2-40B4-BE49-F238E27FC236}">
              <a16:creationId xmlns:a16="http://schemas.microsoft.com/office/drawing/2014/main" id="{00000000-0008-0000-07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656" name="Text Box 6">
          <a:extLst>
            <a:ext uri="{FF2B5EF4-FFF2-40B4-BE49-F238E27FC236}">
              <a16:creationId xmlns:a16="http://schemas.microsoft.com/office/drawing/2014/main" id="{00000000-0008-0000-07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657" name="Text Box 4">
          <a:extLst>
            <a:ext uri="{FF2B5EF4-FFF2-40B4-BE49-F238E27FC236}">
              <a16:creationId xmlns:a16="http://schemas.microsoft.com/office/drawing/2014/main" id="{00000000-0008-0000-07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658" name="Text Box 6">
          <a:extLst>
            <a:ext uri="{FF2B5EF4-FFF2-40B4-BE49-F238E27FC236}">
              <a16:creationId xmlns:a16="http://schemas.microsoft.com/office/drawing/2014/main" id="{00000000-0008-0000-07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659" name="Text Box 4">
          <a:extLst>
            <a:ext uri="{FF2B5EF4-FFF2-40B4-BE49-F238E27FC236}">
              <a16:creationId xmlns:a16="http://schemas.microsoft.com/office/drawing/2014/main" id="{00000000-0008-0000-07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660" name="Text Box 6">
          <a:extLst>
            <a:ext uri="{FF2B5EF4-FFF2-40B4-BE49-F238E27FC236}">
              <a16:creationId xmlns:a16="http://schemas.microsoft.com/office/drawing/2014/main" id="{00000000-0008-0000-07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661" name="Text Box 4">
          <a:extLst>
            <a:ext uri="{FF2B5EF4-FFF2-40B4-BE49-F238E27FC236}">
              <a16:creationId xmlns:a16="http://schemas.microsoft.com/office/drawing/2014/main" id="{00000000-0008-0000-07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662" name="Text Box 6">
          <a:extLst>
            <a:ext uri="{FF2B5EF4-FFF2-40B4-BE49-F238E27FC236}">
              <a16:creationId xmlns:a16="http://schemas.microsoft.com/office/drawing/2014/main" id="{00000000-0008-0000-07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663" name="Text Box 4">
          <a:extLst>
            <a:ext uri="{FF2B5EF4-FFF2-40B4-BE49-F238E27FC236}">
              <a16:creationId xmlns:a16="http://schemas.microsoft.com/office/drawing/2014/main" id="{00000000-0008-0000-07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664" name="Text Box 6">
          <a:extLst>
            <a:ext uri="{FF2B5EF4-FFF2-40B4-BE49-F238E27FC236}">
              <a16:creationId xmlns:a16="http://schemas.microsoft.com/office/drawing/2014/main" id="{00000000-0008-0000-07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665" name="Text Box 4">
          <a:extLst>
            <a:ext uri="{FF2B5EF4-FFF2-40B4-BE49-F238E27FC236}">
              <a16:creationId xmlns:a16="http://schemas.microsoft.com/office/drawing/2014/main" id="{00000000-0008-0000-07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666" name="Text Box 6">
          <a:extLst>
            <a:ext uri="{FF2B5EF4-FFF2-40B4-BE49-F238E27FC236}">
              <a16:creationId xmlns:a16="http://schemas.microsoft.com/office/drawing/2014/main" id="{00000000-0008-0000-07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2667" name="Text Box 6">
          <a:extLst>
            <a:ext uri="{FF2B5EF4-FFF2-40B4-BE49-F238E27FC236}">
              <a16:creationId xmlns:a16="http://schemas.microsoft.com/office/drawing/2014/main" id="{00000000-0008-0000-07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668" name="Text Box 4">
          <a:extLst>
            <a:ext uri="{FF2B5EF4-FFF2-40B4-BE49-F238E27FC236}">
              <a16:creationId xmlns:a16="http://schemas.microsoft.com/office/drawing/2014/main" id="{00000000-0008-0000-07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669" name="Text Box 6">
          <a:extLst>
            <a:ext uri="{FF2B5EF4-FFF2-40B4-BE49-F238E27FC236}">
              <a16:creationId xmlns:a16="http://schemas.microsoft.com/office/drawing/2014/main" id="{00000000-0008-0000-07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670" name="Text Box 6">
          <a:extLst>
            <a:ext uri="{FF2B5EF4-FFF2-40B4-BE49-F238E27FC236}">
              <a16:creationId xmlns:a16="http://schemas.microsoft.com/office/drawing/2014/main" id="{00000000-0008-0000-07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671" name="Text Box 4">
          <a:extLst>
            <a:ext uri="{FF2B5EF4-FFF2-40B4-BE49-F238E27FC236}">
              <a16:creationId xmlns:a16="http://schemas.microsoft.com/office/drawing/2014/main" id="{00000000-0008-0000-07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672" name="Text Box 6">
          <a:extLst>
            <a:ext uri="{FF2B5EF4-FFF2-40B4-BE49-F238E27FC236}">
              <a16:creationId xmlns:a16="http://schemas.microsoft.com/office/drawing/2014/main" id="{00000000-0008-0000-07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673" name="Text Box 4">
          <a:extLst>
            <a:ext uri="{FF2B5EF4-FFF2-40B4-BE49-F238E27FC236}">
              <a16:creationId xmlns:a16="http://schemas.microsoft.com/office/drawing/2014/main" id="{00000000-0008-0000-07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674" name="Text Box 6">
          <a:extLst>
            <a:ext uri="{FF2B5EF4-FFF2-40B4-BE49-F238E27FC236}">
              <a16:creationId xmlns:a16="http://schemas.microsoft.com/office/drawing/2014/main" id="{00000000-0008-0000-07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2675" name="Text Box 4">
          <a:extLst>
            <a:ext uri="{FF2B5EF4-FFF2-40B4-BE49-F238E27FC236}">
              <a16:creationId xmlns:a16="http://schemas.microsoft.com/office/drawing/2014/main" id="{00000000-0008-0000-07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2676" name="Text Box 6">
          <a:extLst>
            <a:ext uri="{FF2B5EF4-FFF2-40B4-BE49-F238E27FC236}">
              <a16:creationId xmlns:a16="http://schemas.microsoft.com/office/drawing/2014/main" id="{00000000-0008-0000-07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677" name="Text Box 4">
          <a:extLst>
            <a:ext uri="{FF2B5EF4-FFF2-40B4-BE49-F238E27FC236}">
              <a16:creationId xmlns:a16="http://schemas.microsoft.com/office/drawing/2014/main" id="{00000000-0008-0000-07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678" name="Text Box 6">
          <a:extLst>
            <a:ext uri="{FF2B5EF4-FFF2-40B4-BE49-F238E27FC236}">
              <a16:creationId xmlns:a16="http://schemas.microsoft.com/office/drawing/2014/main" id="{00000000-0008-0000-07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679" name="Text Box 4">
          <a:extLst>
            <a:ext uri="{FF2B5EF4-FFF2-40B4-BE49-F238E27FC236}">
              <a16:creationId xmlns:a16="http://schemas.microsoft.com/office/drawing/2014/main" id="{00000000-0008-0000-07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680" name="Text Box 6">
          <a:extLst>
            <a:ext uri="{FF2B5EF4-FFF2-40B4-BE49-F238E27FC236}">
              <a16:creationId xmlns:a16="http://schemas.microsoft.com/office/drawing/2014/main" id="{00000000-0008-0000-07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681" name="Text Box 4">
          <a:extLst>
            <a:ext uri="{FF2B5EF4-FFF2-40B4-BE49-F238E27FC236}">
              <a16:creationId xmlns:a16="http://schemas.microsoft.com/office/drawing/2014/main" id="{00000000-0008-0000-07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682" name="Text Box 4">
          <a:extLst>
            <a:ext uri="{FF2B5EF4-FFF2-40B4-BE49-F238E27FC236}">
              <a16:creationId xmlns:a16="http://schemas.microsoft.com/office/drawing/2014/main" id="{00000000-0008-0000-07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683" name="Text Box 6">
          <a:extLst>
            <a:ext uri="{FF2B5EF4-FFF2-40B4-BE49-F238E27FC236}">
              <a16:creationId xmlns:a16="http://schemas.microsoft.com/office/drawing/2014/main" id="{00000000-0008-0000-07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684" name="Text Box 6">
          <a:extLst>
            <a:ext uri="{FF2B5EF4-FFF2-40B4-BE49-F238E27FC236}">
              <a16:creationId xmlns:a16="http://schemas.microsoft.com/office/drawing/2014/main" id="{00000000-0008-0000-07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685" name="Text Box 4">
          <a:extLst>
            <a:ext uri="{FF2B5EF4-FFF2-40B4-BE49-F238E27FC236}">
              <a16:creationId xmlns:a16="http://schemas.microsoft.com/office/drawing/2014/main" id="{00000000-0008-0000-07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686" name="Text Box 6">
          <a:extLst>
            <a:ext uri="{FF2B5EF4-FFF2-40B4-BE49-F238E27FC236}">
              <a16:creationId xmlns:a16="http://schemas.microsoft.com/office/drawing/2014/main" id="{00000000-0008-0000-07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687" name="Text Box 4">
          <a:extLst>
            <a:ext uri="{FF2B5EF4-FFF2-40B4-BE49-F238E27FC236}">
              <a16:creationId xmlns:a16="http://schemas.microsoft.com/office/drawing/2014/main" id="{00000000-0008-0000-07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688" name="Text Box 6">
          <a:extLst>
            <a:ext uri="{FF2B5EF4-FFF2-40B4-BE49-F238E27FC236}">
              <a16:creationId xmlns:a16="http://schemas.microsoft.com/office/drawing/2014/main" id="{00000000-0008-0000-07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2689" name="Text Box 4">
          <a:extLst>
            <a:ext uri="{FF2B5EF4-FFF2-40B4-BE49-F238E27FC236}">
              <a16:creationId xmlns:a16="http://schemas.microsoft.com/office/drawing/2014/main" id="{00000000-0008-0000-07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2690" name="Text Box 6">
          <a:extLst>
            <a:ext uri="{FF2B5EF4-FFF2-40B4-BE49-F238E27FC236}">
              <a16:creationId xmlns:a16="http://schemas.microsoft.com/office/drawing/2014/main" id="{00000000-0008-0000-07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691" name="Text Box 4">
          <a:extLst>
            <a:ext uri="{FF2B5EF4-FFF2-40B4-BE49-F238E27FC236}">
              <a16:creationId xmlns:a16="http://schemas.microsoft.com/office/drawing/2014/main" id="{00000000-0008-0000-07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692" name="Text Box 6">
          <a:extLst>
            <a:ext uri="{FF2B5EF4-FFF2-40B4-BE49-F238E27FC236}">
              <a16:creationId xmlns:a16="http://schemas.microsoft.com/office/drawing/2014/main" id="{00000000-0008-0000-07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693" name="Text Box 4">
          <a:extLst>
            <a:ext uri="{FF2B5EF4-FFF2-40B4-BE49-F238E27FC236}">
              <a16:creationId xmlns:a16="http://schemas.microsoft.com/office/drawing/2014/main" id="{00000000-0008-0000-07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694" name="Text Box 6">
          <a:extLst>
            <a:ext uri="{FF2B5EF4-FFF2-40B4-BE49-F238E27FC236}">
              <a16:creationId xmlns:a16="http://schemas.microsoft.com/office/drawing/2014/main" id="{00000000-0008-0000-07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695" name="Text Box 4">
          <a:extLst>
            <a:ext uri="{FF2B5EF4-FFF2-40B4-BE49-F238E27FC236}">
              <a16:creationId xmlns:a16="http://schemas.microsoft.com/office/drawing/2014/main" id="{00000000-0008-0000-07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696" name="Text Box 6">
          <a:extLst>
            <a:ext uri="{FF2B5EF4-FFF2-40B4-BE49-F238E27FC236}">
              <a16:creationId xmlns:a16="http://schemas.microsoft.com/office/drawing/2014/main" id="{00000000-0008-0000-07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697" name="Text Box 4">
          <a:extLst>
            <a:ext uri="{FF2B5EF4-FFF2-40B4-BE49-F238E27FC236}">
              <a16:creationId xmlns:a16="http://schemas.microsoft.com/office/drawing/2014/main" id="{00000000-0008-0000-07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698" name="Text Box 6">
          <a:extLst>
            <a:ext uri="{FF2B5EF4-FFF2-40B4-BE49-F238E27FC236}">
              <a16:creationId xmlns:a16="http://schemas.microsoft.com/office/drawing/2014/main" id="{00000000-0008-0000-07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699" name="Text Box 4">
          <a:extLst>
            <a:ext uri="{FF2B5EF4-FFF2-40B4-BE49-F238E27FC236}">
              <a16:creationId xmlns:a16="http://schemas.microsoft.com/office/drawing/2014/main" id="{00000000-0008-0000-07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00" name="Text Box 6">
          <a:extLst>
            <a:ext uri="{FF2B5EF4-FFF2-40B4-BE49-F238E27FC236}">
              <a16:creationId xmlns:a16="http://schemas.microsoft.com/office/drawing/2014/main" id="{00000000-0008-0000-07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01" name="Text Box 6">
          <a:extLst>
            <a:ext uri="{FF2B5EF4-FFF2-40B4-BE49-F238E27FC236}">
              <a16:creationId xmlns:a16="http://schemas.microsoft.com/office/drawing/2014/main" id="{00000000-0008-0000-07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02" name="Text Box 4">
          <a:extLst>
            <a:ext uri="{FF2B5EF4-FFF2-40B4-BE49-F238E27FC236}">
              <a16:creationId xmlns:a16="http://schemas.microsoft.com/office/drawing/2014/main" id="{00000000-0008-0000-07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03" name="Text Box 6">
          <a:extLst>
            <a:ext uri="{FF2B5EF4-FFF2-40B4-BE49-F238E27FC236}">
              <a16:creationId xmlns:a16="http://schemas.microsoft.com/office/drawing/2014/main" id="{00000000-0008-0000-07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04" name="Text Box 4">
          <a:extLst>
            <a:ext uri="{FF2B5EF4-FFF2-40B4-BE49-F238E27FC236}">
              <a16:creationId xmlns:a16="http://schemas.microsoft.com/office/drawing/2014/main" id="{00000000-0008-0000-07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05" name="Text Box 6">
          <a:extLst>
            <a:ext uri="{FF2B5EF4-FFF2-40B4-BE49-F238E27FC236}">
              <a16:creationId xmlns:a16="http://schemas.microsoft.com/office/drawing/2014/main" id="{00000000-0008-0000-07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06" name="Text Box 4">
          <a:extLst>
            <a:ext uri="{FF2B5EF4-FFF2-40B4-BE49-F238E27FC236}">
              <a16:creationId xmlns:a16="http://schemas.microsoft.com/office/drawing/2014/main" id="{00000000-0008-0000-07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07" name="Text Box 6">
          <a:extLst>
            <a:ext uri="{FF2B5EF4-FFF2-40B4-BE49-F238E27FC236}">
              <a16:creationId xmlns:a16="http://schemas.microsoft.com/office/drawing/2014/main" id="{00000000-0008-0000-07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08" name="Text Box 4">
          <a:extLst>
            <a:ext uri="{FF2B5EF4-FFF2-40B4-BE49-F238E27FC236}">
              <a16:creationId xmlns:a16="http://schemas.microsoft.com/office/drawing/2014/main" id="{00000000-0008-0000-07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09" name="Text Box 6">
          <a:extLst>
            <a:ext uri="{FF2B5EF4-FFF2-40B4-BE49-F238E27FC236}">
              <a16:creationId xmlns:a16="http://schemas.microsoft.com/office/drawing/2014/main" id="{00000000-0008-0000-07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10" name="Text Box 4">
          <a:extLst>
            <a:ext uri="{FF2B5EF4-FFF2-40B4-BE49-F238E27FC236}">
              <a16:creationId xmlns:a16="http://schemas.microsoft.com/office/drawing/2014/main" id="{00000000-0008-0000-07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11" name="Text Box 6">
          <a:extLst>
            <a:ext uri="{FF2B5EF4-FFF2-40B4-BE49-F238E27FC236}">
              <a16:creationId xmlns:a16="http://schemas.microsoft.com/office/drawing/2014/main" id="{00000000-0008-0000-07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12" name="Text Box 4">
          <a:extLst>
            <a:ext uri="{FF2B5EF4-FFF2-40B4-BE49-F238E27FC236}">
              <a16:creationId xmlns:a16="http://schemas.microsoft.com/office/drawing/2014/main" id="{00000000-0008-0000-07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13" name="Text Box 6">
          <a:extLst>
            <a:ext uri="{FF2B5EF4-FFF2-40B4-BE49-F238E27FC236}">
              <a16:creationId xmlns:a16="http://schemas.microsoft.com/office/drawing/2014/main" id="{00000000-0008-0000-07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14" name="Text Box 4">
          <a:extLst>
            <a:ext uri="{FF2B5EF4-FFF2-40B4-BE49-F238E27FC236}">
              <a16:creationId xmlns:a16="http://schemas.microsoft.com/office/drawing/2014/main" id="{00000000-0008-0000-07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15" name="Text Box 4">
          <a:extLst>
            <a:ext uri="{FF2B5EF4-FFF2-40B4-BE49-F238E27FC236}">
              <a16:creationId xmlns:a16="http://schemas.microsoft.com/office/drawing/2014/main" id="{00000000-0008-0000-07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2716" name="Text Box 4">
          <a:extLst>
            <a:ext uri="{FF2B5EF4-FFF2-40B4-BE49-F238E27FC236}">
              <a16:creationId xmlns:a16="http://schemas.microsoft.com/office/drawing/2014/main" id="{00000000-0008-0000-07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17" name="Text Box 4">
          <a:extLst>
            <a:ext uri="{FF2B5EF4-FFF2-40B4-BE49-F238E27FC236}">
              <a16:creationId xmlns:a16="http://schemas.microsoft.com/office/drawing/2014/main" id="{00000000-0008-0000-07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18" name="Text Box 6">
          <a:extLst>
            <a:ext uri="{FF2B5EF4-FFF2-40B4-BE49-F238E27FC236}">
              <a16:creationId xmlns:a16="http://schemas.microsoft.com/office/drawing/2014/main" id="{00000000-0008-0000-07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19" name="Text Box 4">
          <a:extLst>
            <a:ext uri="{FF2B5EF4-FFF2-40B4-BE49-F238E27FC236}">
              <a16:creationId xmlns:a16="http://schemas.microsoft.com/office/drawing/2014/main" id="{00000000-0008-0000-07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20" name="Text Box 6">
          <a:extLst>
            <a:ext uri="{FF2B5EF4-FFF2-40B4-BE49-F238E27FC236}">
              <a16:creationId xmlns:a16="http://schemas.microsoft.com/office/drawing/2014/main" id="{00000000-0008-0000-07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21" name="Text Box 4">
          <a:extLst>
            <a:ext uri="{FF2B5EF4-FFF2-40B4-BE49-F238E27FC236}">
              <a16:creationId xmlns:a16="http://schemas.microsoft.com/office/drawing/2014/main" id="{00000000-0008-0000-07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22" name="Text Box 6">
          <a:extLst>
            <a:ext uri="{FF2B5EF4-FFF2-40B4-BE49-F238E27FC236}">
              <a16:creationId xmlns:a16="http://schemas.microsoft.com/office/drawing/2014/main" id="{00000000-0008-0000-07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23" name="Text Box 4">
          <a:extLst>
            <a:ext uri="{FF2B5EF4-FFF2-40B4-BE49-F238E27FC236}">
              <a16:creationId xmlns:a16="http://schemas.microsoft.com/office/drawing/2014/main" id="{00000000-0008-0000-07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24" name="Text Box 6">
          <a:extLst>
            <a:ext uri="{FF2B5EF4-FFF2-40B4-BE49-F238E27FC236}">
              <a16:creationId xmlns:a16="http://schemas.microsoft.com/office/drawing/2014/main" id="{00000000-0008-0000-07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25" name="Text Box 4">
          <a:extLst>
            <a:ext uri="{FF2B5EF4-FFF2-40B4-BE49-F238E27FC236}">
              <a16:creationId xmlns:a16="http://schemas.microsoft.com/office/drawing/2014/main" id="{00000000-0008-0000-07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26" name="Text Box 6">
          <a:extLst>
            <a:ext uri="{FF2B5EF4-FFF2-40B4-BE49-F238E27FC236}">
              <a16:creationId xmlns:a16="http://schemas.microsoft.com/office/drawing/2014/main" id="{00000000-0008-0000-07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27" name="Text Box 4">
          <a:extLst>
            <a:ext uri="{FF2B5EF4-FFF2-40B4-BE49-F238E27FC236}">
              <a16:creationId xmlns:a16="http://schemas.microsoft.com/office/drawing/2014/main" id="{00000000-0008-0000-07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28" name="Text Box 6">
          <a:extLst>
            <a:ext uri="{FF2B5EF4-FFF2-40B4-BE49-F238E27FC236}">
              <a16:creationId xmlns:a16="http://schemas.microsoft.com/office/drawing/2014/main" id="{00000000-0008-0000-07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29" name="Text Box 4">
          <a:extLst>
            <a:ext uri="{FF2B5EF4-FFF2-40B4-BE49-F238E27FC236}">
              <a16:creationId xmlns:a16="http://schemas.microsoft.com/office/drawing/2014/main" id="{00000000-0008-0000-07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30" name="Text Box 6">
          <a:extLst>
            <a:ext uri="{FF2B5EF4-FFF2-40B4-BE49-F238E27FC236}">
              <a16:creationId xmlns:a16="http://schemas.microsoft.com/office/drawing/2014/main" id="{00000000-0008-0000-07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2731" name="Text Box 6">
          <a:extLst>
            <a:ext uri="{FF2B5EF4-FFF2-40B4-BE49-F238E27FC236}">
              <a16:creationId xmlns:a16="http://schemas.microsoft.com/office/drawing/2014/main" id="{00000000-0008-0000-07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32" name="Text Box 4">
          <a:extLst>
            <a:ext uri="{FF2B5EF4-FFF2-40B4-BE49-F238E27FC236}">
              <a16:creationId xmlns:a16="http://schemas.microsoft.com/office/drawing/2014/main" id="{00000000-0008-0000-07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33" name="Text Box 6">
          <a:extLst>
            <a:ext uri="{FF2B5EF4-FFF2-40B4-BE49-F238E27FC236}">
              <a16:creationId xmlns:a16="http://schemas.microsoft.com/office/drawing/2014/main" id="{00000000-0008-0000-07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734" name="Text Box 6">
          <a:extLst>
            <a:ext uri="{FF2B5EF4-FFF2-40B4-BE49-F238E27FC236}">
              <a16:creationId xmlns:a16="http://schemas.microsoft.com/office/drawing/2014/main" id="{00000000-0008-0000-07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735" name="Text Box 4">
          <a:extLst>
            <a:ext uri="{FF2B5EF4-FFF2-40B4-BE49-F238E27FC236}">
              <a16:creationId xmlns:a16="http://schemas.microsoft.com/office/drawing/2014/main" id="{00000000-0008-0000-07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736" name="Text Box 6">
          <a:extLst>
            <a:ext uri="{FF2B5EF4-FFF2-40B4-BE49-F238E27FC236}">
              <a16:creationId xmlns:a16="http://schemas.microsoft.com/office/drawing/2014/main" id="{00000000-0008-0000-07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737" name="Text Box 4">
          <a:extLst>
            <a:ext uri="{FF2B5EF4-FFF2-40B4-BE49-F238E27FC236}">
              <a16:creationId xmlns:a16="http://schemas.microsoft.com/office/drawing/2014/main" id="{00000000-0008-0000-07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738" name="Text Box 6">
          <a:extLst>
            <a:ext uri="{FF2B5EF4-FFF2-40B4-BE49-F238E27FC236}">
              <a16:creationId xmlns:a16="http://schemas.microsoft.com/office/drawing/2014/main" id="{00000000-0008-0000-07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5153"/>
    <xdr:sp macro="" textlink="">
      <xdr:nvSpPr>
        <xdr:cNvPr id="2740" name="Text Box 6">
          <a:extLst>
            <a:ext uri="{FF2B5EF4-FFF2-40B4-BE49-F238E27FC236}">
              <a16:creationId xmlns:a16="http://schemas.microsoft.com/office/drawing/2014/main" id="{00000000-0008-0000-07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741" name="Text Box 4">
          <a:extLst>
            <a:ext uri="{FF2B5EF4-FFF2-40B4-BE49-F238E27FC236}">
              <a16:creationId xmlns:a16="http://schemas.microsoft.com/office/drawing/2014/main" id="{00000000-0008-0000-07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742" name="Text Box 6">
          <a:extLst>
            <a:ext uri="{FF2B5EF4-FFF2-40B4-BE49-F238E27FC236}">
              <a16:creationId xmlns:a16="http://schemas.microsoft.com/office/drawing/2014/main" id="{00000000-0008-0000-07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743" name="Text Box 4">
          <a:extLst>
            <a:ext uri="{FF2B5EF4-FFF2-40B4-BE49-F238E27FC236}">
              <a16:creationId xmlns:a16="http://schemas.microsoft.com/office/drawing/2014/main" id="{00000000-0008-0000-07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744" name="Text Box 6">
          <a:extLst>
            <a:ext uri="{FF2B5EF4-FFF2-40B4-BE49-F238E27FC236}">
              <a16:creationId xmlns:a16="http://schemas.microsoft.com/office/drawing/2014/main" id="{00000000-0008-0000-07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745" name="Text Box 4">
          <a:extLst>
            <a:ext uri="{FF2B5EF4-FFF2-40B4-BE49-F238E27FC236}">
              <a16:creationId xmlns:a16="http://schemas.microsoft.com/office/drawing/2014/main" id="{00000000-0008-0000-07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746" name="Text Box 4">
          <a:extLst>
            <a:ext uri="{FF2B5EF4-FFF2-40B4-BE49-F238E27FC236}">
              <a16:creationId xmlns:a16="http://schemas.microsoft.com/office/drawing/2014/main" id="{00000000-0008-0000-07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747" name="Text Box 6">
          <a:extLst>
            <a:ext uri="{FF2B5EF4-FFF2-40B4-BE49-F238E27FC236}">
              <a16:creationId xmlns:a16="http://schemas.microsoft.com/office/drawing/2014/main" id="{00000000-0008-0000-07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748" name="Text Box 6">
          <a:extLst>
            <a:ext uri="{FF2B5EF4-FFF2-40B4-BE49-F238E27FC236}">
              <a16:creationId xmlns:a16="http://schemas.microsoft.com/office/drawing/2014/main" id="{00000000-0008-0000-07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749" name="Text Box 4">
          <a:extLst>
            <a:ext uri="{FF2B5EF4-FFF2-40B4-BE49-F238E27FC236}">
              <a16:creationId xmlns:a16="http://schemas.microsoft.com/office/drawing/2014/main" id="{00000000-0008-0000-07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750" name="Text Box 6">
          <a:extLst>
            <a:ext uri="{FF2B5EF4-FFF2-40B4-BE49-F238E27FC236}">
              <a16:creationId xmlns:a16="http://schemas.microsoft.com/office/drawing/2014/main" id="{00000000-0008-0000-07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751" name="Text Box 4">
          <a:extLst>
            <a:ext uri="{FF2B5EF4-FFF2-40B4-BE49-F238E27FC236}">
              <a16:creationId xmlns:a16="http://schemas.microsoft.com/office/drawing/2014/main" id="{00000000-0008-0000-07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752" name="Text Box 6">
          <a:extLst>
            <a:ext uri="{FF2B5EF4-FFF2-40B4-BE49-F238E27FC236}">
              <a16:creationId xmlns:a16="http://schemas.microsoft.com/office/drawing/2014/main" id="{00000000-0008-0000-07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200</xdr:row>
      <xdr:rowOff>66675</xdr:rowOff>
    </xdr:from>
    <xdr:ext cx="85725" cy="676836"/>
    <xdr:sp macro="" textlink="">
      <xdr:nvSpPr>
        <xdr:cNvPr id="2753" name="Text Box 4">
          <a:extLst>
            <a:ext uri="{FF2B5EF4-FFF2-40B4-BE49-F238E27FC236}">
              <a16:creationId xmlns:a16="http://schemas.microsoft.com/office/drawing/2014/main" id="{00000000-0008-0000-07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754" name="Text Box 6">
          <a:extLst>
            <a:ext uri="{FF2B5EF4-FFF2-40B4-BE49-F238E27FC236}">
              <a16:creationId xmlns:a16="http://schemas.microsoft.com/office/drawing/2014/main" id="{00000000-0008-0000-07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755" name="Text Box 4">
          <a:extLst>
            <a:ext uri="{FF2B5EF4-FFF2-40B4-BE49-F238E27FC236}">
              <a16:creationId xmlns:a16="http://schemas.microsoft.com/office/drawing/2014/main" id="{00000000-0008-0000-07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756" name="Text Box 6">
          <a:extLst>
            <a:ext uri="{FF2B5EF4-FFF2-40B4-BE49-F238E27FC236}">
              <a16:creationId xmlns:a16="http://schemas.microsoft.com/office/drawing/2014/main" id="{00000000-0008-0000-07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757" name="Text Box 4">
          <a:extLst>
            <a:ext uri="{FF2B5EF4-FFF2-40B4-BE49-F238E27FC236}">
              <a16:creationId xmlns:a16="http://schemas.microsoft.com/office/drawing/2014/main" id="{00000000-0008-0000-07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758" name="Text Box 6">
          <a:extLst>
            <a:ext uri="{FF2B5EF4-FFF2-40B4-BE49-F238E27FC236}">
              <a16:creationId xmlns:a16="http://schemas.microsoft.com/office/drawing/2014/main" id="{00000000-0008-0000-07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759" name="Text Box 4">
          <a:extLst>
            <a:ext uri="{FF2B5EF4-FFF2-40B4-BE49-F238E27FC236}">
              <a16:creationId xmlns:a16="http://schemas.microsoft.com/office/drawing/2014/main" id="{00000000-0008-0000-07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760" name="Text Box 6">
          <a:extLst>
            <a:ext uri="{FF2B5EF4-FFF2-40B4-BE49-F238E27FC236}">
              <a16:creationId xmlns:a16="http://schemas.microsoft.com/office/drawing/2014/main" id="{00000000-0008-0000-07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761" name="Text Box 4">
          <a:extLst>
            <a:ext uri="{FF2B5EF4-FFF2-40B4-BE49-F238E27FC236}">
              <a16:creationId xmlns:a16="http://schemas.microsoft.com/office/drawing/2014/main" id="{00000000-0008-0000-07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762" name="Text Box 6">
          <a:extLst>
            <a:ext uri="{FF2B5EF4-FFF2-40B4-BE49-F238E27FC236}">
              <a16:creationId xmlns:a16="http://schemas.microsoft.com/office/drawing/2014/main" id="{00000000-0008-0000-07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763" name="Text Box 4">
          <a:extLst>
            <a:ext uri="{FF2B5EF4-FFF2-40B4-BE49-F238E27FC236}">
              <a16:creationId xmlns:a16="http://schemas.microsoft.com/office/drawing/2014/main" id="{00000000-0008-0000-07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764" name="Text Box 6">
          <a:extLst>
            <a:ext uri="{FF2B5EF4-FFF2-40B4-BE49-F238E27FC236}">
              <a16:creationId xmlns:a16="http://schemas.microsoft.com/office/drawing/2014/main" id="{00000000-0008-0000-07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765" name="Text Box 6">
          <a:extLst>
            <a:ext uri="{FF2B5EF4-FFF2-40B4-BE49-F238E27FC236}">
              <a16:creationId xmlns:a16="http://schemas.microsoft.com/office/drawing/2014/main" id="{00000000-0008-0000-07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766" name="Text Box 4">
          <a:extLst>
            <a:ext uri="{FF2B5EF4-FFF2-40B4-BE49-F238E27FC236}">
              <a16:creationId xmlns:a16="http://schemas.microsoft.com/office/drawing/2014/main" id="{00000000-0008-0000-07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767" name="Text Box 6">
          <a:extLst>
            <a:ext uri="{FF2B5EF4-FFF2-40B4-BE49-F238E27FC236}">
              <a16:creationId xmlns:a16="http://schemas.microsoft.com/office/drawing/2014/main" id="{00000000-0008-0000-07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768" name="Text Box 4">
          <a:extLst>
            <a:ext uri="{FF2B5EF4-FFF2-40B4-BE49-F238E27FC236}">
              <a16:creationId xmlns:a16="http://schemas.microsoft.com/office/drawing/2014/main" id="{00000000-0008-0000-07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769" name="Text Box 6">
          <a:extLst>
            <a:ext uri="{FF2B5EF4-FFF2-40B4-BE49-F238E27FC236}">
              <a16:creationId xmlns:a16="http://schemas.microsoft.com/office/drawing/2014/main" id="{00000000-0008-0000-07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770" name="Text Box 4">
          <a:extLst>
            <a:ext uri="{FF2B5EF4-FFF2-40B4-BE49-F238E27FC236}">
              <a16:creationId xmlns:a16="http://schemas.microsoft.com/office/drawing/2014/main" id="{00000000-0008-0000-07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771" name="Text Box 6">
          <a:extLst>
            <a:ext uri="{FF2B5EF4-FFF2-40B4-BE49-F238E27FC236}">
              <a16:creationId xmlns:a16="http://schemas.microsoft.com/office/drawing/2014/main" id="{00000000-0008-0000-07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772" name="Text Box 4">
          <a:extLst>
            <a:ext uri="{FF2B5EF4-FFF2-40B4-BE49-F238E27FC236}">
              <a16:creationId xmlns:a16="http://schemas.microsoft.com/office/drawing/2014/main" id="{00000000-0008-0000-07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773" name="Text Box 6">
          <a:extLst>
            <a:ext uri="{FF2B5EF4-FFF2-40B4-BE49-F238E27FC236}">
              <a16:creationId xmlns:a16="http://schemas.microsoft.com/office/drawing/2014/main" id="{00000000-0008-0000-07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774" name="Text Box 4">
          <a:extLst>
            <a:ext uri="{FF2B5EF4-FFF2-40B4-BE49-F238E27FC236}">
              <a16:creationId xmlns:a16="http://schemas.microsoft.com/office/drawing/2014/main" id="{00000000-0008-0000-07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775" name="Text Box 6">
          <a:extLst>
            <a:ext uri="{FF2B5EF4-FFF2-40B4-BE49-F238E27FC236}">
              <a16:creationId xmlns:a16="http://schemas.microsoft.com/office/drawing/2014/main" id="{00000000-0008-0000-07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776" name="Text Box 4">
          <a:extLst>
            <a:ext uri="{FF2B5EF4-FFF2-40B4-BE49-F238E27FC236}">
              <a16:creationId xmlns:a16="http://schemas.microsoft.com/office/drawing/2014/main" id="{00000000-0008-0000-07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777" name="Text Box 6">
          <a:extLst>
            <a:ext uri="{FF2B5EF4-FFF2-40B4-BE49-F238E27FC236}">
              <a16:creationId xmlns:a16="http://schemas.microsoft.com/office/drawing/2014/main" id="{00000000-0008-0000-07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2778" name="Text Box 4">
          <a:extLst>
            <a:ext uri="{FF2B5EF4-FFF2-40B4-BE49-F238E27FC236}">
              <a16:creationId xmlns:a16="http://schemas.microsoft.com/office/drawing/2014/main" id="{00000000-0008-0000-07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2779" name="Text Box 4">
          <a:extLst>
            <a:ext uri="{FF2B5EF4-FFF2-40B4-BE49-F238E27FC236}">
              <a16:creationId xmlns:a16="http://schemas.microsoft.com/office/drawing/2014/main" id="{00000000-0008-0000-07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2780" name="Text Box 4">
          <a:extLst>
            <a:ext uri="{FF2B5EF4-FFF2-40B4-BE49-F238E27FC236}">
              <a16:creationId xmlns:a16="http://schemas.microsoft.com/office/drawing/2014/main" id="{00000000-0008-0000-07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2781" name="Text Box 4">
          <a:extLst>
            <a:ext uri="{FF2B5EF4-FFF2-40B4-BE49-F238E27FC236}">
              <a16:creationId xmlns:a16="http://schemas.microsoft.com/office/drawing/2014/main" id="{00000000-0008-0000-07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2782" name="Text Box 6">
          <a:extLst>
            <a:ext uri="{FF2B5EF4-FFF2-40B4-BE49-F238E27FC236}">
              <a16:creationId xmlns:a16="http://schemas.microsoft.com/office/drawing/2014/main" id="{00000000-0008-0000-07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783" name="Text Box 4">
          <a:extLst>
            <a:ext uri="{FF2B5EF4-FFF2-40B4-BE49-F238E27FC236}">
              <a16:creationId xmlns:a16="http://schemas.microsoft.com/office/drawing/2014/main" id="{00000000-0008-0000-07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784" name="Text Box 6">
          <a:extLst>
            <a:ext uri="{FF2B5EF4-FFF2-40B4-BE49-F238E27FC236}">
              <a16:creationId xmlns:a16="http://schemas.microsoft.com/office/drawing/2014/main" id="{00000000-0008-0000-07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785" name="Text Box 4">
          <a:extLst>
            <a:ext uri="{FF2B5EF4-FFF2-40B4-BE49-F238E27FC236}">
              <a16:creationId xmlns:a16="http://schemas.microsoft.com/office/drawing/2014/main" id="{00000000-0008-0000-07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786" name="Text Box 6">
          <a:extLst>
            <a:ext uri="{FF2B5EF4-FFF2-40B4-BE49-F238E27FC236}">
              <a16:creationId xmlns:a16="http://schemas.microsoft.com/office/drawing/2014/main" id="{00000000-0008-0000-07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787" name="Text Box 4">
          <a:extLst>
            <a:ext uri="{FF2B5EF4-FFF2-40B4-BE49-F238E27FC236}">
              <a16:creationId xmlns:a16="http://schemas.microsoft.com/office/drawing/2014/main" id="{00000000-0008-0000-07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788" name="Text Box 6">
          <a:extLst>
            <a:ext uri="{FF2B5EF4-FFF2-40B4-BE49-F238E27FC236}">
              <a16:creationId xmlns:a16="http://schemas.microsoft.com/office/drawing/2014/main" id="{00000000-0008-0000-07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2789" name="Text Box 4">
          <a:extLst>
            <a:ext uri="{FF2B5EF4-FFF2-40B4-BE49-F238E27FC236}">
              <a16:creationId xmlns:a16="http://schemas.microsoft.com/office/drawing/2014/main" id="{00000000-0008-0000-07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2790" name="Text Box 6">
          <a:extLst>
            <a:ext uri="{FF2B5EF4-FFF2-40B4-BE49-F238E27FC236}">
              <a16:creationId xmlns:a16="http://schemas.microsoft.com/office/drawing/2014/main" id="{00000000-0008-0000-07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791" name="Text Box 4">
          <a:extLst>
            <a:ext uri="{FF2B5EF4-FFF2-40B4-BE49-F238E27FC236}">
              <a16:creationId xmlns:a16="http://schemas.microsoft.com/office/drawing/2014/main" id="{00000000-0008-0000-07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792" name="Text Box 6">
          <a:extLst>
            <a:ext uri="{FF2B5EF4-FFF2-40B4-BE49-F238E27FC236}">
              <a16:creationId xmlns:a16="http://schemas.microsoft.com/office/drawing/2014/main" id="{00000000-0008-0000-07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2793" name="Text Box 4">
          <a:extLst>
            <a:ext uri="{FF2B5EF4-FFF2-40B4-BE49-F238E27FC236}">
              <a16:creationId xmlns:a16="http://schemas.microsoft.com/office/drawing/2014/main" id="{00000000-0008-0000-07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2794" name="Text Box 6">
          <a:extLst>
            <a:ext uri="{FF2B5EF4-FFF2-40B4-BE49-F238E27FC236}">
              <a16:creationId xmlns:a16="http://schemas.microsoft.com/office/drawing/2014/main" id="{00000000-0008-0000-07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2795" name="Text Box 6">
          <a:extLst>
            <a:ext uri="{FF2B5EF4-FFF2-40B4-BE49-F238E27FC236}">
              <a16:creationId xmlns:a16="http://schemas.microsoft.com/office/drawing/2014/main" id="{00000000-0008-0000-07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2796" name="Text Box 4">
          <a:extLst>
            <a:ext uri="{FF2B5EF4-FFF2-40B4-BE49-F238E27FC236}">
              <a16:creationId xmlns:a16="http://schemas.microsoft.com/office/drawing/2014/main" id="{00000000-0008-0000-07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2797" name="Text Box 6">
          <a:extLst>
            <a:ext uri="{FF2B5EF4-FFF2-40B4-BE49-F238E27FC236}">
              <a16:creationId xmlns:a16="http://schemas.microsoft.com/office/drawing/2014/main" id="{00000000-0008-0000-07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2798" name="Text Box 6">
          <a:extLst>
            <a:ext uri="{FF2B5EF4-FFF2-40B4-BE49-F238E27FC236}">
              <a16:creationId xmlns:a16="http://schemas.microsoft.com/office/drawing/2014/main" id="{00000000-0008-0000-07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2799" name="Text Box 4">
          <a:extLst>
            <a:ext uri="{FF2B5EF4-FFF2-40B4-BE49-F238E27FC236}">
              <a16:creationId xmlns:a16="http://schemas.microsoft.com/office/drawing/2014/main" id="{00000000-0008-0000-07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2800" name="Text Box 6">
          <a:extLst>
            <a:ext uri="{FF2B5EF4-FFF2-40B4-BE49-F238E27FC236}">
              <a16:creationId xmlns:a16="http://schemas.microsoft.com/office/drawing/2014/main" id="{00000000-0008-0000-07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2801" name="Text Box 4">
          <a:extLst>
            <a:ext uri="{FF2B5EF4-FFF2-40B4-BE49-F238E27FC236}">
              <a16:creationId xmlns:a16="http://schemas.microsoft.com/office/drawing/2014/main" id="{00000000-0008-0000-07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2802" name="Text Box 6">
          <a:extLst>
            <a:ext uri="{FF2B5EF4-FFF2-40B4-BE49-F238E27FC236}">
              <a16:creationId xmlns:a16="http://schemas.microsoft.com/office/drawing/2014/main" id="{00000000-0008-0000-07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224</xdr:row>
      <xdr:rowOff>190500</xdr:rowOff>
    </xdr:from>
    <xdr:ext cx="85725" cy="675153"/>
    <xdr:sp macro="" textlink="">
      <xdr:nvSpPr>
        <xdr:cNvPr id="2804" name="Text Box 6">
          <a:extLst>
            <a:ext uri="{FF2B5EF4-FFF2-40B4-BE49-F238E27FC236}">
              <a16:creationId xmlns:a16="http://schemas.microsoft.com/office/drawing/2014/main" id="{00000000-0008-0000-07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2805" name="Text Box 4">
          <a:extLst>
            <a:ext uri="{FF2B5EF4-FFF2-40B4-BE49-F238E27FC236}">
              <a16:creationId xmlns:a16="http://schemas.microsoft.com/office/drawing/2014/main" id="{00000000-0008-0000-07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2806" name="Text Box 6">
          <a:extLst>
            <a:ext uri="{FF2B5EF4-FFF2-40B4-BE49-F238E27FC236}">
              <a16:creationId xmlns:a16="http://schemas.microsoft.com/office/drawing/2014/main" id="{00000000-0008-0000-07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2807" name="Text Box 4">
          <a:extLst>
            <a:ext uri="{FF2B5EF4-FFF2-40B4-BE49-F238E27FC236}">
              <a16:creationId xmlns:a16="http://schemas.microsoft.com/office/drawing/2014/main" id="{00000000-0008-0000-07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2808" name="Text Box 6">
          <a:extLst>
            <a:ext uri="{FF2B5EF4-FFF2-40B4-BE49-F238E27FC236}">
              <a16:creationId xmlns:a16="http://schemas.microsoft.com/office/drawing/2014/main" id="{00000000-0008-0000-07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2809" name="Text Box 4">
          <a:extLst>
            <a:ext uri="{FF2B5EF4-FFF2-40B4-BE49-F238E27FC236}">
              <a16:creationId xmlns:a16="http://schemas.microsoft.com/office/drawing/2014/main" id="{00000000-0008-0000-07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2810" name="Text Box 4">
          <a:extLst>
            <a:ext uri="{FF2B5EF4-FFF2-40B4-BE49-F238E27FC236}">
              <a16:creationId xmlns:a16="http://schemas.microsoft.com/office/drawing/2014/main" id="{00000000-0008-0000-07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2811" name="Text Box 6">
          <a:extLst>
            <a:ext uri="{FF2B5EF4-FFF2-40B4-BE49-F238E27FC236}">
              <a16:creationId xmlns:a16="http://schemas.microsoft.com/office/drawing/2014/main" id="{00000000-0008-0000-07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2812" name="Text Box 6">
          <a:extLst>
            <a:ext uri="{FF2B5EF4-FFF2-40B4-BE49-F238E27FC236}">
              <a16:creationId xmlns:a16="http://schemas.microsoft.com/office/drawing/2014/main" id="{00000000-0008-0000-07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2813" name="Text Box 4">
          <a:extLst>
            <a:ext uri="{FF2B5EF4-FFF2-40B4-BE49-F238E27FC236}">
              <a16:creationId xmlns:a16="http://schemas.microsoft.com/office/drawing/2014/main" id="{00000000-0008-0000-07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2814" name="Text Box 6">
          <a:extLst>
            <a:ext uri="{FF2B5EF4-FFF2-40B4-BE49-F238E27FC236}">
              <a16:creationId xmlns:a16="http://schemas.microsoft.com/office/drawing/2014/main" id="{00000000-0008-0000-07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2815" name="Text Box 4">
          <a:extLst>
            <a:ext uri="{FF2B5EF4-FFF2-40B4-BE49-F238E27FC236}">
              <a16:creationId xmlns:a16="http://schemas.microsoft.com/office/drawing/2014/main" id="{00000000-0008-0000-07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2816" name="Text Box 6">
          <a:extLst>
            <a:ext uri="{FF2B5EF4-FFF2-40B4-BE49-F238E27FC236}">
              <a16:creationId xmlns:a16="http://schemas.microsoft.com/office/drawing/2014/main" id="{00000000-0008-0000-07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2817" name="Text Box 4">
          <a:extLst>
            <a:ext uri="{FF2B5EF4-FFF2-40B4-BE49-F238E27FC236}">
              <a16:creationId xmlns:a16="http://schemas.microsoft.com/office/drawing/2014/main" id="{00000000-0008-0000-07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2818" name="Text Box 6">
          <a:extLst>
            <a:ext uri="{FF2B5EF4-FFF2-40B4-BE49-F238E27FC236}">
              <a16:creationId xmlns:a16="http://schemas.microsoft.com/office/drawing/2014/main" id="{00000000-0008-0000-07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2819" name="Text Box 4">
          <a:extLst>
            <a:ext uri="{FF2B5EF4-FFF2-40B4-BE49-F238E27FC236}">
              <a16:creationId xmlns:a16="http://schemas.microsoft.com/office/drawing/2014/main" id="{00000000-0008-0000-07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2820" name="Text Box 6">
          <a:extLst>
            <a:ext uri="{FF2B5EF4-FFF2-40B4-BE49-F238E27FC236}">
              <a16:creationId xmlns:a16="http://schemas.microsoft.com/office/drawing/2014/main" id="{00000000-0008-0000-07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2821" name="Text Box 4">
          <a:extLst>
            <a:ext uri="{FF2B5EF4-FFF2-40B4-BE49-F238E27FC236}">
              <a16:creationId xmlns:a16="http://schemas.microsoft.com/office/drawing/2014/main" id="{00000000-0008-0000-07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2822" name="Text Box 6">
          <a:extLst>
            <a:ext uri="{FF2B5EF4-FFF2-40B4-BE49-F238E27FC236}">
              <a16:creationId xmlns:a16="http://schemas.microsoft.com/office/drawing/2014/main" id="{00000000-0008-0000-07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2823" name="Text Box 4">
          <a:extLst>
            <a:ext uri="{FF2B5EF4-FFF2-40B4-BE49-F238E27FC236}">
              <a16:creationId xmlns:a16="http://schemas.microsoft.com/office/drawing/2014/main" id="{00000000-0008-0000-07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2824" name="Text Box 6">
          <a:extLst>
            <a:ext uri="{FF2B5EF4-FFF2-40B4-BE49-F238E27FC236}">
              <a16:creationId xmlns:a16="http://schemas.microsoft.com/office/drawing/2014/main" id="{00000000-0008-0000-07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2825" name="Text Box 4">
          <a:extLst>
            <a:ext uri="{FF2B5EF4-FFF2-40B4-BE49-F238E27FC236}">
              <a16:creationId xmlns:a16="http://schemas.microsoft.com/office/drawing/2014/main" id="{00000000-0008-0000-07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2826" name="Text Box 6">
          <a:extLst>
            <a:ext uri="{FF2B5EF4-FFF2-40B4-BE49-F238E27FC236}">
              <a16:creationId xmlns:a16="http://schemas.microsoft.com/office/drawing/2014/main" id="{00000000-0008-0000-07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2827" name="Text Box 4">
          <a:extLst>
            <a:ext uri="{FF2B5EF4-FFF2-40B4-BE49-F238E27FC236}">
              <a16:creationId xmlns:a16="http://schemas.microsoft.com/office/drawing/2014/main" id="{00000000-0008-0000-07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2828" name="Text Box 6">
          <a:extLst>
            <a:ext uri="{FF2B5EF4-FFF2-40B4-BE49-F238E27FC236}">
              <a16:creationId xmlns:a16="http://schemas.microsoft.com/office/drawing/2014/main" id="{00000000-0008-0000-07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2829" name="Text Box 6">
          <a:extLst>
            <a:ext uri="{FF2B5EF4-FFF2-40B4-BE49-F238E27FC236}">
              <a16:creationId xmlns:a16="http://schemas.microsoft.com/office/drawing/2014/main" id="{00000000-0008-0000-07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2830" name="Text Box 4">
          <a:extLst>
            <a:ext uri="{FF2B5EF4-FFF2-40B4-BE49-F238E27FC236}">
              <a16:creationId xmlns:a16="http://schemas.microsoft.com/office/drawing/2014/main" id="{00000000-0008-0000-07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2831" name="Text Box 6">
          <a:extLst>
            <a:ext uri="{FF2B5EF4-FFF2-40B4-BE49-F238E27FC236}">
              <a16:creationId xmlns:a16="http://schemas.microsoft.com/office/drawing/2014/main" id="{00000000-0008-0000-07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2832" name="Text Box 4">
          <a:extLst>
            <a:ext uri="{FF2B5EF4-FFF2-40B4-BE49-F238E27FC236}">
              <a16:creationId xmlns:a16="http://schemas.microsoft.com/office/drawing/2014/main" id="{00000000-0008-0000-07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2833" name="Text Box 6">
          <a:extLst>
            <a:ext uri="{FF2B5EF4-FFF2-40B4-BE49-F238E27FC236}">
              <a16:creationId xmlns:a16="http://schemas.microsoft.com/office/drawing/2014/main" id="{00000000-0008-0000-07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2834" name="Text Box 4">
          <a:extLst>
            <a:ext uri="{FF2B5EF4-FFF2-40B4-BE49-F238E27FC236}">
              <a16:creationId xmlns:a16="http://schemas.microsoft.com/office/drawing/2014/main" id="{00000000-0008-0000-07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2835" name="Text Box 6">
          <a:extLst>
            <a:ext uri="{FF2B5EF4-FFF2-40B4-BE49-F238E27FC236}">
              <a16:creationId xmlns:a16="http://schemas.microsoft.com/office/drawing/2014/main" id="{00000000-0008-0000-07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2836" name="Text Box 4">
          <a:extLst>
            <a:ext uri="{FF2B5EF4-FFF2-40B4-BE49-F238E27FC236}">
              <a16:creationId xmlns:a16="http://schemas.microsoft.com/office/drawing/2014/main" id="{00000000-0008-0000-07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2837" name="Text Box 6">
          <a:extLst>
            <a:ext uri="{FF2B5EF4-FFF2-40B4-BE49-F238E27FC236}">
              <a16:creationId xmlns:a16="http://schemas.microsoft.com/office/drawing/2014/main" id="{00000000-0008-0000-07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2838" name="Text Box 4">
          <a:extLst>
            <a:ext uri="{FF2B5EF4-FFF2-40B4-BE49-F238E27FC236}">
              <a16:creationId xmlns:a16="http://schemas.microsoft.com/office/drawing/2014/main" id="{00000000-0008-0000-07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2839" name="Text Box 6">
          <a:extLst>
            <a:ext uri="{FF2B5EF4-FFF2-40B4-BE49-F238E27FC236}">
              <a16:creationId xmlns:a16="http://schemas.microsoft.com/office/drawing/2014/main" id="{00000000-0008-0000-07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2840" name="Text Box 4">
          <a:extLst>
            <a:ext uri="{FF2B5EF4-FFF2-40B4-BE49-F238E27FC236}">
              <a16:creationId xmlns:a16="http://schemas.microsoft.com/office/drawing/2014/main" id="{00000000-0008-0000-07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2841" name="Text Box 6">
          <a:extLst>
            <a:ext uri="{FF2B5EF4-FFF2-40B4-BE49-F238E27FC236}">
              <a16:creationId xmlns:a16="http://schemas.microsoft.com/office/drawing/2014/main" id="{00000000-0008-0000-07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56322"/>
    <xdr:sp macro="" textlink="">
      <xdr:nvSpPr>
        <xdr:cNvPr id="2842" name="Text Box 4">
          <a:extLst>
            <a:ext uri="{FF2B5EF4-FFF2-40B4-BE49-F238E27FC236}">
              <a16:creationId xmlns:a16="http://schemas.microsoft.com/office/drawing/2014/main" id="{00000000-0008-0000-07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56322"/>
    <xdr:sp macro="" textlink="">
      <xdr:nvSpPr>
        <xdr:cNvPr id="2843" name="Text Box 4">
          <a:extLst>
            <a:ext uri="{FF2B5EF4-FFF2-40B4-BE49-F238E27FC236}">
              <a16:creationId xmlns:a16="http://schemas.microsoft.com/office/drawing/2014/main" id="{00000000-0008-0000-07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50329"/>
    <xdr:sp macro="" textlink="">
      <xdr:nvSpPr>
        <xdr:cNvPr id="2844" name="Text Box 4">
          <a:extLst>
            <a:ext uri="{FF2B5EF4-FFF2-40B4-BE49-F238E27FC236}">
              <a16:creationId xmlns:a16="http://schemas.microsoft.com/office/drawing/2014/main" id="{00000000-0008-0000-07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45" name="Text Box 4">
          <a:extLst>
            <a:ext uri="{FF2B5EF4-FFF2-40B4-BE49-F238E27FC236}">
              <a16:creationId xmlns:a16="http://schemas.microsoft.com/office/drawing/2014/main" id="{00000000-0008-0000-07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46" name="Text Box 6">
          <a:extLst>
            <a:ext uri="{FF2B5EF4-FFF2-40B4-BE49-F238E27FC236}">
              <a16:creationId xmlns:a16="http://schemas.microsoft.com/office/drawing/2014/main" id="{00000000-0008-0000-07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47" name="Text Box 4">
          <a:extLst>
            <a:ext uri="{FF2B5EF4-FFF2-40B4-BE49-F238E27FC236}">
              <a16:creationId xmlns:a16="http://schemas.microsoft.com/office/drawing/2014/main" id="{00000000-0008-0000-07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48" name="Text Box 6">
          <a:extLst>
            <a:ext uri="{FF2B5EF4-FFF2-40B4-BE49-F238E27FC236}">
              <a16:creationId xmlns:a16="http://schemas.microsoft.com/office/drawing/2014/main" id="{00000000-0008-0000-07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49" name="Text Box 4">
          <a:extLst>
            <a:ext uri="{FF2B5EF4-FFF2-40B4-BE49-F238E27FC236}">
              <a16:creationId xmlns:a16="http://schemas.microsoft.com/office/drawing/2014/main" id="{00000000-0008-0000-07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50" name="Text Box 6">
          <a:extLst>
            <a:ext uri="{FF2B5EF4-FFF2-40B4-BE49-F238E27FC236}">
              <a16:creationId xmlns:a16="http://schemas.microsoft.com/office/drawing/2014/main" id="{00000000-0008-0000-07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51" name="Text Box 4">
          <a:extLst>
            <a:ext uri="{FF2B5EF4-FFF2-40B4-BE49-F238E27FC236}">
              <a16:creationId xmlns:a16="http://schemas.microsoft.com/office/drawing/2014/main" id="{00000000-0008-0000-07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52" name="Text Box 6">
          <a:extLst>
            <a:ext uri="{FF2B5EF4-FFF2-40B4-BE49-F238E27FC236}">
              <a16:creationId xmlns:a16="http://schemas.microsoft.com/office/drawing/2014/main" id="{00000000-0008-0000-07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14300"/>
    <xdr:sp macro="" textlink="">
      <xdr:nvSpPr>
        <xdr:cNvPr id="2853" name="Text Box 4">
          <a:extLst>
            <a:ext uri="{FF2B5EF4-FFF2-40B4-BE49-F238E27FC236}">
              <a16:creationId xmlns:a16="http://schemas.microsoft.com/office/drawing/2014/main" id="{00000000-0008-0000-07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14300"/>
    <xdr:sp macro="" textlink="">
      <xdr:nvSpPr>
        <xdr:cNvPr id="2854" name="Text Box 6">
          <a:extLst>
            <a:ext uri="{FF2B5EF4-FFF2-40B4-BE49-F238E27FC236}">
              <a16:creationId xmlns:a16="http://schemas.microsoft.com/office/drawing/2014/main" id="{00000000-0008-0000-07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55" name="Text Box 4">
          <a:extLst>
            <a:ext uri="{FF2B5EF4-FFF2-40B4-BE49-F238E27FC236}">
              <a16:creationId xmlns:a16="http://schemas.microsoft.com/office/drawing/2014/main" id="{00000000-0008-0000-07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56" name="Text Box 6">
          <a:extLst>
            <a:ext uri="{FF2B5EF4-FFF2-40B4-BE49-F238E27FC236}">
              <a16:creationId xmlns:a16="http://schemas.microsoft.com/office/drawing/2014/main" id="{00000000-0008-0000-07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14300"/>
    <xdr:sp macro="" textlink="">
      <xdr:nvSpPr>
        <xdr:cNvPr id="2857" name="Text Box 4">
          <a:extLst>
            <a:ext uri="{FF2B5EF4-FFF2-40B4-BE49-F238E27FC236}">
              <a16:creationId xmlns:a16="http://schemas.microsoft.com/office/drawing/2014/main" id="{00000000-0008-0000-07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14300"/>
    <xdr:sp macro="" textlink="">
      <xdr:nvSpPr>
        <xdr:cNvPr id="2858" name="Text Box 6">
          <a:extLst>
            <a:ext uri="{FF2B5EF4-FFF2-40B4-BE49-F238E27FC236}">
              <a16:creationId xmlns:a16="http://schemas.microsoft.com/office/drawing/2014/main" id="{00000000-0008-0000-07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14300"/>
    <xdr:sp macro="" textlink="">
      <xdr:nvSpPr>
        <xdr:cNvPr id="2859" name="Text Box 6">
          <a:extLst>
            <a:ext uri="{FF2B5EF4-FFF2-40B4-BE49-F238E27FC236}">
              <a16:creationId xmlns:a16="http://schemas.microsoft.com/office/drawing/2014/main" id="{00000000-0008-0000-07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2860" name="Text Box 4">
          <a:extLst>
            <a:ext uri="{FF2B5EF4-FFF2-40B4-BE49-F238E27FC236}">
              <a16:creationId xmlns:a16="http://schemas.microsoft.com/office/drawing/2014/main" id="{00000000-0008-0000-07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2861" name="Text Box 6">
          <a:extLst>
            <a:ext uri="{FF2B5EF4-FFF2-40B4-BE49-F238E27FC236}">
              <a16:creationId xmlns:a16="http://schemas.microsoft.com/office/drawing/2014/main" id="{00000000-0008-0000-07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2862" name="Text Box 6">
          <a:extLst>
            <a:ext uri="{FF2B5EF4-FFF2-40B4-BE49-F238E27FC236}">
              <a16:creationId xmlns:a16="http://schemas.microsoft.com/office/drawing/2014/main" id="{00000000-0008-0000-07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2863" name="Text Box 4">
          <a:extLst>
            <a:ext uri="{FF2B5EF4-FFF2-40B4-BE49-F238E27FC236}">
              <a16:creationId xmlns:a16="http://schemas.microsoft.com/office/drawing/2014/main" id="{00000000-0008-0000-07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2864" name="Text Box 6">
          <a:extLst>
            <a:ext uri="{FF2B5EF4-FFF2-40B4-BE49-F238E27FC236}">
              <a16:creationId xmlns:a16="http://schemas.microsoft.com/office/drawing/2014/main" id="{00000000-0008-0000-07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2865" name="Text Box 4">
          <a:extLst>
            <a:ext uri="{FF2B5EF4-FFF2-40B4-BE49-F238E27FC236}">
              <a16:creationId xmlns:a16="http://schemas.microsoft.com/office/drawing/2014/main" id="{00000000-0008-0000-07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2866" name="Text Box 6">
          <a:extLst>
            <a:ext uri="{FF2B5EF4-FFF2-40B4-BE49-F238E27FC236}">
              <a16:creationId xmlns:a16="http://schemas.microsoft.com/office/drawing/2014/main" id="{00000000-0008-0000-07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2867" name="Text Box 4">
          <a:extLst>
            <a:ext uri="{FF2B5EF4-FFF2-40B4-BE49-F238E27FC236}">
              <a16:creationId xmlns:a16="http://schemas.microsoft.com/office/drawing/2014/main" id="{00000000-0008-0000-07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2868" name="Text Box 6">
          <a:extLst>
            <a:ext uri="{FF2B5EF4-FFF2-40B4-BE49-F238E27FC236}">
              <a16:creationId xmlns:a16="http://schemas.microsoft.com/office/drawing/2014/main" id="{00000000-0008-0000-07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2869" name="Text Box 4">
          <a:extLst>
            <a:ext uri="{FF2B5EF4-FFF2-40B4-BE49-F238E27FC236}">
              <a16:creationId xmlns:a16="http://schemas.microsoft.com/office/drawing/2014/main" id="{00000000-0008-0000-07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2870" name="Text Box 6">
          <a:extLst>
            <a:ext uri="{FF2B5EF4-FFF2-40B4-BE49-F238E27FC236}">
              <a16:creationId xmlns:a16="http://schemas.microsoft.com/office/drawing/2014/main" id="{00000000-0008-0000-07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2871" name="Text Box 4">
          <a:extLst>
            <a:ext uri="{FF2B5EF4-FFF2-40B4-BE49-F238E27FC236}">
              <a16:creationId xmlns:a16="http://schemas.microsoft.com/office/drawing/2014/main" id="{00000000-0008-0000-07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2872" name="Text Box 6">
          <a:extLst>
            <a:ext uri="{FF2B5EF4-FFF2-40B4-BE49-F238E27FC236}">
              <a16:creationId xmlns:a16="http://schemas.microsoft.com/office/drawing/2014/main" id="{00000000-0008-0000-07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50329"/>
    <xdr:sp macro="" textlink="">
      <xdr:nvSpPr>
        <xdr:cNvPr id="2873" name="Text Box 4">
          <a:extLst>
            <a:ext uri="{FF2B5EF4-FFF2-40B4-BE49-F238E27FC236}">
              <a16:creationId xmlns:a16="http://schemas.microsoft.com/office/drawing/2014/main" id="{00000000-0008-0000-07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2874" name="Text Box 4">
          <a:extLst>
            <a:ext uri="{FF2B5EF4-FFF2-40B4-BE49-F238E27FC236}">
              <a16:creationId xmlns:a16="http://schemas.microsoft.com/office/drawing/2014/main" id="{00000000-0008-0000-07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2875" name="Text Box 6">
          <a:extLst>
            <a:ext uri="{FF2B5EF4-FFF2-40B4-BE49-F238E27FC236}">
              <a16:creationId xmlns:a16="http://schemas.microsoft.com/office/drawing/2014/main" id="{00000000-0008-0000-07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2876" name="Text Box 6">
          <a:extLst>
            <a:ext uri="{FF2B5EF4-FFF2-40B4-BE49-F238E27FC236}">
              <a16:creationId xmlns:a16="http://schemas.microsoft.com/office/drawing/2014/main" id="{00000000-0008-0000-07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1416"/>
    <xdr:sp macro="" textlink="">
      <xdr:nvSpPr>
        <xdr:cNvPr id="2877" name="Text Box 4">
          <a:extLst>
            <a:ext uri="{FF2B5EF4-FFF2-40B4-BE49-F238E27FC236}">
              <a16:creationId xmlns:a16="http://schemas.microsoft.com/office/drawing/2014/main" id="{00000000-0008-0000-07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1416"/>
    <xdr:sp macro="" textlink="">
      <xdr:nvSpPr>
        <xdr:cNvPr id="2878" name="Text Box 6">
          <a:extLst>
            <a:ext uri="{FF2B5EF4-FFF2-40B4-BE49-F238E27FC236}">
              <a16:creationId xmlns:a16="http://schemas.microsoft.com/office/drawing/2014/main" id="{00000000-0008-0000-07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2879" name="Text Box 4">
          <a:extLst>
            <a:ext uri="{FF2B5EF4-FFF2-40B4-BE49-F238E27FC236}">
              <a16:creationId xmlns:a16="http://schemas.microsoft.com/office/drawing/2014/main" id="{00000000-0008-0000-07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2880" name="Text Box 6">
          <a:extLst>
            <a:ext uri="{FF2B5EF4-FFF2-40B4-BE49-F238E27FC236}">
              <a16:creationId xmlns:a16="http://schemas.microsoft.com/office/drawing/2014/main" id="{00000000-0008-0000-07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836"/>
    <xdr:sp macro="" textlink="">
      <xdr:nvSpPr>
        <xdr:cNvPr id="2881" name="Text Box 4">
          <a:extLst>
            <a:ext uri="{FF2B5EF4-FFF2-40B4-BE49-F238E27FC236}">
              <a16:creationId xmlns:a16="http://schemas.microsoft.com/office/drawing/2014/main" id="{00000000-0008-0000-07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836"/>
    <xdr:sp macro="" textlink="">
      <xdr:nvSpPr>
        <xdr:cNvPr id="2882" name="Text Box 6">
          <a:extLst>
            <a:ext uri="{FF2B5EF4-FFF2-40B4-BE49-F238E27FC236}">
              <a16:creationId xmlns:a16="http://schemas.microsoft.com/office/drawing/2014/main" id="{00000000-0008-0000-07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2883" name="Text Box 4">
          <a:extLst>
            <a:ext uri="{FF2B5EF4-FFF2-40B4-BE49-F238E27FC236}">
              <a16:creationId xmlns:a16="http://schemas.microsoft.com/office/drawing/2014/main" id="{00000000-0008-0000-07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836"/>
    <xdr:sp macro="" textlink="">
      <xdr:nvSpPr>
        <xdr:cNvPr id="2884" name="Text Box 6">
          <a:extLst>
            <a:ext uri="{FF2B5EF4-FFF2-40B4-BE49-F238E27FC236}">
              <a16:creationId xmlns:a16="http://schemas.microsoft.com/office/drawing/2014/main" id="{00000000-0008-0000-07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6836"/>
    <xdr:sp macro="" textlink="">
      <xdr:nvSpPr>
        <xdr:cNvPr id="2885" name="Text Box 4">
          <a:extLst>
            <a:ext uri="{FF2B5EF4-FFF2-40B4-BE49-F238E27FC236}">
              <a16:creationId xmlns:a16="http://schemas.microsoft.com/office/drawing/2014/main" id="{00000000-0008-0000-07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6836"/>
    <xdr:sp macro="" textlink="">
      <xdr:nvSpPr>
        <xdr:cNvPr id="2886" name="Text Box 6">
          <a:extLst>
            <a:ext uri="{FF2B5EF4-FFF2-40B4-BE49-F238E27FC236}">
              <a16:creationId xmlns:a16="http://schemas.microsoft.com/office/drawing/2014/main" id="{00000000-0008-0000-07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2887" name="Text Box 4">
          <a:extLst>
            <a:ext uri="{FF2B5EF4-FFF2-40B4-BE49-F238E27FC236}">
              <a16:creationId xmlns:a16="http://schemas.microsoft.com/office/drawing/2014/main" id="{00000000-0008-0000-07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2888" name="Text Box 6">
          <a:extLst>
            <a:ext uri="{FF2B5EF4-FFF2-40B4-BE49-F238E27FC236}">
              <a16:creationId xmlns:a16="http://schemas.microsoft.com/office/drawing/2014/main" id="{00000000-0008-0000-07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89" name="Text Box 4">
          <a:extLst>
            <a:ext uri="{FF2B5EF4-FFF2-40B4-BE49-F238E27FC236}">
              <a16:creationId xmlns:a16="http://schemas.microsoft.com/office/drawing/2014/main" id="{00000000-0008-0000-07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2890" name="Text Box 6">
          <a:extLst>
            <a:ext uri="{FF2B5EF4-FFF2-40B4-BE49-F238E27FC236}">
              <a16:creationId xmlns:a16="http://schemas.microsoft.com/office/drawing/2014/main" id="{00000000-0008-0000-07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2891" name="Text Box 4">
          <a:extLst>
            <a:ext uri="{FF2B5EF4-FFF2-40B4-BE49-F238E27FC236}">
              <a16:creationId xmlns:a16="http://schemas.microsoft.com/office/drawing/2014/main" id="{00000000-0008-0000-07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2892" name="Text Box 6">
          <a:extLst>
            <a:ext uri="{FF2B5EF4-FFF2-40B4-BE49-F238E27FC236}">
              <a16:creationId xmlns:a16="http://schemas.microsoft.com/office/drawing/2014/main" id="{00000000-0008-0000-07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2893" name="Text Box 6">
          <a:extLst>
            <a:ext uri="{FF2B5EF4-FFF2-40B4-BE49-F238E27FC236}">
              <a16:creationId xmlns:a16="http://schemas.microsoft.com/office/drawing/2014/main" id="{00000000-0008-0000-07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2894" name="Text Box 4">
          <a:extLst>
            <a:ext uri="{FF2B5EF4-FFF2-40B4-BE49-F238E27FC236}">
              <a16:creationId xmlns:a16="http://schemas.microsoft.com/office/drawing/2014/main" id="{00000000-0008-0000-07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2895" name="Text Box 6">
          <a:extLst>
            <a:ext uri="{FF2B5EF4-FFF2-40B4-BE49-F238E27FC236}">
              <a16:creationId xmlns:a16="http://schemas.microsoft.com/office/drawing/2014/main" id="{00000000-0008-0000-07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2896" name="Text Box 4">
          <a:extLst>
            <a:ext uri="{FF2B5EF4-FFF2-40B4-BE49-F238E27FC236}">
              <a16:creationId xmlns:a16="http://schemas.microsoft.com/office/drawing/2014/main" id="{00000000-0008-0000-07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2897" name="Text Box 6">
          <a:extLst>
            <a:ext uri="{FF2B5EF4-FFF2-40B4-BE49-F238E27FC236}">
              <a16:creationId xmlns:a16="http://schemas.microsoft.com/office/drawing/2014/main" id="{00000000-0008-0000-07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2898" name="Text Box 4">
          <a:extLst>
            <a:ext uri="{FF2B5EF4-FFF2-40B4-BE49-F238E27FC236}">
              <a16:creationId xmlns:a16="http://schemas.microsoft.com/office/drawing/2014/main" id="{00000000-0008-0000-07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2899" name="Text Box 6">
          <a:extLst>
            <a:ext uri="{FF2B5EF4-FFF2-40B4-BE49-F238E27FC236}">
              <a16:creationId xmlns:a16="http://schemas.microsoft.com/office/drawing/2014/main" id="{00000000-0008-0000-07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2900" name="Text Box 4">
          <a:extLst>
            <a:ext uri="{FF2B5EF4-FFF2-40B4-BE49-F238E27FC236}">
              <a16:creationId xmlns:a16="http://schemas.microsoft.com/office/drawing/2014/main" id="{00000000-0008-0000-07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2901" name="Text Box 6">
          <a:extLst>
            <a:ext uri="{FF2B5EF4-FFF2-40B4-BE49-F238E27FC236}">
              <a16:creationId xmlns:a16="http://schemas.microsoft.com/office/drawing/2014/main" id="{00000000-0008-0000-07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2902" name="Text Box 4">
          <a:extLst>
            <a:ext uri="{FF2B5EF4-FFF2-40B4-BE49-F238E27FC236}">
              <a16:creationId xmlns:a16="http://schemas.microsoft.com/office/drawing/2014/main" id="{00000000-0008-0000-07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2903" name="Text Box 6">
          <a:extLst>
            <a:ext uri="{FF2B5EF4-FFF2-40B4-BE49-F238E27FC236}">
              <a16:creationId xmlns:a16="http://schemas.microsoft.com/office/drawing/2014/main" id="{00000000-0008-0000-07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2904" name="Text Box 4">
          <a:extLst>
            <a:ext uri="{FF2B5EF4-FFF2-40B4-BE49-F238E27FC236}">
              <a16:creationId xmlns:a16="http://schemas.microsoft.com/office/drawing/2014/main" id="{00000000-0008-0000-07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2905" name="Text Box 6">
          <a:extLst>
            <a:ext uri="{FF2B5EF4-FFF2-40B4-BE49-F238E27FC236}">
              <a16:creationId xmlns:a16="http://schemas.microsoft.com/office/drawing/2014/main" id="{00000000-0008-0000-07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7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7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7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33</xdr:row>
      <xdr:rowOff>428625</xdr:rowOff>
    </xdr:from>
    <xdr:to>
      <xdr:col>0</xdr:col>
      <xdr:colOff>400050</xdr:colOff>
      <xdr:row>35</xdr:row>
      <xdr:rowOff>102704</xdr:rowOff>
    </xdr:to>
    <xdr:sp macro="" textlink="">
      <xdr:nvSpPr>
        <xdr:cNvPr id="2909" name="Text Box 4">
          <a:extLst>
            <a:ext uri="{FF2B5EF4-FFF2-40B4-BE49-F238E27FC236}">
              <a16:creationId xmlns:a16="http://schemas.microsoft.com/office/drawing/2014/main" id="{00000000-0008-0000-07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44</xdr:row>
      <xdr:rowOff>114300</xdr:rowOff>
    </xdr:to>
    <xdr:sp macro="" textlink="">
      <xdr:nvSpPr>
        <xdr:cNvPr id="2910" name="Text Box 4">
          <a:extLst>
            <a:ext uri="{FF2B5EF4-FFF2-40B4-BE49-F238E27FC236}">
              <a16:creationId xmlns:a16="http://schemas.microsoft.com/office/drawing/2014/main" id="{00000000-0008-0000-07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44</xdr:row>
      <xdr:rowOff>114300</xdr:rowOff>
    </xdr:to>
    <xdr:sp macro="" textlink="">
      <xdr:nvSpPr>
        <xdr:cNvPr id="2911" name="Text Box 6">
          <a:extLst>
            <a:ext uri="{FF2B5EF4-FFF2-40B4-BE49-F238E27FC236}">
              <a16:creationId xmlns:a16="http://schemas.microsoft.com/office/drawing/2014/main" id="{00000000-0008-0000-07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44</xdr:row>
      <xdr:rowOff>47625</xdr:rowOff>
    </xdr:from>
    <xdr:to>
      <xdr:col>2</xdr:col>
      <xdr:colOff>676275</xdr:colOff>
      <xdr:row>47</xdr:row>
      <xdr:rowOff>57150</xdr:rowOff>
    </xdr:to>
    <xdr:sp macro="" textlink="">
      <xdr:nvSpPr>
        <xdr:cNvPr id="2912" name="Text Box 4">
          <a:extLst>
            <a:ext uri="{FF2B5EF4-FFF2-40B4-BE49-F238E27FC236}">
              <a16:creationId xmlns:a16="http://schemas.microsoft.com/office/drawing/2014/main" id="{00000000-0008-0000-07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9525</xdr:rowOff>
    </xdr:to>
    <xdr:sp macro="" textlink="">
      <xdr:nvSpPr>
        <xdr:cNvPr id="2913" name="Text Box 6">
          <a:extLst>
            <a:ext uri="{FF2B5EF4-FFF2-40B4-BE49-F238E27FC236}">
              <a16:creationId xmlns:a16="http://schemas.microsoft.com/office/drawing/2014/main" id="{00000000-0008-0000-07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238124</xdr:rowOff>
    </xdr:to>
    <xdr:sp macro="" textlink="">
      <xdr:nvSpPr>
        <xdr:cNvPr id="2914" name="Text Box 6">
          <a:extLst>
            <a:ext uri="{FF2B5EF4-FFF2-40B4-BE49-F238E27FC236}">
              <a16:creationId xmlns:a16="http://schemas.microsoft.com/office/drawing/2014/main" id="{00000000-0008-0000-07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209550</xdr:rowOff>
    </xdr:to>
    <xdr:sp macro="" textlink="">
      <xdr:nvSpPr>
        <xdr:cNvPr id="2915" name="Text Box 4">
          <a:extLst>
            <a:ext uri="{FF2B5EF4-FFF2-40B4-BE49-F238E27FC236}">
              <a16:creationId xmlns:a16="http://schemas.microsoft.com/office/drawing/2014/main" id="{00000000-0008-0000-07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47</xdr:row>
      <xdr:rowOff>209550</xdr:rowOff>
    </xdr:to>
    <xdr:sp macro="" textlink="">
      <xdr:nvSpPr>
        <xdr:cNvPr id="2916" name="Text Box 6">
          <a:extLst>
            <a:ext uri="{FF2B5EF4-FFF2-40B4-BE49-F238E27FC236}">
              <a16:creationId xmlns:a16="http://schemas.microsoft.com/office/drawing/2014/main" id="{00000000-0008-0000-07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238124</xdr:rowOff>
    </xdr:to>
    <xdr:sp macro="" textlink="">
      <xdr:nvSpPr>
        <xdr:cNvPr id="2917" name="Text Box 4">
          <a:extLst>
            <a:ext uri="{FF2B5EF4-FFF2-40B4-BE49-F238E27FC236}">
              <a16:creationId xmlns:a16="http://schemas.microsoft.com/office/drawing/2014/main" id="{00000000-0008-0000-07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238124</xdr:rowOff>
    </xdr:to>
    <xdr:sp macro="" textlink="">
      <xdr:nvSpPr>
        <xdr:cNvPr id="2918" name="Text Box 6">
          <a:extLst>
            <a:ext uri="{FF2B5EF4-FFF2-40B4-BE49-F238E27FC236}">
              <a16:creationId xmlns:a16="http://schemas.microsoft.com/office/drawing/2014/main" id="{00000000-0008-0000-07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44</xdr:row>
      <xdr:rowOff>0</xdr:rowOff>
    </xdr:from>
    <xdr:to>
      <xdr:col>3</xdr:col>
      <xdr:colOff>85725</xdr:colOff>
      <xdr:row>46</xdr:row>
      <xdr:rowOff>238124</xdr:rowOff>
    </xdr:to>
    <xdr:sp macro="" textlink="">
      <xdr:nvSpPr>
        <xdr:cNvPr id="2919" name="Text Box 4">
          <a:extLst>
            <a:ext uri="{FF2B5EF4-FFF2-40B4-BE49-F238E27FC236}">
              <a16:creationId xmlns:a16="http://schemas.microsoft.com/office/drawing/2014/main" id="{00000000-0008-0000-07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85725</xdr:colOff>
      <xdr:row>46</xdr:row>
      <xdr:rowOff>238124</xdr:rowOff>
    </xdr:to>
    <xdr:sp macro="" textlink="">
      <xdr:nvSpPr>
        <xdr:cNvPr id="2921" name="Text Box 4">
          <a:extLst>
            <a:ext uri="{FF2B5EF4-FFF2-40B4-BE49-F238E27FC236}">
              <a16:creationId xmlns:a16="http://schemas.microsoft.com/office/drawing/2014/main" id="{00000000-0008-0000-07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44</xdr:row>
      <xdr:rowOff>0</xdr:rowOff>
    </xdr:from>
    <xdr:to>
      <xdr:col>2</xdr:col>
      <xdr:colOff>1000125</xdr:colOff>
      <xdr:row>46</xdr:row>
      <xdr:rowOff>238124</xdr:rowOff>
    </xdr:to>
    <xdr:sp macro="" textlink="">
      <xdr:nvSpPr>
        <xdr:cNvPr id="2922" name="Text Box 6">
          <a:extLst>
            <a:ext uri="{FF2B5EF4-FFF2-40B4-BE49-F238E27FC236}">
              <a16:creationId xmlns:a16="http://schemas.microsoft.com/office/drawing/2014/main" id="{00000000-0008-0000-07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23" name="Text Box 4">
          <a:extLst>
            <a:ext uri="{FF2B5EF4-FFF2-40B4-BE49-F238E27FC236}">
              <a16:creationId xmlns:a16="http://schemas.microsoft.com/office/drawing/2014/main" id="{00000000-0008-0000-07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24" name="Text Box 6">
          <a:extLst>
            <a:ext uri="{FF2B5EF4-FFF2-40B4-BE49-F238E27FC236}">
              <a16:creationId xmlns:a16="http://schemas.microsoft.com/office/drawing/2014/main" id="{00000000-0008-0000-07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926" name="Text Box 6">
          <a:extLst>
            <a:ext uri="{FF2B5EF4-FFF2-40B4-BE49-F238E27FC236}">
              <a16:creationId xmlns:a16="http://schemas.microsoft.com/office/drawing/2014/main" id="{00000000-0008-0000-07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27" name="Text Box 6">
          <a:extLst>
            <a:ext uri="{FF2B5EF4-FFF2-40B4-BE49-F238E27FC236}">
              <a16:creationId xmlns:a16="http://schemas.microsoft.com/office/drawing/2014/main" id="{00000000-0008-0000-07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28" name="Text Box 4">
          <a:extLst>
            <a:ext uri="{FF2B5EF4-FFF2-40B4-BE49-F238E27FC236}">
              <a16:creationId xmlns:a16="http://schemas.microsoft.com/office/drawing/2014/main" id="{00000000-0008-0000-07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29" name="Text Box 6">
          <a:extLst>
            <a:ext uri="{FF2B5EF4-FFF2-40B4-BE49-F238E27FC236}">
              <a16:creationId xmlns:a16="http://schemas.microsoft.com/office/drawing/2014/main" id="{00000000-0008-0000-07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30" name="Text Box 4">
          <a:extLst>
            <a:ext uri="{FF2B5EF4-FFF2-40B4-BE49-F238E27FC236}">
              <a16:creationId xmlns:a16="http://schemas.microsoft.com/office/drawing/2014/main" id="{00000000-0008-0000-07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31" name="Text Box 6">
          <a:extLst>
            <a:ext uri="{FF2B5EF4-FFF2-40B4-BE49-F238E27FC236}">
              <a16:creationId xmlns:a16="http://schemas.microsoft.com/office/drawing/2014/main" id="{00000000-0008-0000-07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34" name="Text Box 4">
          <a:extLst>
            <a:ext uri="{FF2B5EF4-FFF2-40B4-BE49-F238E27FC236}">
              <a16:creationId xmlns:a16="http://schemas.microsoft.com/office/drawing/2014/main" id="{00000000-0008-0000-07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49</xdr:row>
      <xdr:rowOff>0</xdr:rowOff>
    </xdr:from>
    <xdr:to>
      <xdr:col>2</xdr:col>
      <xdr:colOff>1000125</xdr:colOff>
      <xdr:row>51</xdr:row>
      <xdr:rowOff>238124</xdr:rowOff>
    </xdr:to>
    <xdr:sp macro="" textlink="">
      <xdr:nvSpPr>
        <xdr:cNvPr id="2935" name="Text Box 6">
          <a:extLst>
            <a:ext uri="{FF2B5EF4-FFF2-40B4-BE49-F238E27FC236}">
              <a16:creationId xmlns:a16="http://schemas.microsoft.com/office/drawing/2014/main" id="{00000000-0008-0000-07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75</xdr:row>
      <xdr:rowOff>0</xdr:rowOff>
    </xdr:from>
    <xdr:ext cx="85725" cy="114300"/>
    <xdr:sp macro="" textlink="">
      <xdr:nvSpPr>
        <xdr:cNvPr id="2936" name="Text Box 4">
          <a:extLst>
            <a:ext uri="{FF2B5EF4-FFF2-40B4-BE49-F238E27FC236}">
              <a16:creationId xmlns:a16="http://schemas.microsoft.com/office/drawing/2014/main" id="{00000000-0008-0000-07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14300"/>
    <xdr:sp macro="" textlink="">
      <xdr:nvSpPr>
        <xdr:cNvPr id="2937" name="Text Box 6">
          <a:extLst>
            <a:ext uri="{FF2B5EF4-FFF2-40B4-BE49-F238E27FC236}">
              <a16:creationId xmlns:a16="http://schemas.microsoft.com/office/drawing/2014/main" id="{00000000-0008-0000-07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38" name="Text Box 4">
          <a:extLst>
            <a:ext uri="{FF2B5EF4-FFF2-40B4-BE49-F238E27FC236}">
              <a16:creationId xmlns:a16="http://schemas.microsoft.com/office/drawing/2014/main" id="{00000000-0008-0000-07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39" name="Text Box 6">
          <a:extLst>
            <a:ext uri="{FF2B5EF4-FFF2-40B4-BE49-F238E27FC236}">
              <a16:creationId xmlns:a16="http://schemas.microsoft.com/office/drawing/2014/main" id="{00000000-0008-0000-07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0" name="Text Box 4">
          <a:extLst>
            <a:ext uri="{FF2B5EF4-FFF2-40B4-BE49-F238E27FC236}">
              <a16:creationId xmlns:a16="http://schemas.microsoft.com/office/drawing/2014/main" id="{00000000-0008-0000-07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1" name="Text Box 6">
          <a:extLst>
            <a:ext uri="{FF2B5EF4-FFF2-40B4-BE49-F238E27FC236}">
              <a16:creationId xmlns:a16="http://schemas.microsoft.com/office/drawing/2014/main" id="{00000000-0008-0000-07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2" name="Text Box 4">
          <a:extLst>
            <a:ext uri="{FF2B5EF4-FFF2-40B4-BE49-F238E27FC236}">
              <a16:creationId xmlns:a16="http://schemas.microsoft.com/office/drawing/2014/main" id="{00000000-0008-0000-07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3" name="Text Box 6">
          <a:extLst>
            <a:ext uri="{FF2B5EF4-FFF2-40B4-BE49-F238E27FC236}">
              <a16:creationId xmlns:a16="http://schemas.microsoft.com/office/drawing/2014/main" id="{00000000-0008-0000-07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114300"/>
    <xdr:sp macro="" textlink="">
      <xdr:nvSpPr>
        <xdr:cNvPr id="2944" name="Text Box 4">
          <a:extLst>
            <a:ext uri="{FF2B5EF4-FFF2-40B4-BE49-F238E27FC236}">
              <a16:creationId xmlns:a16="http://schemas.microsoft.com/office/drawing/2014/main" id="{00000000-0008-0000-07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79</xdr:row>
      <xdr:rowOff>0</xdr:rowOff>
    </xdr:from>
    <xdr:ext cx="85725" cy="114300"/>
    <xdr:sp macro="" textlink="">
      <xdr:nvSpPr>
        <xdr:cNvPr id="2945" name="Text Box 6">
          <a:extLst>
            <a:ext uri="{FF2B5EF4-FFF2-40B4-BE49-F238E27FC236}">
              <a16:creationId xmlns:a16="http://schemas.microsoft.com/office/drawing/2014/main" id="{00000000-0008-0000-07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6" name="Text Box 4">
          <a:extLst>
            <a:ext uri="{FF2B5EF4-FFF2-40B4-BE49-F238E27FC236}">
              <a16:creationId xmlns:a16="http://schemas.microsoft.com/office/drawing/2014/main" id="{00000000-0008-0000-07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79</xdr:row>
      <xdr:rowOff>0</xdr:rowOff>
    </xdr:from>
    <xdr:ext cx="85725" cy="114300"/>
    <xdr:sp macro="" textlink="">
      <xdr:nvSpPr>
        <xdr:cNvPr id="2947" name="Text Box 6">
          <a:extLst>
            <a:ext uri="{FF2B5EF4-FFF2-40B4-BE49-F238E27FC236}">
              <a16:creationId xmlns:a16="http://schemas.microsoft.com/office/drawing/2014/main" id="{00000000-0008-0000-07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114300"/>
    <xdr:sp macro="" textlink="">
      <xdr:nvSpPr>
        <xdr:cNvPr id="2948" name="Text Box 4">
          <a:extLst>
            <a:ext uri="{FF2B5EF4-FFF2-40B4-BE49-F238E27FC236}">
              <a16:creationId xmlns:a16="http://schemas.microsoft.com/office/drawing/2014/main" id="{00000000-0008-0000-07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79</xdr:row>
      <xdr:rowOff>0</xdr:rowOff>
    </xdr:from>
    <xdr:ext cx="85725" cy="114300"/>
    <xdr:sp macro="" textlink="">
      <xdr:nvSpPr>
        <xdr:cNvPr id="2949" name="Text Box 6">
          <a:extLst>
            <a:ext uri="{FF2B5EF4-FFF2-40B4-BE49-F238E27FC236}">
              <a16:creationId xmlns:a16="http://schemas.microsoft.com/office/drawing/2014/main" id="{00000000-0008-0000-07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xdr:row>
      <xdr:rowOff>0</xdr:rowOff>
    </xdr:from>
    <xdr:ext cx="85725" cy="114300"/>
    <xdr:sp macro="" textlink="">
      <xdr:nvSpPr>
        <xdr:cNvPr id="2950" name="Text Box 6">
          <a:extLst>
            <a:ext uri="{FF2B5EF4-FFF2-40B4-BE49-F238E27FC236}">
              <a16:creationId xmlns:a16="http://schemas.microsoft.com/office/drawing/2014/main" id="{00000000-0008-0000-07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819150"/>
    <xdr:sp macro="" textlink="">
      <xdr:nvSpPr>
        <xdr:cNvPr id="2951" name="Text Box 4">
          <a:extLst>
            <a:ext uri="{FF2B5EF4-FFF2-40B4-BE49-F238E27FC236}">
              <a16:creationId xmlns:a16="http://schemas.microsoft.com/office/drawing/2014/main" id="{00000000-0008-0000-07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819150"/>
    <xdr:sp macro="" textlink="">
      <xdr:nvSpPr>
        <xdr:cNvPr id="2952" name="Text Box 6">
          <a:extLst>
            <a:ext uri="{FF2B5EF4-FFF2-40B4-BE49-F238E27FC236}">
              <a16:creationId xmlns:a16="http://schemas.microsoft.com/office/drawing/2014/main" id="{00000000-0008-0000-07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2953" name="Text Box 6">
          <a:extLst>
            <a:ext uri="{FF2B5EF4-FFF2-40B4-BE49-F238E27FC236}">
              <a16:creationId xmlns:a16="http://schemas.microsoft.com/office/drawing/2014/main" id="{00000000-0008-0000-07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9175"/>
    <xdr:sp macro="" textlink="">
      <xdr:nvSpPr>
        <xdr:cNvPr id="2954" name="Text Box 4">
          <a:extLst>
            <a:ext uri="{FF2B5EF4-FFF2-40B4-BE49-F238E27FC236}">
              <a16:creationId xmlns:a16="http://schemas.microsoft.com/office/drawing/2014/main" id="{00000000-0008-0000-07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9175"/>
    <xdr:sp macro="" textlink="">
      <xdr:nvSpPr>
        <xdr:cNvPr id="2955" name="Text Box 6">
          <a:extLst>
            <a:ext uri="{FF2B5EF4-FFF2-40B4-BE49-F238E27FC236}">
              <a16:creationId xmlns:a16="http://schemas.microsoft.com/office/drawing/2014/main" id="{00000000-0008-0000-07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2956" name="Text Box 4">
          <a:extLst>
            <a:ext uri="{FF2B5EF4-FFF2-40B4-BE49-F238E27FC236}">
              <a16:creationId xmlns:a16="http://schemas.microsoft.com/office/drawing/2014/main" id="{00000000-0008-0000-07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2957" name="Text Box 6">
          <a:extLst>
            <a:ext uri="{FF2B5EF4-FFF2-40B4-BE49-F238E27FC236}">
              <a16:creationId xmlns:a16="http://schemas.microsoft.com/office/drawing/2014/main" id="{00000000-0008-0000-07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75</xdr:row>
      <xdr:rowOff>0</xdr:rowOff>
    </xdr:from>
    <xdr:ext cx="85725" cy="676274"/>
    <xdr:sp macro="" textlink="">
      <xdr:nvSpPr>
        <xdr:cNvPr id="2958" name="Text Box 4">
          <a:extLst>
            <a:ext uri="{FF2B5EF4-FFF2-40B4-BE49-F238E27FC236}">
              <a16:creationId xmlns:a16="http://schemas.microsoft.com/office/drawing/2014/main" id="{00000000-0008-0000-07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75</xdr:row>
      <xdr:rowOff>0</xdr:rowOff>
    </xdr:from>
    <xdr:ext cx="85725" cy="676274"/>
    <xdr:sp macro="" textlink="">
      <xdr:nvSpPr>
        <xdr:cNvPr id="2959" name="Text Box 6">
          <a:extLst>
            <a:ext uri="{FF2B5EF4-FFF2-40B4-BE49-F238E27FC236}">
              <a16:creationId xmlns:a16="http://schemas.microsoft.com/office/drawing/2014/main" id="{00000000-0008-0000-07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2960" name="Text Box 4">
          <a:extLst>
            <a:ext uri="{FF2B5EF4-FFF2-40B4-BE49-F238E27FC236}">
              <a16:creationId xmlns:a16="http://schemas.microsoft.com/office/drawing/2014/main" id="{00000000-0008-0000-07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2961" name="Text Box 6">
          <a:extLst>
            <a:ext uri="{FF2B5EF4-FFF2-40B4-BE49-F238E27FC236}">
              <a16:creationId xmlns:a16="http://schemas.microsoft.com/office/drawing/2014/main" id="{00000000-0008-0000-07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75</xdr:row>
      <xdr:rowOff>0</xdr:rowOff>
    </xdr:from>
    <xdr:ext cx="85725" cy="676274"/>
    <xdr:sp macro="" textlink="">
      <xdr:nvSpPr>
        <xdr:cNvPr id="2962" name="Text Box 4">
          <a:extLst>
            <a:ext uri="{FF2B5EF4-FFF2-40B4-BE49-F238E27FC236}">
              <a16:creationId xmlns:a16="http://schemas.microsoft.com/office/drawing/2014/main" id="{00000000-0008-0000-07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75</xdr:row>
      <xdr:rowOff>0</xdr:rowOff>
    </xdr:from>
    <xdr:ext cx="85725" cy="676274"/>
    <xdr:sp macro="" textlink="">
      <xdr:nvSpPr>
        <xdr:cNvPr id="2963" name="Text Box 6">
          <a:extLst>
            <a:ext uri="{FF2B5EF4-FFF2-40B4-BE49-F238E27FC236}">
              <a16:creationId xmlns:a16="http://schemas.microsoft.com/office/drawing/2014/main" id="{00000000-0008-0000-07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64</xdr:row>
      <xdr:rowOff>428625</xdr:rowOff>
    </xdr:from>
    <xdr:ext cx="85725" cy="150329"/>
    <xdr:sp macro="" textlink="">
      <xdr:nvSpPr>
        <xdr:cNvPr id="2964" name="Text Box 4">
          <a:extLst>
            <a:ext uri="{FF2B5EF4-FFF2-40B4-BE49-F238E27FC236}">
              <a16:creationId xmlns:a16="http://schemas.microsoft.com/office/drawing/2014/main" id="{00000000-0008-0000-07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85725" cy="152400"/>
    <xdr:sp macro="" textlink="">
      <xdr:nvSpPr>
        <xdr:cNvPr id="2965" name="Text Box 4">
          <a:extLst>
            <a:ext uri="{FF2B5EF4-FFF2-40B4-BE49-F238E27FC236}">
              <a16:creationId xmlns:a16="http://schemas.microsoft.com/office/drawing/2014/main" id="{00000000-0008-0000-07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xdr:row>
      <xdr:rowOff>0</xdr:rowOff>
    </xdr:from>
    <xdr:ext cx="85725" cy="152400"/>
    <xdr:sp macro="" textlink="">
      <xdr:nvSpPr>
        <xdr:cNvPr id="2966" name="Text Box 6">
          <a:extLst>
            <a:ext uri="{FF2B5EF4-FFF2-40B4-BE49-F238E27FC236}">
              <a16:creationId xmlns:a16="http://schemas.microsoft.com/office/drawing/2014/main" id="{00000000-0008-0000-07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7957"/>
    <xdr:sp macro="" textlink="">
      <xdr:nvSpPr>
        <xdr:cNvPr id="2967" name="Text Box 6">
          <a:extLst>
            <a:ext uri="{FF2B5EF4-FFF2-40B4-BE49-F238E27FC236}">
              <a16:creationId xmlns:a16="http://schemas.microsoft.com/office/drawing/2014/main" id="{00000000-0008-0000-07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24218"/>
    <xdr:sp macro="" textlink="">
      <xdr:nvSpPr>
        <xdr:cNvPr id="2968" name="Text Box 4">
          <a:extLst>
            <a:ext uri="{FF2B5EF4-FFF2-40B4-BE49-F238E27FC236}">
              <a16:creationId xmlns:a16="http://schemas.microsoft.com/office/drawing/2014/main" id="{00000000-0008-0000-07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24218"/>
    <xdr:sp macro="" textlink="">
      <xdr:nvSpPr>
        <xdr:cNvPr id="2969" name="Text Box 6">
          <a:extLst>
            <a:ext uri="{FF2B5EF4-FFF2-40B4-BE49-F238E27FC236}">
              <a16:creationId xmlns:a16="http://schemas.microsoft.com/office/drawing/2014/main" id="{00000000-0008-0000-07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7957"/>
    <xdr:sp macro="" textlink="">
      <xdr:nvSpPr>
        <xdr:cNvPr id="2970" name="Text Box 4">
          <a:extLst>
            <a:ext uri="{FF2B5EF4-FFF2-40B4-BE49-F238E27FC236}">
              <a16:creationId xmlns:a16="http://schemas.microsoft.com/office/drawing/2014/main" id="{00000000-0008-0000-07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7957"/>
    <xdr:sp macro="" textlink="">
      <xdr:nvSpPr>
        <xdr:cNvPr id="2971" name="Text Box 6">
          <a:extLst>
            <a:ext uri="{FF2B5EF4-FFF2-40B4-BE49-F238E27FC236}">
              <a16:creationId xmlns:a16="http://schemas.microsoft.com/office/drawing/2014/main" id="{00000000-0008-0000-07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7957"/>
    <xdr:sp macro="" textlink="">
      <xdr:nvSpPr>
        <xdr:cNvPr id="2972" name="Text Box 4">
          <a:extLst>
            <a:ext uri="{FF2B5EF4-FFF2-40B4-BE49-F238E27FC236}">
              <a16:creationId xmlns:a16="http://schemas.microsoft.com/office/drawing/2014/main" id="{00000000-0008-0000-07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7957"/>
    <xdr:sp macro="" textlink="">
      <xdr:nvSpPr>
        <xdr:cNvPr id="2973" name="Text Box 6">
          <a:extLst>
            <a:ext uri="{FF2B5EF4-FFF2-40B4-BE49-F238E27FC236}">
              <a16:creationId xmlns:a16="http://schemas.microsoft.com/office/drawing/2014/main" id="{00000000-0008-0000-07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7957"/>
    <xdr:sp macro="" textlink="">
      <xdr:nvSpPr>
        <xdr:cNvPr id="2974" name="Text Box 4">
          <a:extLst>
            <a:ext uri="{FF2B5EF4-FFF2-40B4-BE49-F238E27FC236}">
              <a16:creationId xmlns:a16="http://schemas.microsoft.com/office/drawing/2014/main" id="{00000000-0008-0000-07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7957"/>
    <xdr:sp macro="" textlink="">
      <xdr:nvSpPr>
        <xdr:cNvPr id="2975" name="Text Box 6">
          <a:extLst>
            <a:ext uri="{FF2B5EF4-FFF2-40B4-BE49-F238E27FC236}">
              <a16:creationId xmlns:a16="http://schemas.microsoft.com/office/drawing/2014/main" id="{00000000-0008-0000-07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7957"/>
    <xdr:sp macro="" textlink="">
      <xdr:nvSpPr>
        <xdr:cNvPr id="2976" name="Text Box 4">
          <a:extLst>
            <a:ext uri="{FF2B5EF4-FFF2-40B4-BE49-F238E27FC236}">
              <a16:creationId xmlns:a16="http://schemas.microsoft.com/office/drawing/2014/main" id="{00000000-0008-0000-07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7957"/>
    <xdr:sp macro="" textlink="">
      <xdr:nvSpPr>
        <xdr:cNvPr id="2977" name="Text Box 6">
          <a:extLst>
            <a:ext uri="{FF2B5EF4-FFF2-40B4-BE49-F238E27FC236}">
              <a16:creationId xmlns:a16="http://schemas.microsoft.com/office/drawing/2014/main" id="{00000000-0008-0000-07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78" name="Text Box 4">
          <a:extLst>
            <a:ext uri="{FF2B5EF4-FFF2-40B4-BE49-F238E27FC236}">
              <a16:creationId xmlns:a16="http://schemas.microsoft.com/office/drawing/2014/main" id="{00000000-0008-0000-07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79" name="Text Box 6">
          <a:extLst>
            <a:ext uri="{FF2B5EF4-FFF2-40B4-BE49-F238E27FC236}">
              <a16:creationId xmlns:a16="http://schemas.microsoft.com/office/drawing/2014/main" id="{00000000-0008-0000-07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80" name="Text Box 4">
          <a:extLst>
            <a:ext uri="{FF2B5EF4-FFF2-40B4-BE49-F238E27FC236}">
              <a16:creationId xmlns:a16="http://schemas.microsoft.com/office/drawing/2014/main" id="{00000000-0008-0000-07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81" name="Text Box 6">
          <a:extLst>
            <a:ext uri="{FF2B5EF4-FFF2-40B4-BE49-F238E27FC236}">
              <a16:creationId xmlns:a16="http://schemas.microsoft.com/office/drawing/2014/main" id="{00000000-0008-0000-07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982" name="Text Box 4">
          <a:extLst>
            <a:ext uri="{FF2B5EF4-FFF2-40B4-BE49-F238E27FC236}">
              <a16:creationId xmlns:a16="http://schemas.microsoft.com/office/drawing/2014/main" id="{00000000-0008-0000-07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983" name="Text Box 6">
          <a:extLst>
            <a:ext uri="{FF2B5EF4-FFF2-40B4-BE49-F238E27FC236}">
              <a16:creationId xmlns:a16="http://schemas.microsoft.com/office/drawing/2014/main" id="{00000000-0008-0000-07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984" name="Text Box 6">
          <a:extLst>
            <a:ext uri="{FF2B5EF4-FFF2-40B4-BE49-F238E27FC236}">
              <a16:creationId xmlns:a16="http://schemas.microsoft.com/office/drawing/2014/main" id="{00000000-0008-0000-07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985" name="Text Box 4">
          <a:extLst>
            <a:ext uri="{FF2B5EF4-FFF2-40B4-BE49-F238E27FC236}">
              <a16:creationId xmlns:a16="http://schemas.microsoft.com/office/drawing/2014/main" id="{00000000-0008-0000-07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986" name="Text Box 6">
          <a:extLst>
            <a:ext uri="{FF2B5EF4-FFF2-40B4-BE49-F238E27FC236}">
              <a16:creationId xmlns:a16="http://schemas.microsoft.com/office/drawing/2014/main" id="{00000000-0008-0000-07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987" name="Text Box 4">
          <a:extLst>
            <a:ext uri="{FF2B5EF4-FFF2-40B4-BE49-F238E27FC236}">
              <a16:creationId xmlns:a16="http://schemas.microsoft.com/office/drawing/2014/main" id="{00000000-0008-0000-07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988" name="Text Box 6">
          <a:extLst>
            <a:ext uri="{FF2B5EF4-FFF2-40B4-BE49-F238E27FC236}">
              <a16:creationId xmlns:a16="http://schemas.microsoft.com/office/drawing/2014/main" id="{00000000-0008-0000-07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989" name="Text Box 4">
          <a:extLst>
            <a:ext uri="{FF2B5EF4-FFF2-40B4-BE49-F238E27FC236}">
              <a16:creationId xmlns:a16="http://schemas.microsoft.com/office/drawing/2014/main" id="{00000000-0008-0000-07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80</xdr:row>
      <xdr:rowOff>76200</xdr:rowOff>
    </xdr:from>
    <xdr:ext cx="85725" cy="675153"/>
    <xdr:sp macro="" textlink="">
      <xdr:nvSpPr>
        <xdr:cNvPr id="2990" name="Text Box 6">
          <a:extLst>
            <a:ext uri="{FF2B5EF4-FFF2-40B4-BE49-F238E27FC236}">
              <a16:creationId xmlns:a16="http://schemas.microsoft.com/office/drawing/2014/main" id="{00000000-0008-0000-07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991" name="Text Box 4">
          <a:extLst>
            <a:ext uri="{FF2B5EF4-FFF2-40B4-BE49-F238E27FC236}">
              <a16:creationId xmlns:a16="http://schemas.microsoft.com/office/drawing/2014/main" id="{00000000-0008-0000-07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992" name="Text Box 6">
          <a:extLst>
            <a:ext uri="{FF2B5EF4-FFF2-40B4-BE49-F238E27FC236}">
              <a16:creationId xmlns:a16="http://schemas.microsoft.com/office/drawing/2014/main" id="{00000000-0008-0000-07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993" name="Text Box 4">
          <a:extLst>
            <a:ext uri="{FF2B5EF4-FFF2-40B4-BE49-F238E27FC236}">
              <a16:creationId xmlns:a16="http://schemas.microsoft.com/office/drawing/2014/main" id="{00000000-0008-0000-07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994" name="Text Box 6">
          <a:extLst>
            <a:ext uri="{FF2B5EF4-FFF2-40B4-BE49-F238E27FC236}">
              <a16:creationId xmlns:a16="http://schemas.microsoft.com/office/drawing/2014/main" id="{00000000-0008-0000-07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95" name="Text Box 4">
          <a:extLst>
            <a:ext uri="{FF2B5EF4-FFF2-40B4-BE49-F238E27FC236}">
              <a16:creationId xmlns:a16="http://schemas.microsoft.com/office/drawing/2014/main" id="{00000000-0008-0000-07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96" name="Text Box 6">
          <a:extLst>
            <a:ext uri="{FF2B5EF4-FFF2-40B4-BE49-F238E27FC236}">
              <a16:creationId xmlns:a16="http://schemas.microsoft.com/office/drawing/2014/main" id="{00000000-0008-0000-07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64</xdr:row>
      <xdr:rowOff>428625</xdr:rowOff>
    </xdr:from>
    <xdr:ext cx="85725" cy="150329"/>
    <xdr:sp macro="" textlink="">
      <xdr:nvSpPr>
        <xdr:cNvPr id="2997" name="Text Box 4">
          <a:extLst>
            <a:ext uri="{FF2B5EF4-FFF2-40B4-BE49-F238E27FC236}">
              <a16:creationId xmlns:a16="http://schemas.microsoft.com/office/drawing/2014/main" id="{00000000-0008-0000-07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14300"/>
    <xdr:sp macro="" textlink="">
      <xdr:nvSpPr>
        <xdr:cNvPr id="2998" name="Text Box 4">
          <a:extLst>
            <a:ext uri="{FF2B5EF4-FFF2-40B4-BE49-F238E27FC236}">
              <a16:creationId xmlns:a16="http://schemas.microsoft.com/office/drawing/2014/main" id="{00000000-0008-0000-07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14300"/>
    <xdr:sp macro="" textlink="">
      <xdr:nvSpPr>
        <xdr:cNvPr id="2999" name="Text Box 6">
          <a:extLst>
            <a:ext uri="{FF2B5EF4-FFF2-40B4-BE49-F238E27FC236}">
              <a16:creationId xmlns:a16="http://schemas.microsoft.com/office/drawing/2014/main" id="{00000000-0008-0000-07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75</xdr:row>
      <xdr:rowOff>47625</xdr:rowOff>
    </xdr:from>
    <xdr:ext cx="85725" cy="819150"/>
    <xdr:sp macro="" textlink="">
      <xdr:nvSpPr>
        <xdr:cNvPr id="3000" name="Text Box 4">
          <a:extLst>
            <a:ext uri="{FF2B5EF4-FFF2-40B4-BE49-F238E27FC236}">
              <a16:creationId xmlns:a16="http://schemas.microsoft.com/office/drawing/2014/main" id="{00000000-0008-0000-07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819150"/>
    <xdr:sp macro="" textlink="">
      <xdr:nvSpPr>
        <xdr:cNvPr id="3001" name="Text Box 6">
          <a:extLst>
            <a:ext uri="{FF2B5EF4-FFF2-40B4-BE49-F238E27FC236}">
              <a16:creationId xmlns:a16="http://schemas.microsoft.com/office/drawing/2014/main" id="{00000000-0008-0000-07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3002" name="Text Box 6">
          <a:extLst>
            <a:ext uri="{FF2B5EF4-FFF2-40B4-BE49-F238E27FC236}">
              <a16:creationId xmlns:a16="http://schemas.microsoft.com/office/drawing/2014/main" id="{00000000-0008-0000-07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9175"/>
    <xdr:sp macro="" textlink="">
      <xdr:nvSpPr>
        <xdr:cNvPr id="3003" name="Text Box 4">
          <a:extLst>
            <a:ext uri="{FF2B5EF4-FFF2-40B4-BE49-F238E27FC236}">
              <a16:creationId xmlns:a16="http://schemas.microsoft.com/office/drawing/2014/main" id="{00000000-0008-0000-07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1019175"/>
    <xdr:sp macro="" textlink="">
      <xdr:nvSpPr>
        <xdr:cNvPr id="3004" name="Text Box 6">
          <a:extLst>
            <a:ext uri="{FF2B5EF4-FFF2-40B4-BE49-F238E27FC236}">
              <a16:creationId xmlns:a16="http://schemas.microsoft.com/office/drawing/2014/main" id="{00000000-0008-0000-07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3005" name="Text Box 4">
          <a:extLst>
            <a:ext uri="{FF2B5EF4-FFF2-40B4-BE49-F238E27FC236}">
              <a16:creationId xmlns:a16="http://schemas.microsoft.com/office/drawing/2014/main" id="{00000000-0008-0000-07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3006" name="Text Box 6">
          <a:extLst>
            <a:ext uri="{FF2B5EF4-FFF2-40B4-BE49-F238E27FC236}">
              <a16:creationId xmlns:a16="http://schemas.microsoft.com/office/drawing/2014/main" id="{00000000-0008-0000-07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75</xdr:row>
      <xdr:rowOff>0</xdr:rowOff>
    </xdr:from>
    <xdr:ext cx="85725" cy="676274"/>
    <xdr:sp macro="" textlink="">
      <xdr:nvSpPr>
        <xdr:cNvPr id="3007" name="Text Box 4">
          <a:extLst>
            <a:ext uri="{FF2B5EF4-FFF2-40B4-BE49-F238E27FC236}">
              <a16:creationId xmlns:a16="http://schemas.microsoft.com/office/drawing/2014/main" id="{00000000-0008-0000-07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75</xdr:row>
      <xdr:rowOff>0</xdr:rowOff>
    </xdr:from>
    <xdr:ext cx="85725" cy="676274"/>
    <xdr:sp macro="" textlink="">
      <xdr:nvSpPr>
        <xdr:cNvPr id="3008" name="Text Box 6">
          <a:extLst>
            <a:ext uri="{FF2B5EF4-FFF2-40B4-BE49-F238E27FC236}">
              <a16:creationId xmlns:a16="http://schemas.microsoft.com/office/drawing/2014/main" id="{00000000-0008-0000-07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75</xdr:row>
      <xdr:rowOff>0</xdr:rowOff>
    </xdr:from>
    <xdr:ext cx="85725" cy="676274"/>
    <xdr:sp macro="" textlink="">
      <xdr:nvSpPr>
        <xdr:cNvPr id="3009" name="Text Box 4">
          <a:extLst>
            <a:ext uri="{FF2B5EF4-FFF2-40B4-BE49-F238E27FC236}">
              <a16:creationId xmlns:a16="http://schemas.microsoft.com/office/drawing/2014/main" id="{00000000-0008-0000-07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76</xdr:row>
      <xdr:rowOff>85725</xdr:rowOff>
    </xdr:from>
    <xdr:ext cx="85725" cy="676274"/>
    <xdr:sp macro="" textlink="">
      <xdr:nvSpPr>
        <xdr:cNvPr id="3010" name="Text Box 6">
          <a:extLst>
            <a:ext uri="{FF2B5EF4-FFF2-40B4-BE49-F238E27FC236}">
              <a16:creationId xmlns:a16="http://schemas.microsoft.com/office/drawing/2014/main" id="{00000000-0008-0000-07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3011" name="Text Box 4">
          <a:extLst>
            <a:ext uri="{FF2B5EF4-FFF2-40B4-BE49-F238E27FC236}">
              <a16:creationId xmlns:a16="http://schemas.microsoft.com/office/drawing/2014/main" id="{00000000-0008-0000-07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3012" name="Text Box 6">
          <a:extLst>
            <a:ext uri="{FF2B5EF4-FFF2-40B4-BE49-F238E27FC236}">
              <a16:creationId xmlns:a16="http://schemas.microsoft.com/office/drawing/2014/main" id="{00000000-0008-0000-07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3014" name="Text Box 6">
          <a:extLst>
            <a:ext uri="{FF2B5EF4-FFF2-40B4-BE49-F238E27FC236}">
              <a16:creationId xmlns:a16="http://schemas.microsoft.com/office/drawing/2014/main" id="{00000000-0008-0000-07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15" name="Text Box 6">
          <a:extLst>
            <a:ext uri="{FF2B5EF4-FFF2-40B4-BE49-F238E27FC236}">
              <a16:creationId xmlns:a16="http://schemas.microsoft.com/office/drawing/2014/main" id="{00000000-0008-0000-07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16" name="Text Box 4">
          <a:extLst>
            <a:ext uri="{FF2B5EF4-FFF2-40B4-BE49-F238E27FC236}">
              <a16:creationId xmlns:a16="http://schemas.microsoft.com/office/drawing/2014/main" id="{00000000-0008-0000-07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17" name="Text Box 6">
          <a:extLst>
            <a:ext uri="{FF2B5EF4-FFF2-40B4-BE49-F238E27FC236}">
              <a16:creationId xmlns:a16="http://schemas.microsoft.com/office/drawing/2014/main" id="{00000000-0008-0000-07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18" name="Text Box 4">
          <a:extLst>
            <a:ext uri="{FF2B5EF4-FFF2-40B4-BE49-F238E27FC236}">
              <a16:creationId xmlns:a16="http://schemas.microsoft.com/office/drawing/2014/main" id="{00000000-0008-0000-07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19" name="Text Box 6">
          <a:extLst>
            <a:ext uri="{FF2B5EF4-FFF2-40B4-BE49-F238E27FC236}">
              <a16:creationId xmlns:a16="http://schemas.microsoft.com/office/drawing/2014/main" id="{00000000-0008-0000-07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22" name="Text Box 4">
          <a:extLst>
            <a:ext uri="{FF2B5EF4-FFF2-40B4-BE49-F238E27FC236}">
              <a16:creationId xmlns:a16="http://schemas.microsoft.com/office/drawing/2014/main" id="{00000000-0008-0000-07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80</xdr:row>
      <xdr:rowOff>0</xdr:rowOff>
    </xdr:from>
    <xdr:ext cx="85725" cy="676274"/>
    <xdr:sp macro="" textlink="">
      <xdr:nvSpPr>
        <xdr:cNvPr id="3023" name="Text Box 6">
          <a:extLst>
            <a:ext uri="{FF2B5EF4-FFF2-40B4-BE49-F238E27FC236}">
              <a16:creationId xmlns:a16="http://schemas.microsoft.com/office/drawing/2014/main" id="{00000000-0008-0000-07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3024" name="Text Box 4">
          <a:extLst>
            <a:ext uri="{FF2B5EF4-FFF2-40B4-BE49-F238E27FC236}">
              <a16:creationId xmlns:a16="http://schemas.microsoft.com/office/drawing/2014/main" id="{00000000-0008-0000-07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3025" name="Text Box 6">
          <a:extLst>
            <a:ext uri="{FF2B5EF4-FFF2-40B4-BE49-F238E27FC236}">
              <a16:creationId xmlns:a16="http://schemas.microsoft.com/office/drawing/2014/main" id="{00000000-0008-0000-07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26" name="Text Box 4">
          <a:extLst>
            <a:ext uri="{FF2B5EF4-FFF2-40B4-BE49-F238E27FC236}">
              <a16:creationId xmlns:a16="http://schemas.microsoft.com/office/drawing/2014/main" id="{00000000-0008-0000-07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27" name="Text Box 6">
          <a:extLst>
            <a:ext uri="{FF2B5EF4-FFF2-40B4-BE49-F238E27FC236}">
              <a16:creationId xmlns:a16="http://schemas.microsoft.com/office/drawing/2014/main" id="{00000000-0008-0000-07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28" name="Text Box 4">
          <a:extLst>
            <a:ext uri="{FF2B5EF4-FFF2-40B4-BE49-F238E27FC236}">
              <a16:creationId xmlns:a16="http://schemas.microsoft.com/office/drawing/2014/main" id="{00000000-0008-0000-07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29" name="Text Box 6">
          <a:extLst>
            <a:ext uri="{FF2B5EF4-FFF2-40B4-BE49-F238E27FC236}">
              <a16:creationId xmlns:a16="http://schemas.microsoft.com/office/drawing/2014/main" id="{00000000-0008-0000-07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30" name="Text Box 4">
          <a:extLst>
            <a:ext uri="{FF2B5EF4-FFF2-40B4-BE49-F238E27FC236}">
              <a16:creationId xmlns:a16="http://schemas.microsoft.com/office/drawing/2014/main" id="{00000000-0008-0000-07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31" name="Text Box 6">
          <a:extLst>
            <a:ext uri="{FF2B5EF4-FFF2-40B4-BE49-F238E27FC236}">
              <a16:creationId xmlns:a16="http://schemas.microsoft.com/office/drawing/2014/main" id="{00000000-0008-0000-07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114300"/>
    <xdr:sp macro="" textlink="">
      <xdr:nvSpPr>
        <xdr:cNvPr id="3032" name="Text Box 4">
          <a:extLst>
            <a:ext uri="{FF2B5EF4-FFF2-40B4-BE49-F238E27FC236}">
              <a16:creationId xmlns:a16="http://schemas.microsoft.com/office/drawing/2014/main" id="{00000000-0008-0000-07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85725" cy="114300"/>
    <xdr:sp macro="" textlink="">
      <xdr:nvSpPr>
        <xdr:cNvPr id="3033" name="Text Box 6">
          <a:extLst>
            <a:ext uri="{FF2B5EF4-FFF2-40B4-BE49-F238E27FC236}">
              <a16:creationId xmlns:a16="http://schemas.microsoft.com/office/drawing/2014/main" id="{00000000-0008-0000-07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34" name="Text Box 4">
          <a:extLst>
            <a:ext uri="{FF2B5EF4-FFF2-40B4-BE49-F238E27FC236}">
              <a16:creationId xmlns:a16="http://schemas.microsoft.com/office/drawing/2014/main" id="{00000000-0008-0000-07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85725" cy="114300"/>
    <xdr:sp macro="" textlink="">
      <xdr:nvSpPr>
        <xdr:cNvPr id="3035" name="Text Box 6">
          <a:extLst>
            <a:ext uri="{FF2B5EF4-FFF2-40B4-BE49-F238E27FC236}">
              <a16:creationId xmlns:a16="http://schemas.microsoft.com/office/drawing/2014/main" id="{00000000-0008-0000-07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114300"/>
    <xdr:sp macro="" textlink="">
      <xdr:nvSpPr>
        <xdr:cNvPr id="3036" name="Text Box 4">
          <a:extLst>
            <a:ext uri="{FF2B5EF4-FFF2-40B4-BE49-F238E27FC236}">
              <a16:creationId xmlns:a16="http://schemas.microsoft.com/office/drawing/2014/main" id="{00000000-0008-0000-07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110</xdr:row>
      <xdr:rowOff>0</xdr:rowOff>
    </xdr:from>
    <xdr:ext cx="85725" cy="114300"/>
    <xdr:sp macro="" textlink="">
      <xdr:nvSpPr>
        <xdr:cNvPr id="3037" name="Text Box 6">
          <a:extLst>
            <a:ext uri="{FF2B5EF4-FFF2-40B4-BE49-F238E27FC236}">
              <a16:creationId xmlns:a16="http://schemas.microsoft.com/office/drawing/2014/main" id="{00000000-0008-0000-07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85725" cy="114300"/>
    <xdr:sp macro="" textlink="">
      <xdr:nvSpPr>
        <xdr:cNvPr id="3038" name="Text Box 6">
          <a:extLst>
            <a:ext uri="{FF2B5EF4-FFF2-40B4-BE49-F238E27FC236}">
              <a16:creationId xmlns:a16="http://schemas.microsoft.com/office/drawing/2014/main" id="{00000000-0008-0000-07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819150"/>
    <xdr:sp macro="" textlink="">
      <xdr:nvSpPr>
        <xdr:cNvPr id="3039" name="Text Box 4">
          <a:extLst>
            <a:ext uri="{FF2B5EF4-FFF2-40B4-BE49-F238E27FC236}">
              <a16:creationId xmlns:a16="http://schemas.microsoft.com/office/drawing/2014/main" id="{00000000-0008-0000-07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819150"/>
    <xdr:sp macro="" textlink="">
      <xdr:nvSpPr>
        <xdr:cNvPr id="3040" name="Text Box 6">
          <a:extLst>
            <a:ext uri="{FF2B5EF4-FFF2-40B4-BE49-F238E27FC236}">
              <a16:creationId xmlns:a16="http://schemas.microsoft.com/office/drawing/2014/main" id="{00000000-0008-0000-07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41" name="Text Box 6">
          <a:extLst>
            <a:ext uri="{FF2B5EF4-FFF2-40B4-BE49-F238E27FC236}">
              <a16:creationId xmlns:a16="http://schemas.microsoft.com/office/drawing/2014/main" id="{00000000-0008-0000-07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9175"/>
    <xdr:sp macro="" textlink="">
      <xdr:nvSpPr>
        <xdr:cNvPr id="3042" name="Text Box 4">
          <a:extLst>
            <a:ext uri="{FF2B5EF4-FFF2-40B4-BE49-F238E27FC236}">
              <a16:creationId xmlns:a16="http://schemas.microsoft.com/office/drawing/2014/main" id="{00000000-0008-0000-07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9175"/>
    <xdr:sp macro="" textlink="">
      <xdr:nvSpPr>
        <xdr:cNvPr id="3043" name="Text Box 6">
          <a:extLst>
            <a:ext uri="{FF2B5EF4-FFF2-40B4-BE49-F238E27FC236}">
              <a16:creationId xmlns:a16="http://schemas.microsoft.com/office/drawing/2014/main" id="{00000000-0008-0000-07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44" name="Text Box 4">
          <a:extLst>
            <a:ext uri="{FF2B5EF4-FFF2-40B4-BE49-F238E27FC236}">
              <a16:creationId xmlns:a16="http://schemas.microsoft.com/office/drawing/2014/main" id="{00000000-0008-0000-07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45" name="Text Box 6">
          <a:extLst>
            <a:ext uri="{FF2B5EF4-FFF2-40B4-BE49-F238E27FC236}">
              <a16:creationId xmlns:a16="http://schemas.microsoft.com/office/drawing/2014/main" id="{00000000-0008-0000-07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85725" cy="676274"/>
    <xdr:sp macro="" textlink="">
      <xdr:nvSpPr>
        <xdr:cNvPr id="3046" name="Text Box 4">
          <a:extLst>
            <a:ext uri="{FF2B5EF4-FFF2-40B4-BE49-F238E27FC236}">
              <a16:creationId xmlns:a16="http://schemas.microsoft.com/office/drawing/2014/main" id="{00000000-0008-0000-07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85725" cy="676274"/>
    <xdr:sp macro="" textlink="">
      <xdr:nvSpPr>
        <xdr:cNvPr id="3047" name="Text Box 6">
          <a:extLst>
            <a:ext uri="{FF2B5EF4-FFF2-40B4-BE49-F238E27FC236}">
              <a16:creationId xmlns:a16="http://schemas.microsoft.com/office/drawing/2014/main" id="{00000000-0008-0000-07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48" name="Text Box 4">
          <a:extLst>
            <a:ext uri="{FF2B5EF4-FFF2-40B4-BE49-F238E27FC236}">
              <a16:creationId xmlns:a16="http://schemas.microsoft.com/office/drawing/2014/main" id="{00000000-0008-0000-07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49" name="Text Box 6">
          <a:extLst>
            <a:ext uri="{FF2B5EF4-FFF2-40B4-BE49-F238E27FC236}">
              <a16:creationId xmlns:a16="http://schemas.microsoft.com/office/drawing/2014/main" id="{00000000-0008-0000-07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106</xdr:row>
      <xdr:rowOff>0</xdr:rowOff>
    </xdr:from>
    <xdr:ext cx="85725" cy="676274"/>
    <xdr:sp macro="" textlink="">
      <xdr:nvSpPr>
        <xdr:cNvPr id="3050" name="Text Box 4">
          <a:extLst>
            <a:ext uri="{FF2B5EF4-FFF2-40B4-BE49-F238E27FC236}">
              <a16:creationId xmlns:a16="http://schemas.microsoft.com/office/drawing/2014/main" id="{00000000-0008-0000-07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106</xdr:row>
      <xdr:rowOff>0</xdr:rowOff>
    </xdr:from>
    <xdr:ext cx="85725" cy="676274"/>
    <xdr:sp macro="" textlink="">
      <xdr:nvSpPr>
        <xdr:cNvPr id="3051" name="Text Box 6">
          <a:extLst>
            <a:ext uri="{FF2B5EF4-FFF2-40B4-BE49-F238E27FC236}">
              <a16:creationId xmlns:a16="http://schemas.microsoft.com/office/drawing/2014/main" id="{00000000-0008-0000-07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95</xdr:row>
      <xdr:rowOff>428625</xdr:rowOff>
    </xdr:from>
    <xdr:ext cx="85725" cy="150329"/>
    <xdr:sp macro="" textlink="">
      <xdr:nvSpPr>
        <xdr:cNvPr id="3052" name="Text Box 4">
          <a:extLst>
            <a:ext uri="{FF2B5EF4-FFF2-40B4-BE49-F238E27FC236}">
              <a16:creationId xmlns:a16="http://schemas.microsoft.com/office/drawing/2014/main" id="{00000000-0008-0000-07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85725" cy="152400"/>
    <xdr:sp macro="" textlink="">
      <xdr:nvSpPr>
        <xdr:cNvPr id="3053" name="Text Box 4">
          <a:extLst>
            <a:ext uri="{FF2B5EF4-FFF2-40B4-BE49-F238E27FC236}">
              <a16:creationId xmlns:a16="http://schemas.microsoft.com/office/drawing/2014/main" id="{00000000-0008-0000-07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106</xdr:row>
      <xdr:rowOff>0</xdr:rowOff>
    </xdr:from>
    <xdr:ext cx="85725" cy="152400"/>
    <xdr:sp macro="" textlink="">
      <xdr:nvSpPr>
        <xdr:cNvPr id="3054" name="Text Box 6">
          <a:extLst>
            <a:ext uri="{FF2B5EF4-FFF2-40B4-BE49-F238E27FC236}">
              <a16:creationId xmlns:a16="http://schemas.microsoft.com/office/drawing/2014/main" id="{00000000-0008-0000-07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7957"/>
    <xdr:sp macro="" textlink="">
      <xdr:nvSpPr>
        <xdr:cNvPr id="3055" name="Text Box 6">
          <a:extLst>
            <a:ext uri="{FF2B5EF4-FFF2-40B4-BE49-F238E27FC236}">
              <a16:creationId xmlns:a16="http://schemas.microsoft.com/office/drawing/2014/main" id="{00000000-0008-0000-07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24218"/>
    <xdr:sp macro="" textlink="">
      <xdr:nvSpPr>
        <xdr:cNvPr id="3056" name="Text Box 4">
          <a:extLst>
            <a:ext uri="{FF2B5EF4-FFF2-40B4-BE49-F238E27FC236}">
              <a16:creationId xmlns:a16="http://schemas.microsoft.com/office/drawing/2014/main" id="{00000000-0008-0000-07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24218"/>
    <xdr:sp macro="" textlink="">
      <xdr:nvSpPr>
        <xdr:cNvPr id="3057" name="Text Box 6">
          <a:extLst>
            <a:ext uri="{FF2B5EF4-FFF2-40B4-BE49-F238E27FC236}">
              <a16:creationId xmlns:a16="http://schemas.microsoft.com/office/drawing/2014/main" id="{00000000-0008-0000-07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7957"/>
    <xdr:sp macro="" textlink="">
      <xdr:nvSpPr>
        <xdr:cNvPr id="3058" name="Text Box 4">
          <a:extLst>
            <a:ext uri="{FF2B5EF4-FFF2-40B4-BE49-F238E27FC236}">
              <a16:creationId xmlns:a16="http://schemas.microsoft.com/office/drawing/2014/main" id="{00000000-0008-0000-07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7957"/>
    <xdr:sp macro="" textlink="">
      <xdr:nvSpPr>
        <xdr:cNvPr id="3059" name="Text Box 6">
          <a:extLst>
            <a:ext uri="{FF2B5EF4-FFF2-40B4-BE49-F238E27FC236}">
              <a16:creationId xmlns:a16="http://schemas.microsoft.com/office/drawing/2014/main" id="{00000000-0008-0000-07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7957"/>
    <xdr:sp macro="" textlink="">
      <xdr:nvSpPr>
        <xdr:cNvPr id="3060" name="Text Box 4">
          <a:extLst>
            <a:ext uri="{FF2B5EF4-FFF2-40B4-BE49-F238E27FC236}">
              <a16:creationId xmlns:a16="http://schemas.microsoft.com/office/drawing/2014/main" id="{00000000-0008-0000-07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7957"/>
    <xdr:sp macro="" textlink="">
      <xdr:nvSpPr>
        <xdr:cNvPr id="3061" name="Text Box 6">
          <a:extLst>
            <a:ext uri="{FF2B5EF4-FFF2-40B4-BE49-F238E27FC236}">
              <a16:creationId xmlns:a16="http://schemas.microsoft.com/office/drawing/2014/main" id="{00000000-0008-0000-07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7957"/>
    <xdr:sp macro="" textlink="">
      <xdr:nvSpPr>
        <xdr:cNvPr id="3062" name="Text Box 4">
          <a:extLst>
            <a:ext uri="{FF2B5EF4-FFF2-40B4-BE49-F238E27FC236}">
              <a16:creationId xmlns:a16="http://schemas.microsoft.com/office/drawing/2014/main" id="{00000000-0008-0000-07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7957"/>
    <xdr:sp macro="" textlink="">
      <xdr:nvSpPr>
        <xdr:cNvPr id="3063" name="Text Box 6">
          <a:extLst>
            <a:ext uri="{FF2B5EF4-FFF2-40B4-BE49-F238E27FC236}">
              <a16:creationId xmlns:a16="http://schemas.microsoft.com/office/drawing/2014/main" id="{00000000-0008-0000-07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7957"/>
    <xdr:sp macro="" textlink="">
      <xdr:nvSpPr>
        <xdr:cNvPr id="3064" name="Text Box 4">
          <a:extLst>
            <a:ext uri="{FF2B5EF4-FFF2-40B4-BE49-F238E27FC236}">
              <a16:creationId xmlns:a16="http://schemas.microsoft.com/office/drawing/2014/main" id="{00000000-0008-0000-07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7957"/>
    <xdr:sp macro="" textlink="">
      <xdr:nvSpPr>
        <xdr:cNvPr id="3065" name="Text Box 6">
          <a:extLst>
            <a:ext uri="{FF2B5EF4-FFF2-40B4-BE49-F238E27FC236}">
              <a16:creationId xmlns:a16="http://schemas.microsoft.com/office/drawing/2014/main" id="{00000000-0008-0000-07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66" name="Text Box 4">
          <a:extLst>
            <a:ext uri="{FF2B5EF4-FFF2-40B4-BE49-F238E27FC236}">
              <a16:creationId xmlns:a16="http://schemas.microsoft.com/office/drawing/2014/main" id="{00000000-0008-0000-07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67" name="Text Box 6">
          <a:extLst>
            <a:ext uri="{FF2B5EF4-FFF2-40B4-BE49-F238E27FC236}">
              <a16:creationId xmlns:a16="http://schemas.microsoft.com/office/drawing/2014/main" id="{00000000-0008-0000-07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68" name="Text Box 4">
          <a:extLst>
            <a:ext uri="{FF2B5EF4-FFF2-40B4-BE49-F238E27FC236}">
              <a16:creationId xmlns:a16="http://schemas.microsoft.com/office/drawing/2014/main" id="{00000000-0008-0000-07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69" name="Text Box 6">
          <a:extLst>
            <a:ext uri="{FF2B5EF4-FFF2-40B4-BE49-F238E27FC236}">
              <a16:creationId xmlns:a16="http://schemas.microsoft.com/office/drawing/2014/main" id="{00000000-0008-0000-07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3070" name="Text Box 4">
          <a:extLst>
            <a:ext uri="{FF2B5EF4-FFF2-40B4-BE49-F238E27FC236}">
              <a16:creationId xmlns:a16="http://schemas.microsoft.com/office/drawing/2014/main" id="{00000000-0008-0000-07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3071" name="Text Box 6">
          <a:extLst>
            <a:ext uri="{FF2B5EF4-FFF2-40B4-BE49-F238E27FC236}">
              <a16:creationId xmlns:a16="http://schemas.microsoft.com/office/drawing/2014/main" id="{00000000-0008-0000-07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3072" name="Text Box 6">
          <a:extLst>
            <a:ext uri="{FF2B5EF4-FFF2-40B4-BE49-F238E27FC236}">
              <a16:creationId xmlns:a16="http://schemas.microsoft.com/office/drawing/2014/main" id="{00000000-0008-0000-07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3073" name="Text Box 4">
          <a:extLst>
            <a:ext uri="{FF2B5EF4-FFF2-40B4-BE49-F238E27FC236}">
              <a16:creationId xmlns:a16="http://schemas.microsoft.com/office/drawing/2014/main" id="{00000000-0008-0000-07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3074" name="Text Box 6">
          <a:extLst>
            <a:ext uri="{FF2B5EF4-FFF2-40B4-BE49-F238E27FC236}">
              <a16:creationId xmlns:a16="http://schemas.microsoft.com/office/drawing/2014/main" id="{00000000-0008-0000-07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3075" name="Text Box 4">
          <a:extLst>
            <a:ext uri="{FF2B5EF4-FFF2-40B4-BE49-F238E27FC236}">
              <a16:creationId xmlns:a16="http://schemas.microsoft.com/office/drawing/2014/main" id="{00000000-0008-0000-07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3076" name="Text Box 6">
          <a:extLst>
            <a:ext uri="{FF2B5EF4-FFF2-40B4-BE49-F238E27FC236}">
              <a16:creationId xmlns:a16="http://schemas.microsoft.com/office/drawing/2014/main" id="{00000000-0008-0000-07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3077" name="Text Box 4">
          <a:extLst>
            <a:ext uri="{FF2B5EF4-FFF2-40B4-BE49-F238E27FC236}">
              <a16:creationId xmlns:a16="http://schemas.microsoft.com/office/drawing/2014/main" id="{00000000-0008-0000-07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3078" name="Text Box 6">
          <a:extLst>
            <a:ext uri="{FF2B5EF4-FFF2-40B4-BE49-F238E27FC236}">
              <a16:creationId xmlns:a16="http://schemas.microsoft.com/office/drawing/2014/main" id="{00000000-0008-0000-07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3079" name="Text Box 4">
          <a:extLst>
            <a:ext uri="{FF2B5EF4-FFF2-40B4-BE49-F238E27FC236}">
              <a16:creationId xmlns:a16="http://schemas.microsoft.com/office/drawing/2014/main" id="{00000000-0008-0000-07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3080" name="Text Box 6">
          <a:extLst>
            <a:ext uri="{FF2B5EF4-FFF2-40B4-BE49-F238E27FC236}">
              <a16:creationId xmlns:a16="http://schemas.microsoft.com/office/drawing/2014/main" id="{00000000-0008-0000-07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3081" name="Text Box 4">
          <a:extLst>
            <a:ext uri="{FF2B5EF4-FFF2-40B4-BE49-F238E27FC236}">
              <a16:creationId xmlns:a16="http://schemas.microsoft.com/office/drawing/2014/main" id="{00000000-0008-0000-07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3082" name="Text Box 6">
          <a:extLst>
            <a:ext uri="{FF2B5EF4-FFF2-40B4-BE49-F238E27FC236}">
              <a16:creationId xmlns:a16="http://schemas.microsoft.com/office/drawing/2014/main" id="{00000000-0008-0000-07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83" name="Text Box 4">
          <a:extLst>
            <a:ext uri="{FF2B5EF4-FFF2-40B4-BE49-F238E27FC236}">
              <a16:creationId xmlns:a16="http://schemas.microsoft.com/office/drawing/2014/main" id="{00000000-0008-0000-07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84" name="Text Box 6">
          <a:extLst>
            <a:ext uri="{FF2B5EF4-FFF2-40B4-BE49-F238E27FC236}">
              <a16:creationId xmlns:a16="http://schemas.microsoft.com/office/drawing/2014/main" id="{00000000-0008-0000-07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95</xdr:row>
      <xdr:rowOff>428625</xdr:rowOff>
    </xdr:from>
    <xdr:ext cx="85725" cy="150329"/>
    <xdr:sp macro="" textlink="">
      <xdr:nvSpPr>
        <xdr:cNvPr id="3085" name="Text Box 4">
          <a:extLst>
            <a:ext uri="{FF2B5EF4-FFF2-40B4-BE49-F238E27FC236}">
              <a16:creationId xmlns:a16="http://schemas.microsoft.com/office/drawing/2014/main" id="{00000000-0008-0000-07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3086" name="Text Box 4">
          <a:extLst>
            <a:ext uri="{FF2B5EF4-FFF2-40B4-BE49-F238E27FC236}">
              <a16:creationId xmlns:a16="http://schemas.microsoft.com/office/drawing/2014/main" id="{00000000-0008-0000-07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14300"/>
    <xdr:sp macro="" textlink="">
      <xdr:nvSpPr>
        <xdr:cNvPr id="3087" name="Text Box 6">
          <a:extLst>
            <a:ext uri="{FF2B5EF4-FFF2-40B4-BE49-F238E27FC236}">
              <a16:creationId xmlns:a16="http://schemas.microsoft.com/office/drawing/2014/main" id="{00000000-0008-0000-07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106</xdr:row>
      <xdr:rowOff>47625</xdr:rowOff>
    </xdr:from>
    <xdr:ext cx="85725" cy="819150"/>
    <xdr:sp macro="" textlink="">
      <xdr:nvSpPr>
        <xdr:cNvPr id="3088" name="Text Box 4">
          <a:extLst>
            <a:ext uri="{FF2B5EF4-FFF2-40B4-BE49-F238E27FC236}">
              <a16:creationId xmlns:a16="http://schemas.microsoft.com/office/drawing/2014/main" id="{00000000-0008-0000-07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819150"/>
    <xdr:sp macro="" textlink="">
      <xdr:nvSpPr>
        <xdr:cNvPr id="3089" name="Text Box 6">
          <a:extLst>
            <a:ext uri="{FF2B5EF4-FFF2-40B4-BE49-F238E27FC236}">
              <a16:creationId xmlns:a16="http://schemas.microsoft.com/office/drawing/2014/main" id="{00000000-0008-0000-07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90" name="Text Box 6">
          <a:extLst>
            <a:ext uri="{FF2B5EF4-FFF2-40B4-BE49-F238E27FC236}">
              <a16:creationId xmlns:a16="http://schemas.microsoft.com/office/drawing/2014/main" id="{00000000-0008-0000-07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9175"/>
    <xdr:sp macro="" textlink="">
      <xdr:nvSpPr>
        <xdr:cNvPr id="3091" name="Text Box 4">
          <a:extLst>
            <a:ext uri="{FF2B5EF4-FFF2-40B4-BE49-F238E27FC236}">
              <a16:creationId xmlns:a16="http://schemas.microsoft.com/office/drawing/2014/main" id="{00000000-0008-0000-07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1019175"/>
    <xdr:sp macro="" textlink="">
      <xdr:nvSpPr>
        <xdr:cNvPr id="3092" name="Text Box 6">
          <a:extLst>
            <a:ext uri="{FF2B5EF4-FFF2-40B4-BE49-F238E27FC236}">
              <a16:creationId xmlns:a16="http://schemas.microsoft.com/office/drawing/2014/main" id="{00000000-0008-0000-07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93" name="Text Box 4">
          <a:extLst>
            <a:ext uri="{FF2B5EF4-FFF2-40B4-BE49-F238E27FC236}">
              <a16:creationId xmlns:a16="http://schemas.microsoft.com/office/drawing/2014/main" id="{00000000-0008-0000-07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94" name="Text Box 6">
          <a:extLst>
            <a:ext uri="{FF2B5EF4-FFF2-40B4-BE49-F238E27FC236}">
              <a16:creationId xmlns:a16="http://schemas.microsoft.com/office/drawing/2014/main" id="{00000000-0008-0000-07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85725" cy="676274"/>
    <xdr:sp macro="" textlink="">
      <xdr:nvSpPr>
        <xdr:cNvPr id="3095" name="Text Box 4">
          <a:extLst>
            <a:ext uri="{FF2B5EF4-FFF2-40B4-BE49-F238E27FC236}">
              <a16:creationId xmlns:a16="http://schemas.microsoft.com/office/drawing/2014/main" id="{00000000-0008-0000-07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106</xdr:row>
      <xdr:rowOff>0</xdr:rowOff>
    </xdr:from>
    <xdr:ext cx="85725" cy="676274"/>
    <xdr:sp macro="" textlink="">
      <xdr:nvSpPr>
        <xdr:cNvPr id="3096" name="Text Box 6">
          <a:extLst>
            <a:ext uri="{FF2B5EF4-FFF2-40B4-BE49-F238E27FC236}">
              <a16:creationId xmlns:a16="http://schemas.microsoft.com/office/drawing/2014/main" id="{00000000-0008-0000-07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106</xdr:row>
      <xdr:rowOff>0</xdr:rowOff>
    </xdr:from>
    <xdr:ext cx="85725" cy="676274"/>
    <xdr:sp macro="" textlink="">
      <xdr:nvSpPr>
        <xdr:cNvPr id="3097" name="Text Box 4">
          <a:extLst>
            <a:ext uri="{FF2B5EF4-FFF2-40B4-BE49-F238E27FC236}">
              <a16:creationId xmlns:a16="http://schemas.microsoft.com/office/drawing/2014/main" id="{00000000-0008-0000-07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106</xdr:row>
      <xdr:rowOff>0</xdr:rowOff>
    </xdr:from>
    <xdr:ext cx="85725" cy="676274"/>
    <xdr:sp macro="" textlink="">
      <xdr:nvSpPr>
        <xdr:cNvPr id="3098" name="Text Box 6">
          <a:extLst>
            <a:ext uri="{FF2B5EF4-FFF2-40B4-BE49-F238E27FC236}">
              <a16:creationId xmlns:a16="http://schemas.microsoft.com/office/drawing/2014/main" id="{00000000-0008-0000-07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99" name="Text Box 4">
          <a:extLst>
            <a:ext uri="{FF2B5EF4-FFF2-40B4-BE49-F238E27FC236}">
              <a16:creationId xmlns:a16="http://schemas.microsoft.com/office/drawing/2014/main" id="{00000000-0008-0000-07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100" name="Text Box 6">
          <a:extLst>
            <a:ext uri="{FF2B5EF4-FFF2-40B4-BE49-F238E27FC236}">
              <a16:creationId xmlns:a16="http://schemas.microsoft.com/office/drawing/2014/main" id="{00000000-0008-0000-07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111</xdr:row>
      <xdr:rowOff>47625</xdr:rowOff>
    </xdr:from>
    <xdr:ext cx="85725" cy="819150"/>
    <xdr:sp macro="" textlink="">
      <xdr:nvSpPr>
        <xdr:cNvPr id="3101" name="Text Box 4">
          <a:extLst>
            <a:ext uri="{FF2B5EF4-FFF2-40B4-BE49-F238E27FC236}">
              <a16:creationId xmlns:a16="http://schemas.microsoft.com/office/drawing/2014/main" id="{00000000-0008-0000-07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102" name="Text Box 6">
          <a:extLst>
            <a:ext uri="{FF2B5EF4-FFF2-40B4-BE49-F238E27FC236}">
              <a16:creationId xmlns:a16="http://schemas.microsoft.com/office/drawing/2014/main" id="{00000000-0008-0000-07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103" name="Text Box 6">
          <a:extLst>
            <a:ext uri="{FF2B5EF4-FFF2-40B4-BE49-F238E27FC236}">
              <a16:creationId xmlns:a16="http://schemas.microsoft.com/office/drawing/2014/main" id="{00000000-0008-0000-07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104" name="Text Box 4">
          <a:extLst>
            <a:ext uri="{FF2B5EF4-FFF2-40B4-BE49-F238E27FC236}">
              <a16:creationId xmlns:a16="http://schemas.microsoft.com/office/drawing/2014/main" id="{00000000-0008-0000-07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105" name="Text Box 6">
          <a:extLst>
            <a:ext uri="{FF2B5EF4-FFF2-40B4-BE49-F238E27FC236}">
              <a16:creationId xmlns:a16="http://schemas.microsoft.com/office/drawing/2014/main" id="{00000000-0008-0000-07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106" name="Text Box 4">
          <a:extLst>
            <a:ext uri="{FF2B5EF4-FFF2-40B4-BE49-F238E27FC236}">
              <a16:creationId xmlns:a16="http://schemas.microsoft.com/office/drawing/2014/main" id="{00000000-0008-0000-07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107" name="Text Box 6">
          <a:extLst>
            <a:ext uri="{FF2B5EF4-FFF2-40B4-BE49-F238E27FC236}">
              <a16:creationId xmlns:a16="http://schemas.microsoft.com/office/drawing/2014/main" id="{00000000-0008-0000-07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108" name="Text Box 4">
          <a:extLst>
            <a:ext uri="{FF2B5EF4-FFF2-40B4-BE49-F238E27FC236}">
              <a16:creationId xmlns:a16="http://schemas.microsoft.com/office/drawing/2014/main" id="{00000000-0008-0000-07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109" name="Text Box 6">
          <a:extLst>
            <a:ext uri="{FF2B5EF4-FFF2-40B4-BE49-F238E27FC236}">
              <a16:creationId xmlns:a16="http://schemas.microsoft.com/office/drawing/2014/main" id="{00000000-0008-0000-07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110" name="Text Box 4">
          <a:extLst>
            <a:ext uri="{FF2B5EF4-FFF2-40B4-BE49-F238E27FC236}">
              <a16:creationId xmlns:a16="http://schemas.microsoft.com/office/drawing/2014/main" id="{00000000-0008-0000-07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111</xdr:row>
      <xdr:rowOff>0</xdr:rowOff>
    </xdr:from>
    <xdr:ext cx="85725" cy="676274"/>
    <xdr:sp macro="" textlink="">
      <xdr:nvSpPr>
        <xdr:cNvPr id="3111" name="Text Box 6">
          <a:extLst>
            <a:ext uri="{FF2B5EF4-FFF2-40B4-BE49-F238E27FC236}">
              <a16:creationId xmlns:a16="http://schemas.microsoft.com/office/drawing/2014/main" id="{00000000-0008-0000-07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112" name="Text Box 4">
          <a:extLst>
            <a:ext uri="{FF2B5EF4-FFF2-40B4-BE49-F238E27FC236}">
              <a16:creationId xmlns:a16="http://schemas.microsoft.com/office/drawing/2014/main" id="{00000000-0008-0000-07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113" name="Text Box 6">
          <a:extLst>
            <a:ext uri="{FF2B5EF4-FFF2-40B4-BE49-F238E27FC236}">
              <a16:creationId xmlns:a16="http://schemas.microsoft.com/office/drawing/2014/main" id="{00000000-0008-0000-07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114" name="Text Box 4">
          <a:extLst>
            <a:ext uri="{FF2B5EF4-FFF2-40B4-BE49-F238E27FC236}">
              <a16:creationId xmlns:a16="http://schemas.microsoft.com/office/drawing/2014/main" id="{00000000-0008-0000-07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115" name="Text Box 6">
          <a:extLst>
            <a:ext uri="{FF2B5EF4-FFF2-40B4-BE49-F238E27FC236}">
              <a16:creationId xmlns:a16="http://schemas.microsoft.com/office/drawing/2014/main" id="{00000000-0008-0000-07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116" name="Text Box 4">
          <a:extLst>
            <a:ext uri="{FF2B5EF4-FFF2-40B4-BE49-F238E27FC236}">
              <a16:creationId xmlns:a16="http://schemas.microsoft.com/office/drawing/2014/main" id="{00000000-0008-0000-07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117" name="Text Box 6">
          <a:extLst>
            <a:ext uri="{FF2B5EF4-FFF2-40B4-BE49-F238E27FC236}">
              <a16:creationId xmlns:a16="http://schemas.microsoft.com/office/drawing/2014/main" id="{00000000-0008-0000-07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118" name="Text Box 4">
          <a:extLst>
            <a:ext uri="{FF2B5EF4-FFF2-40B4-BE49-F238E27FC236}">
              <a16:creationId xmlns:a16="http://schemas.microsoft.com/office/drawing/2014/main" id="{00000000-0008-0000-07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119" name="Text Box 6">
          <a:extLst>
            <a:ext uri="{FF2B5EF4-FFF2-40B4-BE49-F238E27FC236}">
              <a16:creationId xmlns:a16="http://schemas.microsoft.com/office/drawing/2014/main" id="{00000000-0008-0000-07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120" name="Text Box 4">
          <a:extLst>
            <a:ext uri="{FF2B5EF4-FFF2-40B4-BE49-F238E27FC236}">
              <a16:creationId xmlns:a16="http://schemas.microsoft.com/office/drawing/2014/main" id="{00000000-0008-0000-07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121" name="Text Box 6">
          <a:extLst>
            <a:ext uri="{FF2B5EF4-FFF2-40B4-BE49-F238E27FC236}">
              <a16:creationId xmlns:a16="http://schemas.microsoft.com/office/drawing/2014/main" id="{00000000-0008-0000-07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122" name="Text Box 4">
          <a:extLst>
            <a:ext uri="{FF2B5EF4-FFF2-40B4-BE49-F238E27FC236}">
              <a16:creationId xmlns:a16="http://schemas.microsoft.com/office/drawing/2014/main" id="{00000000-0008-0000-07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123" name="Text Box 6">
          <a:extLst>
            <a:ext uri="{FF2B5EF4-FFF2-40B4-BE49-F238E27FC236}">
              <a16:creationId xmlns:a16="http://schemas.microsoft.com/office/drawing/2014/main" id="{00000000-0008-0000-07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124" name="Text Box 4">
          <a:extLst>
            <a:ext uri="{FF2B5EF4-FFF2-40B4-BE49-F238E27FC236}">
              <a16:creationId xmlns:a16="http://schemas.microsoft.com/office/drawing/2014/main" id="{00000000-0008-0000-07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125" name="Text Box 6">
          <a:extLst>
            <a:ext uri="{FF2B5EF4-FFF2-40B4-BE49-F238E27FC236}">
              <a16:creationId xmlns:a16="http://schemas.microsoft.com/office/drawing/2014/main" id="{00000000-0008-0000-07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3126" name="Text Box 6">
          <a:extLst>
            <a:ext uri="{FF2B5EF4-FFF2-40B4-BE49-F238E27FC236}">
              <a16:creationId xmlns:a16="http://schemas.microsoft.com/office/drawing/2014/main" id="{00000000-0008-0000-07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127" name="Text Box 4">
          <a:extLst>
            <a:ext uri="{FF2B5EF4-FFF2-40B4-BE49-F238E27FC236}">
              <a16:creationId xmlns:a16="http://schemas.microsoft.com/office/drawing/2014/main" id="{00000000-0008-0000-07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128" name="Text Box 6">
          <a:extLst>
            <a:ext uri="{FF2B5EF4-FFF2-40B4-BE49-F238E27FC236}">
              <a16:creationId xmlns:a16="http://schemas.microsoft.com/office/drawing/2014/main" id="{00000000-0008-0000-07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129" name="Text Box 6">
          <a:extLst>
            <a:ext uri="{FF2B5EF4-FFF2-40B4-BE49-F238E27FC236}">
              <a16:creationId xmlns:a16="http://schemas.microsoft.com/office/drawing/2014/main" id="{00000000-0008-0000-07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130" name="Text Box 4">
          <a:extLst>
            <a:ext uri="{FF2B5EF4-FFF2-40B4-BE49-F238E27FC236}">
              <a16:creationId xmlns:a16="http://schemas.microsoft.com/office/drawing/2014/main" id="{00000000-0008-0000-07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131" name="Text Box 6">
          <a:extLst>
            <a:ext uri="{FF2B5EF4-FFF2-40B4-BE49-F238E27FC236}">
              <a16:creationId xmlns:a16="http://schemas.microsoft.com/office/drawing/2014/main" id="{00000000-0008-0000-07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132" name="Text Box 4">
          <a:extLst>
            <a:ext uri="{FF2B5EF4-FFF2-40B4-BE49-F238E27FC236}">
              <a16:creationId xmlns:a16="http://schemas.microsoft.com/office/drawing/2014/main" id="{00000000-0008-0000-07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133" name="Text Box 6">
          <a:extLst>
            <a:ext uri="{FF2B5EF4-FFF2-40B4-BE49-F238E27FC236}">
              <a16:creationId xmlns:a16="http://schemas.microsoft.com/office/drawing/2014/main" id="{00000000-0008-0000-07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134" name="Text Box 4">
          <a:extLst>
            <a:ext uri="{FF2B5EF4-FFF2-40B4-BE49-F238E27FC236}">
              <a16:creationId xmlns:a16="http://schemas.microsoft.com/office/drawing/2014/main" id="{00000000-0008-0000-07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135" name="Text Box 6">
          <a:extLst>
            <a:ext uri="{FF2B5EF4-FFF2-40B4-BE49-F238E27FC236}">
              <a16:creationId xmlns:a16="http://schemas.microsoft.com/office/drawing/2014/main" id="{00000000-0008-0000-07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136" name="Text Box 4">
          <a:extLst>
            <a:ext uri="{FF2B5EF4-FFF2-40B4-BE49-F238E27FC236}">
              <a16:creationId xmlns:a16="http://schemas.microsoft.com/office/drawing/2014/main" id="{00000000-0008-0000-07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137" name="Text Box 6">
          <a:extLst>
            <a:ext uri="{FF2B5EF4-FFF2-40B4-BE49-F238E27FC236}">
              <a16:creationId xmlns:a16="http://schemas.microsoft.com/office/drawing/2014/main" id="{00000000-0008-0000-07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138" name="Text Box 4">
          <a:extLst>
            <a:ext uri="{FF2B5EF4-FFF2-40B4-BE49-F238E27FC236}">
              <a16:creationId xmlns:a16="http://schemas.microsoft.com/office/drawing/2014/main" id="{00000000-0008-0000-07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139" name="Text Box 6">
          <a:extLst>
            <a:ext uri="{FF2B5EF4-FFF2-40B4-BE49-F238E27FC236}">
              <a16:creationId xmlns:a16="http://schemas.microsoft.com/office/drawing/2014/main" id="{00000000-0008-0000-07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140" name="Text Box 4">
          <a:extLst>
            <a:ext uri="{FF2B5EF4-FFF2-40B4-BE49-F238E27FC236}">
              <a16:creationId xmlns:a16="http://schemas.microsoft.com/office/drawing/2014/main" id="{00000000-0008-0000-07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141" name="Text Box 4">
          <a:extLst>
            <a:ext uri="{FF2B5EF4-FFF2-40B4-BE49-F238E27FC236}">
              <a16:creationId xmlns:a16="http://schemas.microsoft.com/office/drawing/2014/main" id="{00000000-0008-0000-07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142" name="Text Box 6">
          <a:extLst>
            <a:ext uri="{FF2B5EF4-FFF2-40B4-BE49-F238E27FC236}">
              <a16:creationId xmlns:a16="http://schemas.microsoft.com/office/drawing/2014/main" id="{00000000-0008-0000-07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143" name="Text Box 6">
          <a:extLst>
            <a:ext uri="{FF2B5EF4-FFF2-40B4-BE49-F238E27FC236}">
              <a16:creationId xmlns:a16="http://schemas.microsoft.com/office/drawing/2014/main" id="{00000000-0008-0000-07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144" name="Text Box 4">
          <a:extLst>
            <a:ext uri="{FF2B5EF4-FFF2-40B4-BE49-F238E27FC236}">
              <a16:creationId xmlns:a16="http://schemas.microsoft.com/office/drawing/2014/main" id="{00000000-0008-0000-07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145" name="Text Box 6">
          <a:extLst>
            <a:ext uri="{FF2B5EF4-FFF2-40B4-BE49-F238E27FC236}">
              <a16:creationId xmlns:a16="http://schemas.microsoft.com/office/drawing/2014/main" id="{00000000-0008-0000-07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146" name="Text Box 4">
          <a:extLst>
            <a:ext uri="{FF2B5EF4-FFF2-40B4-BE49-F238E27FC236}">
              <a16:creationId xmlns:a16="http://schemas.microsoft.com/office/drawing/2014/main" id="{00000000-0008-0000-07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147" name="Text Box 6">
          <a:extLst>
            <a:ext uri="{FF2B5EF4-FFF2-40B4-BE49-F238E27FC236}">
              <a16:creationId xmlns:a16="http://schemas.microsoft.com/office/drawing/2014/main" id="{00000000-0008-0000-07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148" name="Text Box 4">
          <a:extLst>
            <a:ext uri="{FF2B5EF4-FFF2-40B4-BE49-F238E27FC236}">
              <a16:creationId xmlns:a16="http://schemas.microsoft.com/office/drawing/2014/main" id="{00000000-0008-0000-07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149" name="Text Box 6">
          <a:extLst>
            <a:ext uri="{FF2B5EF4-FFF2-40B4-BE49-F238E27FC236}">
              <a16:creationId xmlns:a16="http://schemas.microsoft.com/office/drawing/2014/main" id="{00000000-0008-0000-07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150" name="Text Box 4">
          <a:extLst>
            <a:ext uri="{FF2B5EF4-FFF2-40B4-BE49-F238E27FC236}">
              <a16:creationId xmlns:a16="http://schemas.microsoft.com/office/drawing/2014/main" id="{00000000-0008-0000-07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151" name="Text Box 6">
          <a:extLst>
            <a:ext uri="{FF2B5EF4-FFF2-40B4-BE49-F238E27FC236}">
              <a16:creationId xmlns:a16="http://schemas.microsoft.com/office/drawing/2014/main" id="{00000000-0008-0000-07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152" name="Text Box 4">
          <a:extLst>
            <a:ext uri="{FF2B5EF4-FFF2-40B4-BE49-F238E27FC236}">
              <a16:creationId xmlns:a16="http://schemas.microsoft.com/office/drawing/2014/main" id="{00000000-0008-0000-07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153" name="Text Box 6">
          <a:extLst>
            <a:ext uri="{FF2B5EF4-FFF2-40B4-BE49-F238E27FC236}">
              <a16:creationId xmlns:a16="http://schemas.microsoft.com/office/drawing/2014/main" id="{00000000-0008-0000-07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154" name="Text Box 4">
          <a:extLst>
            <a:ext uri="{FF2B5EF4-FFF2-40B4-BE49-F238E27FC236}">
              <a16:creationId xmlns:a16="http://schemas.microsoft.com/office/drawing/2014/main" id="{00000000-0008-0000-07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155" name="Text Box 6">
          <a:extLst>
            <a:ext uri="{FF2B5EF4-FFF2-40B4-BE49-F238E27FC236}">
              <a16:creationId xmlns:a16="http://schemas.microsoft.com/office/drawing/2014/main" id="{00000000-0008-0000-07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156" name="Text Box 4">
          <a:extLst>
            <a:ext uri="{FF2B5EF4-FFF2-40B4-BE49-F238E27FC236}">
              <a16:creationId xmlns:a16="http://schemas.microsoft.com/office/drawing/2014/main" id="{00000000-0008-0000-07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157" name="Text Box 6">
          <a:extLst>
            <a:ext uri="{FF2B5EF4-FFF2-40B4-BE49-F238E27FC236}">
              <a16:creationId xmlns:a16="http://schemas.microsoft.com/office/drawing/2014/main" id="{00000000-0008-0000-07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158" name="Text Box 4">
          <a:extLst>
            <a:ext uri="{FF2B5EF4-FFF2-40B4-BE49-F238E27FC236}">
              <a16:creationId xmlns:a16="http://schemas.microsoft.com/office/drawing/2014/main" id="{00000000-0008-0000-07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159" name="Text Box 6">
          <a:extLst>
            <a:ext uri="{FF2B5EF4-FFF2-40B4-BE49-F238E27FC236}">
              <a16:creationId xmlns:a16="http://schemas.microsoft.com/office/drawing/2014/main" id="{00000000-0008-0000-07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160" name="Text Box 6">
          <a:extLst>
            <a:ext uri="{FF2B5EF4-FFF2-40B4-BE49-F238E27FC236}">
              <a16:creationId xmlns:a16="http://schemas.microsoft.com/office/drawing/2014/main" id="{00000000-0008-0000-07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161" name="Text Box 4">
          <a:extLst>
            <a:ext uri="{FF2B5EF4-FFF2-40B4-BE49-F238E27FC236}">
              <a16:creationId xmlns:a16="http://schemas.microsoft.com/office/drawing/2014/main" id="{00000000-0008-0000-07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162" name="Text Box 6">
          <a:extLst>
            <a:ext uri="{FF2B5EF4-FFF2-40B4-BE49-F238E27FC236}">
              <a16:creationId xmlns:a16="http://schemas.microsoft.com/office/drawing/2014/main" id="{00000000-0008-0000-07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163" name="Text Box 4">
          <a:extLst>
            <a:ext uri="{FF2B5EF4-FFF2-40B4-BE49-F238E27FC236}">
              <a16:creationId xmlns:a16="http://schemas.microsoft.com/office/drawing/2014/main" id="{00000000-0008-0000-07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164" name="Text Box 6">
          <a:extLst>
            <a:ext uri="{FF2B5EF4-FFF2-40B4-BE49-F238E27FC236}">
              <a16:creationId xmlns:a16="http://schemas.microsoft.com/office/drawing/2014/main" id="{00000000-0008-0000-07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165" name="Text Box 4">
          <a:extLst>
            <a:ext uri="{FF2B5EF4-FFF2-40B4-BE49-F238E27FC236}">
              <a16:creationId xmlns:a16="http://schemas.microsoft.com/office/drawing/2014/main" id="{00000000-0008-0000-07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166" name="Text Box 6">
          <a:extLst>
            <a:ext uri="{FF2B5EF4-FFF2-40B4-BE49-F238E27FC236}">
              <a16:creationId xmlns:a16="http://schemas.microsoft.com/office/drawing/2014/main" id="{00000000-0008-0000-07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167" name="Text Box 4">
          <a:extLst>
            <a:ext uri="{FF2B5EF4-FFF2-40B4-BE49-F238E27FC236}">
              <a16:creationId xmlns:a16="http://schemas.microsoft.com/office/drawing/2014/main" id="{00000000-0008-0000-07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168" name="Text Box 6">
          <a:extLst>
            <a:ext uri="{FF2B5EF4-FFF2-40B4-BE49-F238E27FC236}">
              <a16:creationId xmlns:a16="http://schemas.microsoft.com/office/drawing/2014/main" id="{00000000-0008-0000-07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169" name="Text Box 4">
          <a:extLst>
            <a:ext uri="{FF2B5EF4-FFF2-40B4-BE49-F238E27FC236}">
              <a16:creationId xmlns:a16="http://schemas.microsoft.com/office/drawing/2014/main" id="{00000000-0008-0000-07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170" name="Text Box 6">
          <a:extLst>
            <a:ext uri="{FF2B5EF4-FFF2-40B4-BE49-F238E27FC236}">
              <a16:creationId xmlns:a16="http://schemas.microsoft.com/office/drawing/2014/main" id="{00000000-0008-0000-07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171" name="Text Box 4">
          <a:extLst>
            <a:ext uri="{FF2B5EF4-FFF2-40B4-BE49-F238E27FC236}">
              <a16:creationId xmlns:a16="http://schemas.microsoft.com/office/drawing/2014/main" id="{00000000-0008-0000-07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172" name="Text Box 6">
          <a:extLst>
            <a:ext uri="{FF2B5EF4-FFF2-40B4-BE49-F238E27FC236}">
              <a16:creationId xmlns:a16="http://schemas.microsoft.com/office/drawing/2014/main" id="{00000000-0008-0000-07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173" name="Text Box 4">
          <a:extLst>
            <a:ext uri="{FF2B5EF4-FFF2-40B4-BE49-F238E27FC236}">
              <a16:creationId xmlns:a16="http://schemas.microsoft.com/office/drawing/2014/main" id="{00000000-0008-0000-07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174" name="Text Box 4">
          <a:extLst>
            <a:ext uri="{FF2B5EF4-FFF2-40B4-BE49-F238E27FC236}">
              <a16:creationId xmlns:a16="http://schemas.microsoft.com/office/drawing/2014/main" id="{00000000-0008-0000-07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175" name="Text Box 6">
          <a:extLst>
            <a:ext uri="{FF2B5EF4-FFF2-40B4-BE49-F238E27FC236}">
              <a16:creationId xmlns:a16="http://schemas.microsoft.com/office/drawing/2014/main" id="{00000000-0008-0000-07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3176" name="Text Box 4">
          <a:extLst>
            <a:ext uri="{FF2B5EF4-FFF2-40B4-BE49-F238E27FC236}">
              <a16:creationId xmlns:a16="http://schemas.microsoft.com/office/drawing/2014/main" id="{00000000-0008-0000-07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177" name="Text Box 6">
          <a:extLst>
            <a:ext uri="{FF2B5EF4-FFF2-40B4-BE49-F238E27FC236}">
              <a16:creationId xmlns:a16="http://schemas.microsoft.com/office/drawing/2014/main" id="{00000000-0008-0000-07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178" name="Text Box 6">
          <a:extLst>
            <a:ext uri="{FF2B5EF4-FFF2-40B4-BE49-F238E27FC236}">
              <a16:creationId xmlns:a16="http://schemas.microsoft.com/office/drawing/2014/main" id="{00000000-0008-0000-07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179" name="Text Box 4">
          <a:extLst>
            <a:ext uri="{FF2B5EF4-FFF2-40B4-BE49-F238E27FC236}">
              <a16:creationId xmlns:a16="http://schemas.microsoft.com/office/drawing/2014/main" id="{00000000-0008-0000-07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180" name="Text Box 6">
          <a:extLst>
            <a:ext uri="{FF2B5EF4-FFF2-40B4-BE49-F238E27FC236}">
              <a16:creationId xmlns:a16="http://schemas.microsoft.com/office/drawing/2014/main" id="{00000000-0008-0000-07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181" name="Text Box 4">
          <a:extLst>
            <a:ext uri="{FF2B5EF4-FFF2-40B4-BE49-F238E27FC236}">
              <a16:creationId xmlns:a16="http://schemas.microsoft.com/office/drawing/2014/main" id="{00000000-0008-0000-07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182" name="Text Box 6">
          <a:extLst>
            <a:ext uri="{FF2B5EF4-FFF2-40B4-BE49-F238E27FC236}">
              <a16:creationId xmlns:a16="http://schemas.microsoft.com/office/drawing/2014/main" id="{00000000-0008-0000-07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183" name="Text Box 4">
          <a:extLst>
            <a:ext uri="{FF2B5EF4-FFF2-40B4-BE49-F238E27FC236}">
              <a16:creationId xmlns:a16="http://schemas.microsoft.com/office/drawing/2014/main" id="{00000000-0008-0000-07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166</xdr:row>
      <xdr:rowOff>85725</xdr:rowOff>
    </xdr:from>
    <xdr:ext cx="85725" cy="676274"/>
    <xdr:sp macro="" textlink="">
      <xdr:nvSpPr>
        <xdr:cNvPr id="3184" name="Text Box 6">
          <a:extLst>
            <a:ext uri="{FF2B5EF4-FFF2-40B4-BE49-F238E27FC236}">
              <a16:creationId xmlns:a16="http://schemas.microsoft.com/office/drawing/2014/main" id="{00000000-0008-0000-07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185" name="Text Box 4">
          <a:extLst>
            <a:ext uri="{FF2B5EF4-FFF2-40B4-BE49-F238E27FC236}">
              <a16:creationId xmlns:a16="http://schemas.microsoft.com/office/drawing/2014/main" id="{00000000-0008-0000-07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187" name="Text Box 4">
          <a:extLst>
            <a:ext uri="{FF2B5EF4-FFF2-40B4-BE49-F238E27FC236}">
              <a16:creationId xmlns:a16="http://schemas.microsoft.com/office/drawing/2014/main" id="{00000000-0008-0000-07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188" name="Text Box 6">
          <a:extLst>
            <a:ext uri="{FF2B5EF4-FFF2-40B4-BE49-F238E27FC236}">
              <a16:creationId xmlns:a16="http://schemas.microsoft.com/office/drawing/2014/main" id="{00000000-0008-0000-07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3189" name="Text Box 4">
          <a:extLst>
            <a:ext uri="{FF2B5EF4-FFF2-40B4-BE49-F238E27FC236}">
              <a16:creationId xmlns:a16="http://schemas.microsoft.com/office/drawing/2014/main" id="{00000000-0008-0000-07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190" name="Text Box 6">
          <a:extLst>
            <a:ext uri="{FF2B5EF4-FFF2-40B4-BE49-F238E27FC236}">
              <a16:creationId xmlns:a16="http://schemas.microsoft.com/office/drawing/2014/main" id="{00000000-0008-0000-07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191" name="Text Box 6">
          <a:extLst>
            <a:ext uri="{FF2B5EF4-FFF2-40B4-BE49-F238E27FC236}">
              <a16:creationId xmlns:a16="http://schemas.microsoft.com/office/drawing/2014/main" id="{00000000-0008-0000-07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192" name="Text Box 4">
          <a:extLst>
            <a:ext uri="{FF2B5EF4-FFF2-40B4-BE49-F238E27FC236}">
              <a16:creationId xmlns:a16="http://schemas.microsoft.com/office/drawing/2014/main" id="{00000000-0008-0000-07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193" name="Text Box 6">
          <a:extLst>
            <a:ext uri="{FF2B5EF4-FFF2-40B4-BE49-F238E27FC236}">
              <a16:creationId xmlns:a16="http://schemas.microsoft.com/office/drawing/2014/main" id="{00000000-0008-0000-07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194" name="Text Box 4">
          <a:extLst>
            <a:ext uri="{FF2B5EF4-FFF2-40B4-BE49-F238E27FC236}">
              <a16:creationId xmlns:a16="http://schemas.microsoft.com/office/drawing/2014/main" id="{00000000-0008-0000-07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195" name="Text Box 6">
          <a:extLst>
            <a:ext uri="{FF2B5EF4-FFF2-40B4-BE49-F238E27FC236}">
              <a16:creationId xmlns:a16="http://schemas.microsoft.com/office/drawing/2014/main" id="{00000000-0008-0000-07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196" name="Text Box 4">
          <a:extLst>
            <a:ext uri="{FF2B5EF4-FFF2-40B4-BE49-F238E27FC236}">
              <a16:creationId xmlns:a16="http://schemas.microsoft.com/office/drawing/2014/main" id="{00000000-0008-0000-07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197" name="Text Box 6">
          <a:extLst>
            <a:ext uri="{FF2B5EF4-FFF2-40B4-BE49-F238E27FC236}">
              <a16:creationId xmlns:a16="http://schemas.microsoft.com/office/drawing/2014/main" id="{00000000-0008-0000-07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198" name="Text Box 4">
          <a:extLst>
            <a:ext uri="{FF2B5EF4-FFF2-40B4-BE49-F238E27FC236}">
              <a16:creationId xmlns:a16="http://schemas.microsoft.com/office/drawing/2014/main" id="{00000000-0008-0000-07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170</xdr:row>
      <xdr:rowOff>180975</xdr:rowOff>
    </xdr:from>
    <xdr:ext cx="85725" cy="676274"/>
    <xdr:sp macro="" textlink="">
      <xdr:nvSpPr>
        <xdr:cNvPr id="3199" name="Text Box 6">
          <a:extLst>
            <a:ext uri="{FF2B5EF4-FFF2-40B4-BE49-F238E27FC236}">
              <a16:creationId xmlns:a16="http://schemas.microsoft.com/office/drawing/2014/main" id="{00000000-0008-0000-07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00" name="Text Box 4">
          <a:extLst>
            <a:ext uri="{FF2B5EF4-FFF2-40B4-BE49-F238E27FC236}">
              <a16:creationId xmlns:a16="http://schemas.microsoft.com/office/drawing/2014/main" id="{00000000-0008-0000-07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01" name="Text Box 6">
          <a:extLst>
            <a:ext uri="{FF2B5EF4-FFF2-40B4-BE49-F238E27FC236}">
              <a16:creationId xmlns:a16="http://schemas.microsoft.com/office/drawing/2014/main" id="{00000000-0008-0000-07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02" name="Text Box 4">
          <a:extLst>
            <a:ext uri="{FF2B5EF4-FFF2-40B4-BE49-F238E27FC236}">
              <a16:creationId xmlns:a16="http://schemas.microsoft.com/office/drawing/2014/main" id="{00000000-0008-0000-07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03" name="Text Box 6">
          <a:extLst>
            <a:ext uri="{FF2B5EF4-FFF2-40B4-BE49-F238E27FC236}">
              <a16:creationId xmlns:a16="http://schemas.microsoft.com/office/drawing/2014/main" id="{00000000-0008-0000-07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04" name="Text Box 4">
          <a:extLst>
            <a:ext uri="{FF2B5EF4-FFF2-40B4-BE49-F238E27FC236}">
              <a16:creationId xmlns:a16="http://schemas.microsoft.com/office/drawing/2014/main" id="{00000000-0008-0000-07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05" name="Text Box 6">
          <a:extLst>
            <a:ext uri="{FF2B5EF4-FFF2-40B4-BE49-F238E27FC236}">
              <a16:creationId xmlns:a16="http://schemas.microsoft.com/office/drawing/2014/main" id="{00000000-0008-0000-07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06" name="Text Box 4">
          <a:extLst>
            <a:ext uri="{FF2B5EF4-FFF2-40B4-BE49-F238E27FC236}">
              <a16:creationId xmlns:a16="http://schemas.microsoft.com/office/drawing/2014/main" id="{00000000-0008-0000-07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07" name="Text Box 6">
          <a:extLst>
            <a:ext uri="{FF2B5EF4-FFF2-40B4-BE49-F238E27FC236}">
              <a16:creationId xmlns:a16="http://schemas.microsoft.com/office/drawing/2014/main" id="{00000000-0008-0000-07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08" name="Text Box 4">
          <a:extLst>
            <a:ext uri="{FF2B5EF4-FFF2-40B4-BE49-F238E27FC236}">
              <a16:creationId xmlns:a16="http://schemas.microsoft.com/office/drawing/2014/main" id="{00000000-0008-0000-07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09" name="Text Box 6">
          <a:extLst>
            <a:ext uri="{FF2B5EF4-FFF2-40B4-BE49-F238E27FC236}">
              <a16:creationId xmlns:a16="http://schemas.microsoft.com/office/drawing/2014/main" id="{00000000-0008-0000-07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10" name="Text Box 4">
          <a:extLst>
            <a:ext uri="{FF2B5EF4-FFF2-40B4-BE49-F238E27FC236}">
              <a16:creationId xmlns:a16="http://schemas.microsoft.com/office/drawing/2014/main" id="{00000000-0008-0000-07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11" name="Text Box 6">
          <a:extLst>
            <a:ext uri="{FF2B5EF4-FFF2-40B4-BE49-F238E27FC236}">
              <a16:creationId xmlns:a16="http://schemas.microsoft.com/office/drawing/2014/main" id="{00000000-0008-0000-07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212" name="Text Box 4">
          <a:extLst>
            <a:ext uri="{FF2B5EF4-FFF2-40B4-BE49-F238E27FC236}">
              <a16:creationId xmlns:a16="http://schemas.microsoft.com/office/drawing/2014/main" id="{00000000-0008-0000-07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213" name="Text Box 6">
          <a:extLst>
            <a:ext uri="{FF2B5EF4-FFF2-40B4-BE49-F238E27FC236}">
              <a16:creationId xmlns:a16="http://schemas.microsoft.com/office/drawing/2014/main" id="{00000000-0008-0000-07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3214" name="Text Box 6">
          <a:extLst>
            <a:ext uri="{FF2B5EF4-FFF2-40B4-BE49-F238E27FC236}">
              <a16:creationId xmlns:a16="http://schemas.microsoft.com/office/drawing/2014/main" id="{00000000-0008-0000-07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215" name="Text Box 4">
          <a:extLst>
            <a:ext uri="{FF2B5EF4-FFF2-40B4-BE49-F238E27FC236}">
              <a16:creationId xmlns:a16="http://schemas.microsoft.com/office/drawing/2014/main" id="{00000000-0008-0000-07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216" name="Text Box 6">
          <a:extLst>
            <a:ext uri="{FF2B5EF4-FFF2-40B4-BE49-F238E27FC236}">
              <a16:creationId xmlns:a16="http://schemas.microsoft.com/office/drawing/2014/main" id="{00000000-0008-0000-07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217" name="Text Box 6">
          <a:extLst>
            <a:ext uri="{FF2B5EF4-FFF2-40B4-BE49-F238E27FC236}">
              <a16:creationId xmlns:a16="http://schemas.microsoft.com/office/drawing/2014/main" id="{00000000-0008-0000-07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218" name="Text Box 4">
          <a:extLst>
            <a:ext uri="{FF2B5EF4-FFF2-40B4-BE49-F238E27FC236}">
              <a16:creationId xmlns:a16="http://schemas.microsoft.com/office/drawing/2014/main" id="{00000000-0008-0000-07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219" name="Text Box 6">
          <a:extLst>
            <a:ext uri="{FF2B5EF4-FFF2-40B4-BE49-F238E27FC236}">
              <a16:creationId xmlns:a16="http://schemas.microsoft.com/office/drawing/2014/main" id="{00000000-0008-0000-07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220" name="Text Box 4">
          <a:extLst>
            <a:ext uri="{FF2B5EF4-FFF2-40B4-BE49-F238E27FC236}">
              <a16:creationId xmlns:a16="http://schemas.microsoft.com/office/drawing/2014/main" id="{00000000-0008-0000-07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221" name="Text Box 6">
          <a:extLst>
            <a:ext uri="{FF2B5EF4-FFF2-40B4-BE49-F238E27FC236}">
              <a16:creationId xmlns:a16="http://schemas.microsoft.com/office/drawing/2014/main" id="{00000000-0008-0000-07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222" name="Text Box 4">
          <a:extLst>
            <a:ext uri="{FF2B5EF4-FFF2-40B4-BE49-F238E27FC236}">
              <a16:creationId xmlns:a16="http://schemas.microsoft.com/office/drawing/2014/main" id="{00000000-0008-0000-07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223" name="Text Box 6">
          <a:extLst>
            <a:ext uri="{FF2B5EF4-FFF2-40B4-BE49-F238E27FC236}">
              <a16:creationId xmlns:a16="http://schemas.microsoft.com/office/drawing/2014/main" id="{00000000-0008-0000-07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224" name="Text Box 4">
          <a:extLst>
            <a:ext uri="{FF2B5EF4-FFF2-40B4-BE49-F238E27FC236}">
              <a16:creationId xmlns:a16="http://schemas.microsoft.com/office/drawing/2014/main" id="{00000000-0008-0000-07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225" name="Text Box 6">
          <a:extLst>
            <a:ext uri="{FF2B5EF4-FFF2-40B4-BE49-F238E27FC236}">
              <a16:creationId xmlns:a16="http://schemas.microsoft.com/office/drawing/2014/main" id="{00000000-0008-0000-07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226" name="Text Box 4">
          <a:extLst>
            <a:ext uri="{FF2B5EF4-FFF2-40B4-BE49-F238E27FC236}">
              <a16:creationId xmlns:a16="http://schemas.microsoft.com/office/drawing/2014/main" id="{00000000-0008-0000-07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227" name="Text Box 6">
          <a:extLst>
            <a:ext uri="{FF2B5EF4-FFF2-40B4-BE49-F238E27FC236}">
              <a16:creationId xmlns:a16="http://schemas.microsoft.com/office/drawing/2014/main" id="{00000000-0008-0000-07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228" name="Text Box 4">
          <a:extLst>
            <a:ext uri="{FF2B5EF4-FFF2-40B4-BE49-F238E27FC236}">
              <a16:creationId xmlns:a16="http://schemas.microsoft.com/office/drawing/2014/main" id="{00000000-0008-0000-07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229" name="Text Box 4">
          <a:extLst>
            <a:ext uri="{FF2B5EF4-FFF2-40B4-BE49-F238E27FC236}">
              <a16:creationId xmlns:a16="http://schemas.microsoft.com/office/drawing/2014/main" id="{00000000-0008-0000-07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230" name="Text Box 6">
          <a:extLst>
            <a:ext uri="{FF2B5EF4-FFF2-40B4-BE49-F238E27FC236}">
              <a16:creationId xmlns:a16="http://schemas.microsoft.com/office/drawing/2014/main" id="{00000000-0008-0000-07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231" name="Text Box 6">
          <a:extLst>
            <a:ext uri="{FF2B5EF4-FFF2-40B4-BE49-F238E27FC236}">
              <a16:creationId xmlns:a16="http://schemas.microsoft.com/office/drawing/2014/main" id="{00000000-0008-0000-07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232" name="Text Box 4">
          <a:extLst>
            <a:ext uri="{FF2B5EF4-FFF2-40B4-BE49-F238E27FC236}">
              <a16:creationId xmlns:a16="http://schemas.microsoft.com/office/drawing/2014/main" id="{00000000-0008-0000-07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233" name="Text Box 6">
          <a:extLst>
            <a:ext uri="{FF2B5EF4-FFF2-40B4-BE49-F238E27FC236}">
              <a16:creationId xmlns:a16="http://schemas.microsoft.com/office/drawing/2014/main" id="{00000000-0008-0000-07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234" name="Text Box 4">
          <a:extLst>
            <a:ext uri="{FF2B5EF4-FFF2-40B4-BE49-F238E27FC236}">
              <a16:creationId xmlns:a16="http://schemas.microsoft.com/office/drawing/2014/main" id="{00000000-0008-0000-07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235" name="Text Box 6">
          <a:extLst>
            <a:ext uri="{FF2B5EF4-FFF2-40B4-BE49-F238E27FC236}">
              <a16:creationId xmlns:a16="http://schemas.microsoft.com/office/drawing/2014/main" id="{00000000-0008-0000-07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236" name="Text Box 4">
          <a:extLst>
            <a:ext uri="{FF2B5EF4-FFF2-40B4-BE49-F238E27FC236}">
              <a16:creationId xmlns:a16="http://schemas.microsoft.com/office/drawing/2014/main" id="{00000000-0008-0000-07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237" name="Text Box 6">
          <a:extLst>
            <a:ext uri="{FF2B5EF4-FFF2-40B4-BE49-F238E27FC236}">
              <a16:creationId xmlns:a16="http://schemas.microsoft.com/office/drawing/2014/main" id="{00000000-0008-0000-07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238" name="Text Box 4">
          <a:extLst>
            <a:ext uri="{FF2B5EF4-FFF2-40B4-BE49-F238E27FC236}">
              <a16:creationId xmlns:a16="http://schemas.microsoft.com/office/drawing/2014/main" id="{00000000-0008-0000-07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239" name="Text Box 6">
          <a:extLst>
            <a:ext uri="{FF2B5EF4-FFF2-40B4-BE49-F238E27FC236}">
              <a16:creationId xmlns:a16="http://schemas.microsoft.com/office/drawing/2014/main" id="{00000000-0008-0000-07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240" name="Text Box 4">
          <a:extLst>
            <a:ext uri="{FF2B5EF4-FFF2-40B4-BE49-F238E27FC236}">
              <a16:creationId xmlns:a16="http://schemas.microsoft.com/office/drawing/2014/main" id="{00000000-0008-0000-07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241" name="Text Box 6">
          <a:extLst>
            <a:ext uri="{FF2B5EF4-FFF2-40B4-BE49-F238E27FC236}">
              <a16:creationId xmlns:a16="http://schemas.microsoft.com/office/drawing/2014/main" id="{00000000-0008-0000-07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242" name="Text Box 4">
          <a:extLst>
            <a:ext uri="{FF2B5EF4-FFF2-40B4-BE49-F238E27FC236}">
              <a16:creationId xmlns:a16="http://schemas.microsoft.com/office/drawing/2014/main" id="{00000000-0008-0000-07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243" name="Text Box 6">
          <a:extLst>
            <a:ext uri="{FF2B5EF4-FFF2-40B4-BE49-F238E27FC236}">
              <a16:creationId xmlns:a16="http://schemas.microsoft.com/office/drawing/2014/main" id="{00000000-0008-0000-07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244" name="Text Box 4">
          <a:extLst>
            <a:ext uri="{FF2B5EF4-FFF2-40B4-BE49-F238E27FC236}">
              <a16:creationId xmlns:a16="http://schemas.microsoft.com/office/drawing/2014/main" id="{00000000-0008-0000-07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245" name="Text Box 6">
          <a:extLst>
            <a:ext uri="{FF2B5EF4-FFF2-40B4-BE49-F238E27FC236}">
              <a16:creationId xmlns:a16="http://schemas.microsoft.com/office/drawing/2014/main" id="{00000000-0008-0000-07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246" name="Text Box 4">
          <a:extLst>
            <a:ext uri="{FF2B5EF4-FFF2-40B4-BE49-F238E27FC236}">
              <a16:creationId xmlns:a16="http://schemas.microsoft.com/office/drawing/2014/main" id="{00000000-0008-0000-07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247" name="Text Box 6">
          <a:extLst>
            <a:ext uri="{FF2B5EF4-FFF2-40B4-BE49-F238E27FC236}">
              <a16:creationId xmlns:a16="http://schemas.microsoft.com/office/drawing/2014/main" id="{00000000-0008-0000-07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248" name="Text Box 6">
          <a:extLst>
            <a:ext uri="{FF2B5EF4-FFF2-40B4-BE49-F238E27FC236}">
              <a16:creationId xmlns:a16="http://schemas.microsoft.com/office/drawing/2014/main" id="{00000000-0008-0000-07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249" name="Text Box 4">
          <a:extLst>
            <a:ext uri="{FF2B5EF4-FFF2-40B4-BE49-F238E27FC236}">
              <a16:creationId xmlns:a16="http://schemas.microsoft.com/office/drawing/2014/main" id="{00000000-0008-0000-07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250" name="Text Box 6">
          <a:extLst>
            <a:ext uri="{FF2B5EF4-FFF2-40B4-BE49-F238E27FC236}">
              <a16:creationId xmlns:a16="http://schemas.microsoft.com/office/drawing/2014/main" id="{00000000-0008-0000-07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251" name="Text Box 4">
          <a:extLst>
            <a:ext uri="{FF2B5EF4-FFF2-40B4-BE49-F238E27FC236}">
              <a16:creationId xmlns:a16="http://schemas.microsoft.com/office/drawing/2014/main" id="{00000000-0008-0000-07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252" name="Text Box 6">
          <a:extLst>
            <a:ext uri="{FF2B5EF4-FFF2-40B4-BE49-F238E27FC236}">
              <a16:creationId xmlns:a16="http://schemas.microsoft.com/office/drawing/2014/main" id="{00000000-0008-0000-07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253" name="Text Box 4">
          <a:extLst>
            <a:ext uri="{FF2B5EF4-FFF2-40B4-BE49-F238E27FC236}">
              <a16:creationId xmlns:a16="http://schemas.microsoft.com/office/drawing/2014/main" id="{00000000-0008-0000-07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254" name="Text Box 6">
          <a:extLst>
            <a:ext uri="{FF2B5EF4-FFF2-40B4-BE49-F238E27FC236}">
              <a16:creationId xmlns:a16="http://schemas.microsoft.com/office/drawing/2014/main" id="{00000000-0008-0000-07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255" name="Text Box 4">
          <a:extLst>
            <a:ext uri="{FF2B5EF4-FFF2-40B4-BE49-F238E27FC236}">
              <a16:creationId xmlns:a16="http://schemas.microsoft.com/office/drawing/2014/main" id="{00000000-0008-0000-07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256" name="Text Box 6">
          <a:extLst>
            <a:ext uri="{FF2B5EF4-FFF2-40B4-BE49-F238E27FC236}">
              <a16:creationId xmlns:a16="http://schemas.microsoft.com/office/drawing/2014/main" id="{00000000-0008-0000-07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257" name="Text Box 4">
          <a:extLst>
            <a:ext uri="{FF2B5EF4-FFF2-40B4-BE49-F238E27FC236}">
              <a16:creationId xmlns:a16="http://schemas.microsoft.com/office/drawing/2014/main" id="{00000000-0008-0000-07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258" name="Text Box 6">
          <a:extLst>
            <a:ext uri="{FF2B5EF4-FFF2-40B4-BE49-F238E27FC236}">
              <a16:creationId xmlns:a16="http://schemas.microsoft.com/office/drawing/2014/main" id="{00000000-0008-0000-07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259" name="Text Box 4">
          <a:extLst>
            <a:ext uri="{FF2B5EF4-FFF2-40B4-BE49-F238E27FC236}">
              <a16:creationId xmlns:a16="http://schemas.microsoft.com/office/drawing/2014/main" id="{00000000-0008-0000-07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260" name="Text Box 6">
          <a:extLst>
            <a:ext uri="{FF2B5EF4-FFF2-40B4-BE49-F238E27FC236}">
              <a16:creationId xmlns:a16="http://schemas.microsoft.com/office/drawing/2014/main" id="{00000000-0008-0000-07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261" name="Text Box 4">
          <a:extLst>
            <a:ext uri="{FF2B5EF4-FFF2-40B4-BE49-F238E27FC236}">
              <a16:creationId xmlns:a16="http://schemas.microsoft.com/office/drawing/2014/main" id="{00000000-0008-0000-07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62" name="Text Box 4">
          <a:extLst>
            <a:ext uri="{FF2B5EF4-FFF2-40B4-BE49-F238E27FC236}">
              <a16:creationId xmlns:a16="http://schemas.microsoft.com/office/drawing/2014/main" id="{00000000-0008-0000-07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63" name="Text Box 6">
          <a:extLst>
            <a:ext uri="{FF2B5EF4-FFF2-40B4-BE49-F238E27FC236}">
              <a16:creationId xmlns:a16="http://schemas.microsoft.com/office/drawing/2014/main" id="{00000000-0008-0000-07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3264" name="Text Box 4">
          <a:extLst>
            <a:ext uri="{FF2B5EF4-FFF2-40B4-BE49-F238E27FC236}">
              <a16:creationId xmlns:a16="http://schemas.microsoft.com/office/drawing/2014/main" id="{00000000-0008-0000-07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265" name="Text Box 6">
          <a:extLst>
            <a:ext uri="{FF2B5EF4-FFF2-40B4-BE49-F238E27FC236}">
              <a16:creationId xmlns:a16="http://schemas.microsoft.com/office/drawing/2014/main" id="{00000000-0008-0000-07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266" name="Text Box 6">
          <a:extLst>
            <a:ext uri="{FF2B5EF4-FFF2-40B4-BE49-F238E27FC236}">
              <a16:creationId xmlns:a16="http://schemas.microsoft.com/office/drawing/2014/main" id="{00000000-0008-0000-07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267" name="Text Box 4">
          <a:extLst>
            <a:ext uri="{FF2B5EF4-FFF2-40B4-BE49-F238E27FC236}">
              <a16:creationId xmlns:a16="http://schemas.microsoft.com/office/drawing/2014/main" id="{00000000-0008-0000-07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268" name="Text Box 6">
          <a:extLst>
            <a:ext uri="{FF2B5EF4-FFF2-40B4-BE49-F238E27FC236}">
              <a16:creationId xmlns:a16="http://schemas.microsoft.com/office/drawing/2014/main" id="{00000000-0008-0000-07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269" name="Text Box 4">
          <a:extLst>
            <a:ext uri="{FF2B5EF4-FFF2-40B4-BE49-F238E27FC236}">
              <a16:creationId xmlns:a16="http://schemas.microsoft.com/office/drawing/2014/main" id="{00000000-0008-0000-07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270" name="Text Box 6">
          <a:extLst>
            <a:ext uri="{FF2B5EF4-FFF2-40B4-BE49-F238E27FC236}">
              <a16:creationId xmlns:a16="http://schemas.microsoft.com/office/drawing/2014/main" id="{00000000-0008-0000-07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271" name="Text Box 4">
          <a:extLst>
            <a:ext uri="{FF2B5EF4-FFF2-40B4-BE49-F238E27FC236}">
              <a16:creationId xmlns:a16="http://schemas.microsoft.com/office/drawing/2014/main" id="{00000000-0008-0000-07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272" name="Text Box 6">
          <a:extLst>
            <a:ext uri="{FF2B5EF4-FFF2-40B4-BE49-F238E27FC236}">
              <a16:creationId xmlns:a16="http://schemas.microsoft.com/office/drawing/2014/main" id="{00000000-0008-0000-07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273" name="Text Box 4">
          <a:extLst>
            <a:ext uri="{FF2B5EF4-FFF2-40B4-BE49-F238E27FC236}">
              <a16:creationId xmlns:a16="http://schemas.microsoft.com/office/drawing/2014/main" id="{00000000-0008-0000-07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3274" name="Text Box 6">
          <a:extLst>
            <a:ext uri="{FF2B5EF4-FFF2-40B4-BE49-F238E27FC236}">
              <a16:creationId xmlns:a16="http://schemas.microsoft.com/office/drawing/2014/main" id="{00000000-0008-0000-07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275" name="Text Box 4">
          <a:extLst>
            <a:ext uri="{FF2B5EF4-FFF2-40B4-BE49-F238E27FC236}">
              <a16:creationId xmlns:a16="http://schemas.microsoft.com/office/drawing/2014/main" id="{00000000-0008-0000-07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276" name="Text Box 6">
          <a:extLst>
            <a:ext uri="{FF2B5EF4-FFF2-40B4-BE49-F238E27FC236}">
              <a16:creationId xmlns:a16="http://schemas.microsoft.com/office/drawing/2014/main" id="{00000000-0008-0000-07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3277" name="Text Box 4">
          <a:extLst>
            <a:ext uri="{FF2B5EF4-FFF2-40B4-BE49-F238E27FC236}">
              <a16:creationId xmlns:a16="http://schemas.microsoft.com/office/drawing/2014/main" id="{00000000-0008-0000-07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3278" name="Text Box 6">
          <a:extLst>
            <a:ext uri="{FF2B5EF4-FFF2-40B4-BE49-F238E27FC236}">
              <a16:creationId xmlns:a16="http://schemas.microsoft.com/office/drawing/2014/main" id="{00000000-0008-0000-07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279" name="Text Box 6">
          <a:extLst>
            <a:ext uri="{FF2B5EF4-FFF2-40B4-BE49-F238E27FC236}">
              <a16:creationId xmlns:a16="http://schemas.microsoft.com/office/drawing/2014/main" id="{00000000-0008-0000-07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280" name="Text Box 4">
          <a:extLst>
            <a:ext uri="{FF2B5EF4-FFF2-40B4-BE49-F238E27FC236}">
              <a16:creationId xmlns:a16="http://schemas.microsoft.com/office/drawing/2014/main" id="{00000000-0008-0000-07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281" name="Text Box 6">
          <a:extLst>
            <a:ext uri="{FF2B5EF4-FFF2-40B4-BE49-F238E27FC236}">
              <a16:creationId xmlns:a16="http://schemas.microsoft.com/office/drawing/2014/main" id="{00000000-0008-0000-07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282" name="Text Box 4">
          <a:extLst>
            <a:ext uri="{FF2B5EF4-FFF2-40B4-BE49-F238E27FC236}">
              <a16:creationId xmlns:a16="http://schemas.microsoft.com/office/drawing/2014/main" id="{00000000-0008-0000-07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283" name="Text Box 6">
          <a:extLst>
            <a:ext uri="{FF2B5EF4-FFF2-40B4-BE49-F238E27FC236}">
              <a16:creationId xmlns:a16="http://schemas.microsoft.com/office/drawing/2014/main" id="{00000000-0008-0000-07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284" name="Text Box 4">
          <a:extLst>
            <a:ext uri="{FF2B5EF4-FFF2-40B4-BE49-F238E27FC236}">
              <a16:creationId xmlns:a16="http://schemas.microsoft.com/office/drawing/2014/main" id="{00000000-0008-0000-07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285" name="Text Box 6">
          <a:extLst>
            <a:ext uri="{FF2B5EF4-FFF2-40B4-BE49-F238E27FC236}">
              <a16:creationId xmlns:a16="http://schemas.microsoft.com/office/drawing/2014/main" id="{00000000-0008-0000-07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286" name="Text Box 4">
          <a:extLst>
            <a:ext uri="{FF2B5EF4-FFF2-40B4-BE49-F238E27FC236}">
              <a16:creationId xmlns:a16="http://schemas.microsoft.com/office/drawing/2014/main" id="{00000000-0008-0000-07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199</xdr:row>
      <xdr:rowOff>0</xdr:rowOff>
    </xdr:from>
    <xdr:ext cx="85725" cy="676274"/>
    <xdr:sp macro="" textlink="">
      <xdr:nvSpPr>
        <xdr:cNvPr id="3287" name="Text Box 6">
          <a:extLst>
            <a:ext uri="{FF2B5EF4-FFF2-40B4-BE49-F238E27FC236}">
              <a16:creationId xmlns:a16="http://schemas.microsoft.com/office/drawing/2014/main" id="{00000000-0008-0000-07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288" name="Text Box 4">
          <a:extLst>
            <a:ext uri="{FF2B5EF4-FFF2-40B4-BE49-F238E27FC236}">
              <a16:creationId xmlns:a16="http://schemas.microsoft.com/office/drawing/2014/main" id="{00000000-0008-0000-07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289" name="Text Box 6">
          <a:extLst>
            <a:ext uri="{FF2B5EF4-FFF2-40B4-BE49-F238E27FC236}">
              <a16:creationId xmlns:a16="http://schemas.microsoft.com/office/drawing/2014/main" id="{00000000-0008-0000-07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290" name="Text Box 4">
          <a:extLst>
            <a:ext uri="{FF2B5EF4-FFF2-40B4-BE49-F238E27FC236}">
              <a16:creationId xmlns:a16="http://schemas.microsoft.com/office/drawing/2014/main" id="{00000000-0008-0000-07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291" name="Text Box 6">
          <a:extLst>
            <a:ext uri="{FF2B5EF4-FFF2-40B4-BE49-F238E27FC236}">
              <a16:creationId xmlns:a16="http://schemas.microsoft.com/office/drawing/2014/main" id="{00000000-0008-0000-07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292" name="Text Box 4">
          <a:extLst>
            <a:ext uri="{FF2B5EF4-FFF2-40B4-BE49-F238E27FC236}">
              <a16:creationId xmlns:a16="http://schemas.microsoft.com/office/drawing/2014/main" id="{00000000-0008-0000-07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293" name="Text Box 6">
          <a:extLst>
            <a:ext uri="{FF2B5EF4-FFF2-40B4-BE49-F238E27FC236}">
              <a16:creationId xmlns:a16="http://schemas.microsoft.com/office/drawing/2014/main" id="{00000000-0008-0000-07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294" name="Text Box 4">
          <a:extLst>
            <a:ext uri="{FF2B5EF4-FFF2-40B4-BE49-F238E27FC236}">
              <a16:creationId xmlns:a16="http://schemas.microsoft.com/office/drawing/2014/main" id="{00000000-0008-0000-07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295" name="Text Box 6">
          <a:extLst>
            <a:ext uri="{FF2B5EF4-FFF2-40B4-BE49-F238E27FC236}">
              <a16:creationId xmlns:a16="http://schemas.microsoft.com/office/drawing/2014/main" id="{00000000-0008-0000-07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296" name="Text Box 4">
          <a:extLst>
            <a:ext uri="{FF2B5EF4-FFF2-40B4-BE49-F238E27FC236}">
              <a16:creationId xmlns:a16="http://schemas.microsoft.com/office/drawing/2014/main" id="{00000000-0008-0000-07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297" name="Text Box 6">
          <a:extLst>
            <a:ext uri="{FF2B5EF4-FFF2-40B4-BE49-F238E27FC236}">
              <a16:creationId xmlns:a16="http://schemas.microsoft.com/office/drawing/2014/main" id="{00000000-0008-0000-07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298" name="Text Box 4">
          <a:extLst>
            <a:ext uri="{FF2B5EF4-FFF2-40B4-BE49-F238E27FC236}">
              <a16:creationId xmlns:a16="http://schemas.microsoft.com/office/drawing/2014/main" id="{00000000-0008-0000-07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299" name="Text Box 6">
          <a:extLst>
            <a:ext uri="{FF2B5EF4-FFF2-40B4-BE49-F238E27FC236}">
              <a16:creationId xmlns:a16="http://schemas.microsoft.com/office/drawing/2014/main" id="{00000000-0008-0000-07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300" name="Text Box 4">
          <a:extLst>
            <a:ext uri="{FF2B5EF4-FFF2-40B4-BE49-F238E27FC236}">
              <a16:creationId xmlns:a16="http://schemas.microsoft.com/office/drawing/2014/main" id="{00000000-0008-0000-07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301" name="Text Box 6">
          <a:extLst>
            <a:ext uri="{FF2B5EF4-FFF2-40B4-BE49-F238E27FC236}">
              <a16:creationId xmlns:a16="http://schemas.microsoft.com/office/drawing/2014/main" id="{00000000-0008-0000-07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3302" name="Text Box 6">
          <a:extLst>
            <a:ext uri="{FF2B5EF4-FFF2-40B4-BE49-F238E27FC236}">
              <a16:creationId xmlns:a16="http://schemas.microsoft.com/office/drawing/2014/main" id="{00000000-0008-0000-07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303" name="Text Box 4">
          <a:extLst>
            <a:ext uri="{FF2B5EF4-FFF2-40B4-BE49-F238E27FC236}">
              <a16:creationId xmlns:a16="http://schemas.microsoft.com/office/drawing/2014/main" id="{00000000-0008-0000-07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304" name="Text Box 6">
          <a:extLst>
            <a:ext uri="{FF2B5EF4-FFF2-40B4-BE49-F238E27FC236}">
              <a16:creationId xmlns:a16="http://schemas.microsoft.com/office/drawing/2014/main" id="{00000000-0008-0000-07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05" name="Text Box 6">
          <a:extLst>
            <a:ext uri="{FF2B5EF4-FFF2-40B4-BE49-F238E27FC236}">
              <a16:creationId xmlns:a16="http://schemas.microsoft.com/office/drawing/2014/main" id="{00000000-0008-0000-07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306" name="Text Box 4">
          <a:extLst>
            <a:ext uri="{FF2B5EF4-FFF2-40B4-BE49-F238E27FC236}">
              <a16:creationId xmlns:a16="http://schemas.microsoft.com/office/drawing/2014/main" id="{00000000-0008-0000-07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307" name="Text Box 6">
          <a:extLst>
            <a:ext uri="{FF2B5EF4-FFF2-40B4-BE49-F238E27FC236}">
              <a16:creationId xmlns:a16="http://schemas.microsoft.com/office/drawing/2014/main" id="{00000000-0008-0000-07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08" name="Text Box 4">
          <a:extLst>
            <a:ext uri="{FF2B5EF4-FFF2-40B4-BE49-F238E27FC236}">
              <a16:creationId xmlns:a16="http://schemas.microsoft.com/office/drawing/2014/main" id="{00000000-0008-0000-07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09" name="Text Box 6">
          <a:extLst>
            <a:ext uri="{FF2B5EF4-FFF2-40B4-BE49-F238E27FC236}">
              <a16:creationId xmlns:a16="http://schemas.microsoft.com/office/drawing/2014/main" id="{00000000-0008-0000-07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310" name="Text Box 4">
          <a:extLst>
            <a:ext uri="{FF2B5EF4-FFF2-40B4-BE49-F238E27FC236}">
              <a16:creationId xmlns:a16="http://schemas.microsoft.com/office/drawing/2014/main" id="{00000000-0008-0000-07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311" name="Text Box 6">
          <a:extLst>
            <a:ext uri="{FF2B5EF4-FFF2-40B4-BE49-F238E27FC236}">
              <a16:creationId xmlns:a16="http://schemas.microsoft.com/office/drawing/2014/main" id="{00000000-0008-0000-07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12" name="Text Box 4">
          <a:extLst>
            <a:ext uri="{FF2B5EF4-FFF2-40B4-BE49-F238E27FC236}">
              <a16:creationId xmlns:a16="http://schemas.microsoft.com/office/drawing/2014/main" id="{00000000-0008-0000-07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13" name="Text Box 6">
          <a:extLst>
            <a:ext uri="{FF2B5EF4-FFF2-40B4-BE49-F238E27FC236}">
              <a16:creationId xmlns:a16="http://schemas.microsoft.com/office/drawing/2014/main" id="{00000000-0008-0000-07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3314" name="Text Box 4">
          <a:extLst>
            <a:ext uri="{FF2B5EF4-FFF2-40B4-BE49-F238E27FC236}">
              <a16:creationId xmlns:a16="http://schemas.microsoft.com/office/drawing/2014/main" id="{00000000-0008-0000-07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3315" name="Text Box 6">
          <a:extLst>
            <a:ext uri="{FF2B5EF4-FFF2-40B4-BE49-F238E27FC236}">
              <a16:creationId xmlns:a16="http://schemas.microsoft.com/office/drawing/2014/main" id="{00000000-0008-0000-07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3316" name="Text Box 4">
          <a:extLst>
            <a:ext uri="{FF2B5EF4-FFF2-40B4-BE49-F238E27FC236}">
              <a16:creationId xmlns:a16="http://schemas.microsoft.com/office/drawing/2014/main" id="{00000000-0008-0000-07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317" name="Text Box 4">
          <a:extLst>
            <a:ext uri="{FF2B5EF4-FFF2-40B4-BE49-F238E27FC236}">
              <a16:creationId xmlns:a16="http://schemas.microsoft.com/office/drawing/2014/main" id="{00000000-0008-0000-07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318" name="Text Box 6">
          <a:extLst>
            <a:ext uri="{FF2B5EF4-FFF2-40B4-BE49-F238E27FC236}">
              <a16:creationId xmlns:a16="http://schemas.microsoft.com/office/drawing/2014/main" id="{00000000-0008-0000-07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319" name="Text Box 6">
          <a:extLst>
            <a:ext uri="{FF2B5EF4-FFF2-40B4-BE49-F238E27FC236}">
              <a16:creationId xmlns:a16="http://schemas.microsoft.com/office/drawing/2014/main" id="{00000000-0008-0000-07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3320" name="Text Box 4">
          <a:extLst>
            <a:ext uri="{FF2B5EF4-FFF2-40B4-BE49-F238E27FC236}">
              <a16:creationId xmlns:a16="http://schemas.microsoft.com/office/drawing/2014/main" id="{00000000-0008-0000-07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3321" name="Text Box 6">
          <a:extLst>
            <a:ext uri="{FF2B5EF4-FFF2-40B4-BE49-F238E27FC236}">
              <a16:creationId xmlns:a16="http://schemas.microsoft.com/office/drawing/2014/main" id="{00000000-0008-0000-07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322" name="Text Box 4">
          <a:extLst>
            <a:ext uri="{FF2B5EF4-FFF2-40B4-BE49-F238E27FC236}">
              <a16:creationId xmlns:a16="http://schemas.microsoft.com/office/drawing/2014/main" id="{00000000-0008-0000-07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323" name="Text Box 6">
          <a:extLst>
            <a:ext uri="{FF2B5EF4-FFF2-40B4-BE49-F238E27FC236}">
              <a16:creationId xmlns:a16="http://schemas.microsoft.com/office/drawing/2014/main" id="{00000000-0008-0000-07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3324" name="Text Box 4">
          <a:extLst>
            <a:ext uri="{FF2B5EF4-FFF2-40B4-BE49-F238E27FC236}">
              <a16:creationId xmlns:a16="http://schemas.microsoft.com/office/drawing/2014/main" id="{00000000-0008-0000-07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3325" name="Text Box 6">
          <a:extLst>
            <a:ext uri="{FF2B5EF4-FFF2-40B4-BE49-F238E27FC236}">
              <a16:creationId xmlns:a16="http://schemas.microsoft.com/office/drawing/2014/main" id="{00000000-0008-0000-07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326" name="Text Box 4">
          <a:extLst>
            <a:ext uri="{FF2B5EF4-FFF2-40B4-BE49-F238E27FC236}">
              <a16:creationId xmlns:a16="http://schemas.microsoft.com/office/drawing/2014/main" id="{00000000-0008-0000-07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327" name="Text Box 6">
          <a:extLst>
            <a:ext uri="{FF2B5EF4-FFF2-40B4-BE49-F238E27FC236}">
              <a16:creationId xmlns:a16="http://schemas.microsoft.com/office/drawing/2014/main" id="{00000000-0008-0000-07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3328" name="Text Box 4">
          <a:extLst>
            <a:ext uri="{FF2B5EF4-FFF2-40B4-BE49-F238E27FC236}">
              <a16:creationId xmlns:a16="http://schemas.microsoft.com/office/drawing/2014/main" id="{00000000-0008-0000-07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3329" name="Text Box 6">
          <a:extLst>
            <a:ext uri="{FF2B5EF4-FFF2-40B4-BE49-F238E27FC236}">
              <a16:creationId xmlns:a16="http://schemas.microsoft.com/office/drawing/2014/main" id="{00000000-0008-0000-07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330" name="Text Box 4">
          <a:extLst>
            <a:ext uri="{FF2B5EF4-FFF2-40B4-BE49-F238E27FC236}">
              <a16:creationId xmlns:a16="http://schemas.microsoft.com/office/drawing/2014/main" id="{00000000-0008-0000-07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331" name="Text Box 6">
          <a:extLst>
            <a:ext uri="{FF2B5EF4-FFF2-40B4-BE49-F238E27FC236}">
              <a16:creationId xmlns:a16="http://schemas.microsoft.com/office/drawing/2014/main" id="{00000000-0008-0000-07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332" name="Text Box 4">
          <a:extLst>
            <a:ext uri="{FF2B5EF4-FFF2-40B4-BE49-F238E27FC236}">
              <a16:creationId xmlns:a16="http://schemas.microsoft.com/office/drawing/2014/main" id="{00000000-0008-0000-07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333" name="Text Box 6">
          <a:extLst>
            <a:ext uri="{FF2B5EF4-FFF2-40B4-BE49-F238E27FC236}">
              <a16:creationId xmlns:a16="http://schemas.microsoft.com/office/drawing/2014/main" id="{00000000-0008-0000-07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334" name="Text Box 4">
          <a:extLst>
            <a:ext uri="{FF2B5EF4-FFF2-40B4-BE49-F238E27FC236}">
              <a16:creationId xmlns:a16="http://schemas.microsoft.com/office/drawing/2014/main" id="{00000000-0008-0000-07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335" name="Text Box 6">
          <a:extLst>
            <a:ext uri="{FF2B5EF4-FFF2-40B4-BE49-F238E27FC236}">
              <a16:creationId xmlns:a16="http://schemas.microsoft.com/office/drawing/2014/main" id="{00000000-0008-0000-07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336" name="Text Box 6">
          <a:extLst>
            <a:ext uri="{FF2B5EF4-FFF2-40B4-BE49-F238E27FC236}">
              <a16:creationId xmlns:a16="http://schemas.microsoft.com/office/drawing/2014/main" id="{00000000-0008-0000-07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337" name="Text Box 4">
          <a:extLst>
            <a:ext uri="{FF2B5EF4-FFF2-40B4-BE49-F238E27FC236}">
              <a16:creationId xmlns:a16="http://schemas.microsoft.com/office/drawing/2014/main" id="{00000000-0008-0000-07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338" name="Text Box 6">
          <a:extLst>
            <a:ext uri="{FF2B5EF4-FFF2-40B4-BE49-F238E27FC236}">
              <a16:creationId xmlns:a16="http://schemas.microsoft.com/office/drawing/2014/main" id="{00000000-0008-0000-07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339" name="Text Box 4">
          <a:extLst>
            <a:ext uri="{FF2B5EF4-FFF2-40B4-BE49-F238E27FC236}">
              <a16:creationId xmlns:a16="http://schemas.microsoft.com/office/drawing/2014/main" id="{00000000-0008-0000-07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340" name="Text Box 6">
          <a:extLst>
            <a:ext uri="{FF2B5EF4-FFF2-40B4-BE49-F238E27FC236}">
              <a16:creationId xmlns:a16="http://schemas.microsoft.com/office/drawing/2014/main" id="{00000000-0008-0000-07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341" name="Text Box 4">
          <a:extLst>
            <a:ext uri="{FF2B5EF4-FFF2-40B4-BE49-F238E27FC236}">
              <a16:creationId xmlns:a16="http://schemas.microsoft.com/office/drawing/2014/main" id="{00000000-0008-0000-07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342" name="Text Box 6">
          <a:extLst>
            <a:ext uri="{FF2B5EF4-FFF2-40B4-BE49-F238E27FC236}">
              <a16:creationId xmlns:a16="http://schemas.microsoft.com/office/drawing/2014/main" id="{00000000-0008-0000-07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343" name="Text Box 4">
          <a:extLst>
            <a:ext uri="{FF2B5EF4-FFF2-40B4-BE49-F238E27FC236}">
              <a16:creationId xmlns:a16="http://schemas.microsoft.com/office/drawing/2014/main" id="{00000000-0008-0000-07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344" name="Text Box 6">
          <a:extLst>
            <a:ext uri="{FF2B5EF4-FFF2-40B4-BE49-F238E27FC236}">
              <a16:creationId xmlns:a16="http://schemas.microsoft.com/office/drawing/2014/main" id="{00000000-0008-0000-07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345" name="Text Box 4">
          <a:extLst>
            <a:ext uri="{FF2B5EF4-FFF2-40B4-BE49-F238E27FC236}">
              <a16:creationId xmlns:a16="http://schemas.microsoft.com/office/drawing/2014/main" id="{00000000-0008-0000-07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346" name="Text Box 6">
          <a:extLst>
            <a:ext uri="{FF2B5EF4-FFF2-40B4-BE49-F238E27FC236}">
              <a16:creationId xmlns:a16="http://schemas.microsoft.com/office/drawing/2014/main" id="{00000000-0008-0000-07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347" name="Text Box 4">
          <a:extLst>
            <a:ext uri="{FF2B5EF4-FFF2-40B4-BE49-F238E27FC236}">
              <a16:creationId xmlns:a16="http://schemas.microsoft.com/office/drawing/2014/main" id="{00000000-0008-0000-07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348" name="Text Box 6">
          <a:extLst>
            <a:ext uri="{FF2B5EF4-FFF2-40B4-BE49-F238E27FC236}">
              <a16:creationId xmlns:a16="http://schemas.microsoft.com/office/drawing/2014/main" id="{00000000-0008-0000-07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3349" name="Text Box 4">
          <a:extLst>
            <a:ext uri="{FF2B5EF4-FFF2-40B4-BE49-F238E27FC236}">
              <a16:creationId xmlns:a16="http://schemas.microsoft.com/office/drawing/2014/main" id="{00000000-0008-0000-07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350" name="Text Box 4">
          <a:extLst>
            <a:ext uri="{FF2B5EF4-FFF2-40B4-BE49-F238E27FC236}">
              <a16:creationId xmlns:a16="http://schemas.microsoft.com/office/drawing/2014/main" id="{00000000-0008-0000-07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351" name="Text Box 6">
          <a:extLst>
            <a:ext uri="{FF2B5EF4-FFF2-40B4-BE49-F238E27FC236}">
              <a16:creationId xmlns:a16="http://schemas.microsoft.com/office/drawing/2014/main" id="{00000000-0008-0000-07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3352" name="Text Box 4">
          <a:extLst>
            <a:ext uri="{FF2B5EF4-FFF2-40B4-BE49-F238E27FC236}">
              <a16:creationId xmlns:a16="http://schemas.microsoft.com/office/drawing/2014/main" id="{00000000-0008-0000-07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353" name="Text Box 6">
          <a:extLst>
            <a:ext uri="{FF2B5EF4-FFF2-40B4-BE49-F238E27FC236}">
              <a16:creationId xmlns:a16="http://schemas.microsoft.com/office/drawing/2014/main" id="{00000000-0008-0000-07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54" name="Text Box 6">
          <a:extLst>
            <a:ext uri="{FF2B5EF4-FFF2-40B4-BE49-F238E27FC236}">
              <a16:creationId xmlns:a16="http://schemas.microsoft.com/office/drawing/2014/main" id="{00000000-0008-0000-07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355" name="Text Box 4">
          <a:extLst>
            <a:ext uri="{FF2B5EF4-FFF2-40B4-BE49-F238E27FC236}">
              <a16:creationId xmlns:a16="http://schemas.microsoft.com/office/drawing/2014/main" id="{00000000-0008-0000-07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356" name="Text Box 6">
          <a:extLst>
            <a:ext uri="{FF2B5EF4-FFF2-40B4-BE49-F238E27FC236}">
              <a16:creationId xmlns:a16="http://schemas.microsoft.com/office/drawing/2014/main" id="{00000000-0008-0000-07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57" name="Text Box 4">
          <a:extLst>
            <a:ext uri="{FF2B5EF4-FFF2-40B4-BE49-F238E27FC236}">
              <a16:creationId xmlns:a16="http://schemas.microsoft.com/office/drawing/2014/main" id="{00000000-0008-0000-07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58" name="Text Box 6">
          <a:extLst>
            <a:ext uri="{FF2B5EF4-FFF2-40B4-BE49-F238E27FC236}">
              <a16:creationId xmlns:a16="http://schemas.microsoft.com/office/drawing/2014/main" id="{00000000-0008-0000-07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359" name="Text Box 4">
          <a:extLst>
            <a:ext uri="{FF2B5EF4-FFF2-40B4-BE49-F238E27FC236}">
              <a16:creationId xmlns:a16="http://schemas.microsoft.com/office/drawing/2014/main" id="{00000000-0008-0000-07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61" name="Text Box 4">
          <a:extLst>
            <a:ext uri="{FF2B5EF4-FFF2-40B4-BE49-F238E27FC236}">
              <a16:creationId xmlns:a16="http://schemas.microsoft.com/office/drawing/2014/main" id="{00000000-0008-0000-07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3362" name="Text Box 6">
          <a:extLst>
            <a:ext uri="{FF2B5EF4-FFF2-40B4-BE49-F238E27FC236}">
              <a16:creationId xmlns:a16="http://schemas.microsoft.com/office/drawing/2014/main" id="{00000000-0008-0000-07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363" name="Text Box 4">
          <a:extLst>
            <a:ext uri="{FF2B5EF4-FFF2-40B4-BE49-F238E27FC236}">
              <a16:creationId xmlns:a16="http://schemas.microsoft.com/office/drawing/2014/main" id="{00000000-0008-0000-07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364" name="Text Box 6">
          <a:extLst>
            <a:ext uri="{FF2B5EF4-FFF2-40B4-BE49-F238E27FC236}">
              <a16:creationId xmlns:a16="http://schemas.microsoft.com/office/drawing/2014/main" id="{00000000-0008-0000-07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3365" name="Text Box 4">
          <a:extLst>
            <a:ext uri="{FF2B5EF4-FFF2-40B4-BE49-F238E27FC236}">
              <a16:creationId xmlns:a16="http://schemas.microsoft.com/office/drawing/2014/main" id="{00000000-0008-0000-07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366" name="Text Box 6">
          <a:extLst>
            <a:ext uri="{FF2B5EF4-FFF2-40B4-BE49-F238E27FC236}">
              <a16:creationId xmlns:a16="http://schemas.microsoft.com/office/drawing/2014/main" id="{00000000-0008-0000-07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367" name="Text Box 6">
          <a:extLst>
            <a:ext uri="{FF2B5EF4-FFF2-40B4-BE49-F238E27FC236}">
              <a16:creationId xmlns:a16="http://schemas.microsoft.com/office/drawing/2014/main" id="{00000000-0008-0000-07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368" name="Text Box 4">
          <a:extLst>
            <a:ext uri="{FF2B5EF4-FFF2-40B4-BE49-F238E27FC236}">
              <a16:creationId xmlns:a16="http://schemas.microsoft.com/office/drawing/2014/main" id="{00000000-0008-0000-07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369" name="Text Box 6">
          <a:extLst>
            <a:ext uri="{FF2B5EF4-FFF2-40B4-BE49-F238E27FC236}">
              <a16:creationId xmlns:a16="http://schemas.microsoft.com/office/drawing/2014/main" id="{00000000-0008-0000-07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370" name="Text Box 4">
          <a:extLst>
            <a:ext uri="{FF2B5EF4-FFF2-40B4-BE49-F238E27FC236}">
              <a16:creationId xmlns:a16="http://schemas.microsoft.com/office/drawing/2014/main" id="{00000000-0008-0000-07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371" name="Text Box 6">
          <a:extLst>
            <a:ext uri="{FF2B5EF4-FFF2-40B4-BE49-F238E27FC236}">
              <a16:creationId xmlns:a16="http://schemas.microsoft.com/office/drawing/2014/main" id="{00000000-0008-0000-07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372" name="Text Box 4">
          <a:extLst>
            <a:ext uri="{FF2B5EF4-FFF2-40B4-BE49-F238E27FC236}">
              <a16:creationId xmlns:a16="http://schemas.microsoft.com/office/drawing/2014/main" id="{00000000-0008-0000-07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373" name="Text Box 6">
          <a:extLst>
            <a:ext uri="{FF2B5EF4-FFF2-40B4-BE49-F238E27FC236}">
              <a16:creationId xmlns:a16="http://schemas.microsoft.com/office/drawing/2014/main" id="{00000000-0008-0000-07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374" name="Text Box 4">
          <a:extLst>
            <a:ext uri="{FF2B5EF4-FFF2-40B4-BE49-F238E27FC236}">
              <a16:creationId xmlns:a16="http://schemas.microsoft.com/office/drawing/2014/main" id="{00000000-0008-0000-07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376" name="Text Box 4">
          <a:extLst>
            <a:ext uri="{FF2B5EF4-FFF2-40B4-BE49-F238E27FC236}">
              <a16:creationId xmlns:a16="http://schemas.microsoft.com/office/drawing/2014/main" id="{00000000-0008-0000-07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377" name="Text Box 6">
          <a:extLst>
            <a:ext uri="{FF2B5EF4-FFF2-40B4-BE49-F238E27FC236}">
              <a16:creationId xmlns:a16="http://schemas.microsoft.com/office/drawing/2014/main" id="{00000000-0008-0000-07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378" name="Text Box 4">
          <a:extLst>
            <a:ext uri="{FF2B5EF4-FFF2-40B4-BE49-F238E27FC236}">
              <a16:creationId xmlns:a16="http://schemas.microsoft.com/office/drawing/2014/main" id="{00000000-0008-0000-07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379" name="Text Box 6">
          <a:extLst>
            <a:ext uri="{FF2B5EF4-FFF2-40B4-BE49-F238E27FC236}">
              <a16:creationId xmlns:a16="http://schemas.microsoft.com/office/drawing/2014/main" id="{00000000-0008-0000-07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380" name="Text Box 4">
          <a:extLst>
            <a:ext uri="{FF2B5EF4-FFF2-40B4-BE49-F238E27FC236}">
              <a16:creationId xmlns:a16="http://schemas.microsoft.com/office/drawing/2014/main" id="{00000000-0008-0000-07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381" name="Text Box 6">
          <a:extLst>
            <a:ext uri="{FF2B5EF4-FFF2-40B4-BE49-F238E27FC236}">
              <a16:creationId xmlns:a16="http://schemas.microsoft.com/office/drawing/2014/main" id="{00000000-0008-0000-07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382" name="Text Box 4">
          <a:extLst>
            <a:ext uri="{FF2B5EF4-FFF2-40B4-BE49-F238E27FC236}">
              <a16:creationId xmlns:a16="http://schemas.microsoft.com/office/drawing/2014/main" id="{00000000-0008-0000-07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383" name="Text Box 6">
          <a:extLst>
            <a:ext uri="{FF2B5EF4-FFF2-40B4-BE49-F238E27FC236}">
              <a16:creationId xmlns:a16="http://schemas.microsoft.com/office/drawing/2014/main" id="{00000000-0008-0000-07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14300"/>
    <xdr:sp macro="" textlink="">
      <xdr:nvSpPr>
        <xdr:cNvPr id="3384" name="Text Box 4">
          <a:extLst>
            <a:ext uri="{FF2B5EF4-FFF2-40B4-BE49-F238E27FC236}">
              <a16:creationId xmlns:a16="http://schemas.microsoft.com/office/drawing/2014/main" id="{00000000-0008-0000-07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14300"/>
    <xdr:sp macro="" textlink="">
      <xdr:nvSpPr>
        <xdr:cNvPr id="3385" name="Text Box 6">
          <a:extLst>
            <a:ext uri="{FF2B5EF4-FFF2-40B4-BE49-F238E27FC236}">
              <a16:creationId xmlns:a16="http://schemas.microsoft.com/office/drawing/2014/main" id="{00000000-0008-0000-07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386" name="Text Box 4">
          <a:extLst>
            <a:ext uri="{FF2B5EF4-FFF2-40B4-BE49-F238E27FC236}">
              <a16:creationId xmlns:a16="http://schemas.microsoft.com/office/drawing/2014/main" id="{00000000-0008-0000-07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387" name="Text Box 6">
          <a:extLst>
            <a:ext uri="{FF2B5EF4-FFF2-40B4-BE49-F238E27FC236}">
              <a16:creationId xmlns:a16="http://schemas.microsoft.com/office/drawing/2014/main" id="{00000000-0008-0000-07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14300"/>
    <xdr:sp macro="" textlink="">
      <xdr:nvSpPr>
        <xdr:cNvPr id="3388" name="Text Box 4">
          <a:extLst>
            <a:ext uri="{FF2B5EF4-FFF2-40B4-BE49-F238E27FC236}">
              <a16:creationId xmlns:a16="http://schemas.microsoft.com/office/drawing/2014/main" id="{00000000-0008-0000-07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14300"/>
    <xdr:sp macro="" textlink="">
      <xdr:nvSpPr>
        <xdr:cNvPr id="3389" name="Text Box 6">
          <a:extLst>
            <a:ext uri="{FF2B5EF4-FFF2-40B4-BE49-F238E27FC236}">
              <a16:creationId xmlns:a16="http://schemas.microsoft.com/office/drawing/2014/main" id="{00000000-0008-0000-07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14300"/>
    <xdr:sp macro="" textlink="">
      <xdr:nvSpPr>
        <xdr:cNvPr id="3390" name="Text Box 6">
          <a:extLst>
            <a:ext uri="{FF2B5EF4-FFF2-40B4-BE49-F238E27FC236}">
              <a16:creationId xmlns:a16="http://schemas.microsoft.com/office/drawing/2014/main" id="{00000000-0008-0000-07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9150"/>
    <xdr:sp macro="" textlink="">
      <xdr:nvSpPr>
        <xdr:cNvPr id="3391" name="Text Box 4">
          <a:extLst>
            <a:ext uri="{FF2B5EF4-FFF2-40B4-BE49-F238E27FC236}">
              <a16:creationId xmlns:a16="http://schemas.microsoft.com/office/drawing/2014/main" id="{00000000-0008-0000-07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9150"/>
    <xdr:sp macro="" textlink="">
      <xdr:nvSpPr>
        <xdr:cNvPr id="3392" name="Text Box 6">
          <a:extLst>
            <a:ext uri="{FF2B5EF4-FFF2-40B4-BE49-F238E27FC236}">
              <a16:creationId xmlns:a16="http://schemas.microsoft.com/office/drawing/2014/main" id="{00000000-0008-0000-07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393" name="Text Box 6">
          <a:extLst>
            <a:ext uri="{FF2B5EF4-FFF2-40B4-BE49-F238E27FC236}">
              <a16:creationId xmlns:a16="http://schemas.microsoft.com/office/drawing/2014/main" id="{00000000-0008-0000-07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9175"/>
    <xdr:sp macro="" textlink="">
      <xdr:nvSpPr>
        <xdr:cNvPr id="3394" name="Text Box 4">
          <a:extLst>
            <a:ext uri="{FF2B5EF4-FFF2-40B4-BE49-F238E27FC236}">
              <a16:creationId xmlns:a16="http://schemas.microsoft.com/office/drawing/2014/main" id="{00000000-0008-0000-07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9175"/>
    <xdr:sp macro="" textlink="">
      <xdr:nvSpPr>
        <xdr:cNvPr id="3395" name="Text Box 6">
          <a:extLst>
            <a:ext uri="{FF2B5EF4-FFF2-40B4-BE49-F238E27FC236}">
              <a16:creationId xmlns:a16="http://schemas.microsoft.com/office/drawing/2014/main" id="{00000000-0008-0000-07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396" name="Text Box 4">
          <a:extLst>
            <a:ext uri="{FF2B5EF4-FFF2-40B4-BE49-F238E27FC236}">
              <a16:creationId xmlns:a16="http://schemas.microsoft.com/office/drawing/2014/main" id="{00000000-0008-0000-07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397" name="Text Box 6">
          <a:extLst>
            <a:ext uri="{FF2B5EF4-FFF2-40B4-BE49-F238E27FC236}">
              <a16:creationId xmlns:a16="http://schemas.microsoft.com/office/drawing/2014/main" id="{00000000-0008-0000-07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274"/>
    <xdr:sp macro="" textlink="">
      <xdr:nvSpPr>
        <xdr:cNvPr id="3398" name="Text Box 4">
          <a:extLst>
            <a:ext uri="{FF2B5EF4-FFF2-40B4-BE49-F238E27FC236}">
              <a16:creationId xmlns:a16="http://schemas.microsoft.com/office/drawing/2014/main" id="{00000000-0008-0000-07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274"/>
    <xdr:sp macro="" textlink="">
      <xdr:nvSpPr>
        <xdr:cNvPr id="3399" name="Text Box 6">
          <a:extLst>
            <a:ext uri="{FF2B5EF4-FFF2-40B4-BE49-F238E27FC236}">
              <a16:creationId xmlns:a16="http://schemas.microsoft.com/office/drawing/2014/main" id="{00000000-0008-0000-07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400" name="Text Box 4">
          <a:extLst>
            <a:ext uri="{FF2B5EF4-FFF2-40B4-BE49-F238E27FC236}">
              <a16:creationId xmlns:a16="http://schemas.microsoft.com/office/drawing/2014/main" id="{00000000-0008-0000-07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401" name="Text Box 6">
          <a:extLst>
            <a:ext uri="{FF2B5EF4-FFF2-40B4-BE49-F238E27FC236}">
              <a16:creationId xmlns:a16="http://schemas.microsoft.com/office/drawing/2014/main" id="{00000000-0008-0000-07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6274"/>
    <xdr:sp macro="" textlink="">
      <xdr:nvSpPr>
        <xdr:cNvPr id="3402" name="Text Box 4">
          <a:extLst>
            <a:ext uri="{FF2B5EF4-FFF2-40B4-BE49-F238E27FC236}">
              <a16:creationId xmlns:a16="http://schemas.microsoft.com/office/drawing/2014/main" id="{00000000-0008-0000-07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6274"/>
    <xdr:sp macro="" textlink="">
      <xdr:nvSpPr>
        <xdr:cNvPr id="3403" name="Text Box 6">
          <a:extLst>
            <a:ext uri="{FF2B5EF4-FFF2-40B4-BE49-F238E27FC236}">
              <a16:creationId xmlns:a16="http://schemas.microsoft.com/office/drawing/2014/main" id="{00000000-0008-0000-07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50329"/>
    <xdr:sp macro="" textlink="">
      <xdr:nvSpPr>
        <xdr:cNvPr id="3404" name="Text Box 4">
          <a:extLst>
            <a:ext uri="{FF2B5EF4-FFF2-40B4-BE49-F238E27FC236}">
              <a16:creationId xmlns:a16="http://schemas.microsoft.com/office/drawing/2014/main" id="{00000000-0008-0000-07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3405" name="Text Box 4">
          <a:extLst>
            <a:ext uri="{FF2B5EF4-FFF2-40B4-BE49-F238E27FC236}">
              <a16:creationId xmlns:a16="http://schemas.microsoft.com/office/drawing/2014/main" id="{00000000-0008-0000-07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3406" name="Text Box 6">
          <a:extLst>
            <a:ext uri="{FF2B5EF4-FFF2-40B4-BE49-F238E27FC236}">
              <a16:creationId xmlns:a16="http://schemas.microsoft.com/office/drawing/2014/main" id="{00000000-0008-0000-07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3407" name="Text Box 6">
          <a:extLst>
            <a:ext uri="{FF2B5EF4-FFF2-40B4-BE49-F238E27FC236}">
              <a16:creationId xmlns:a16="http://schemas.microsoft.com/office/drawing/2014/main" id="{00000000-0008-0000-07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4218"/>
    <xdr:sp macro="" textlink="">
      <xdr:nvSpPr>
        <xdr:cNvPr id="3408" name="Text Box 4">
          <a:extLst>
            <a:ext uri="{FF2B5EF4-FFF2-40B4-BE49-F238E27FC236}">
              <a16:creationId xmlns:a16="http://schemas.microsoft.com/office/drawing/2014/main" id="{00000000-0008-0000-07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24218"/>
    <xdr:sp macro="" textlink="">
      <xdr:nvSpPr>
        <xdr:cNvPr id="3409" name="Text Box 6">
          <a:extLst>
            <a:ext uri="{FF2B5EF4-FFF2-40B4-BE49-F238E27FC236}">
              <a16:creationId xmlns:a16="http://schemas.microsoft.com/office/drawing/2014/main" id="{00000000-0008-0000-07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3410" name="Text Box 4">
          <a:extLst>
            <a:ext uri="{FF2B5EF4-FFF2-40B4-BE49-F238E27FC236}">
              <a16:creationId xmlns:a16="http://schemas.microsoft.com/office/drawing/2014/main" id="{00000000-0008-0000-07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3411" name="Text Box 6">
          <a:extLst>
            <a:ext uri="{FF2B5EF4-FFF2-40B4-BE49-F238E27FC236}">
              <a16:creationId xmlns:a16="http://schemas.microsoft.com/office/drawing/2014/main" id="{00000000-0008-0000-07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7957"/>
    <xdr:sp macro="" textlink="">
      <xdr:nvSpPr>
        <xdr:cNvPr id="3412" name="Text Box 4">
          <a:extLst>
            <a:ext uri="{FF2B5EF4-FFF2-40B4-BE49-F238E27FC236}">
              <a16:creationId xmlns:a16="http://schemas.microsoft.com/office/drawing/2014/main" id="{00000000-0008-0000-07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7957"/>
    <xdr:sp macro="" textlink="">
      <xdr:nvSpPr>
        <xdr:cNvPr id="3413" name="Text Box 6">
          <a:extLst>
            <a:ext uri="{FF2B5EF4-FFF2-40B4-BE49-F238E27FC236}">
              <a16:creationId xmlns:a16="http://schemas.microsoft.com/office/drawing/2014/main" id="{00000000-0008-0000-07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3414" name="Text Box 4">
          <a:extLst>
            <a:ext uri="{FF2B5EF4-FFF2-40B4-BE49-F238E27FC236}">
              <a16:creationId xmlns:a16="http://schemas.microsoft.com/office/drawing/2014/main" id="{00000000-0008-0000-07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7957"/>
    <xdr:sp macro="" textlink="">
      <xdr:nvSpPr>
        <xdr:cNvPr id="3415" name="Text Box 6">
          <a:extLst>
            <a:ext uri="{FF2B5EF4-FFF2-40B4-BE49-F238E27FC236}">
              <a16:creationId xmlns:a16="http://schemas.microsoft.com/office/drawing/2014/main" id="{00000000-0008-0000-07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7957"/>
    <xdr:sp macro="" textlink="">
      <xdr:nvSpPr>
        <xdr:cNvPr id="3416" name="Text Box 4">
          <a:extLst>
            <a:ext uri="{FF2B5EF4-FFF2-40B4-BE49-F238E27FC236}">
              <a16:creationId xmlns:a16="http://schemas.microsoft.com/office/drawing/2014/main" id="{00000000-0008-0000-07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7957"/>
    <xdr:sp macro="" textlink="">
      <xdr:nvSpPr>
        <xdr:cNvPr id="3417" name="Text Box 6">
          <a:extLst>
            <a:ext uri="{FF2B5EF4-FFF2-40B4-BE49-F238E27FC236}">
              <a16:creationId xmlns:a16="http://schemas.microsoft.com/office/drawing/2014/main" id="{00000000-0008-0000-07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3418" name="Text Box 4">
          <a:extLst>
            <a:ext uri="{FF2B5EF4-FFF2-40B4-BE49-F238E27FC236}">
              <a16:creationId xmlns:a16="http://schemas.microsoft.com/office/drawing/2014/main" id="{00000000-0008-0000-07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3419" name="Text Box 6">
          <a:extLst>
            <a:ext uri="{FF2B5EF4-FFF2-40B4-BE49-F238E27FC236}">
              <a16:creationId xmlns:a16="http://schemas.microsoft.com/office/drawing/2014/main" id="{00000000-0008-0000-07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420" name="Text Box 4">
          <a:extLst>
            <a:ext uri="{FF2B5EF4-FFF2-40B4-BE49-F238E27FC236}">
              <a16:creationId xmlns:a16="http://schemas.microsoft.com/office/drawing/2014/main" id="{00000000-0008-0000-07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421" name="Text Box 6">
          <a:extLst>
            <a:ext uri="{FF2B5EF4-FFF2-40B4-BE49-F238E27FC236}">
              <a16:creationId xmlns:a16="http://schemas.microsoft.com/office/drawing/2014/main" id="{00000000-0008-0000-07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3422" name="Text Box 4">
          <a:extLst>
            <a:ext uri="{FF2B5EF4-FFF2-40B4-BE49-F238E27FC236}">
              <a16:creationId xmlns:a16="http://schemas.microsoft.com/office/drawing/2014/main" id="{00000000-0008-0000-07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6348"/>
    <xdr:sp macro="" textlink="">
      <xdr:nvSpPr>
        <xdr:cNvPr id="3423" name="Text Box 6">
          <a:extLst>
            <a:ext uri="{FF2B5EF4-FFF2-40B4-BE49-F238E27FC236}">
              <a16:creationId xmlns:a16="http://schemas.microsoft.com/office/drawing/2014/main" id="{00000000-0008-0000-07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3424" name="Text Box 6">
          <a:extLst>
            <a:ext uri="{FF2B5EF4-FFF2-40B4-BE49-F238E27FC236}">
              <a16:creationId xmlns:a16="http://schemas.microsoft.com/office/drawing/2014/main" id="{00000000-0008-0000-07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3425" name="Text Box 4">
          <a:extLst>
            <a:ext uri="{FF2B5EF4-FFF2-40B4-BE49-F238E27FC236}">
              <a16:creationId xmlns:a16="http://schemas.microsoft.com/office/drawing/2014/main" id="{00000000-0008-0000-07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6373"/>
    <xdr:sp macro="" textlink="">
      <xdr:nvSpPr>
        <xdr:cNvPr id="3426" name="Text Box 6">
          <a:extLst>
            <a:ext uri="{FF2B5EF4-FFF2-40B4-BE49-F238E27FC236}">
              <a16:creationId xmlns:a16="http://schemas.microsoft.com/office/drawing/2014/main" id="{00000000-0008-0000-07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3427" name="Text Box 4">
          <a:extLst>
            <a:ext uri="{FF2B5EF4-FFF2-40B4-BE49-F238E27FC236}">
              <a16:creationId xmlns:a16="http://schemas.microsoft.com/office/drawing/2014/main" id="{00000000-0008-0000-07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3428" name="Text Box 6">
          <a:extLst>
            <a:ext uri="{FF2B5EF4-FFF2-40B4-BE49-F238E27FC236}">
              <a16:creationId xmlns:a16="http://schemas.microsoft.com/office/drawing/2014/main" id="{00000000-0008-0000-07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3429" name="Text Box 4">
          <a:extLst>
            <a:ext uri="{FF2B5EF4-FFF2-40B4-BE49-F238E27FC236}">
              <a16:creationId xmlns:a16="http://schemas.microsoft.com/office/drawing/2014/main" id="{00000000-0008-0000-07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5153"/>
    <xdr:sp macro="" textlink="">
      <xdr:nvSpPr>
        <xdr:cNvPr id="3430" name="Text Box 6">
          <a:extLst>
            <a:ext uri="{FF2B5EF4-FFF2-40B4-BE49-F238E27FC236}">
              <a16:creationId xmlns:a16="http://schemas.microsoft.com/office/drawing/2014/main" id="{00000000-0008-0000-07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3431" name="Text Box 4">
          <a:extLst>
            <a:ext uri="{FF2B5EF4-FFF2-40B4-BE49-F238E27FC236}">
              <a16:creationId xmlns:a16="http://schemas.microsoft.com/office/drawing/2014/main" id="{00000000-0008-0000-07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5153"/>
    <xdr:sp macro="" textlink="">
      <xdr:nvSpPr>
        <xdr:cNvPr id="3432" name="Text Box 6">
          <a:extLst>
            <a:ext uri="{FF2B5EF4-FFF2-40B4-BE49-F238E27FC236}">
              <a16:creationId xmlns:a16="http://schemas.microsoft.com/office/drawing/2014/main" id="{00000000-0008-0000-07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3433" name="Text Box 4">
          <a:extLst>
            <a:ext uri="{FF2B5EF4-FFF2-40B4-BE49-F238E27FC236}">
              <a16:creationId xmlns:a16="http://schemas.microsoft.com/office/drawing/2014/main" id="{00000000-0008-0000-07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675153"/>
    <xdr:sp macro="" textlink="">
      <xdr:nvSpPr>
        <xdr:cNvPr id="3434" name="Text Box 6">
          <a:extLst>
            <a:ext uri="{FF2B5EF4-FFF2-40B4-BE49-F238E27FC236}">
              <a16:creationId xmlns:a16="http://schemas.microsoft.com/office/drawing/2014/main" id="{00000000-0008-0000-07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3435" name="Text Box 4">
          <a:extLst>
            <a:ext uri="{FF2B5EF4-FFF2-40B4-BE49-F238E27FC236}">
              <a16:creationId xmlns:a16="http://schemas.microsoft.com/office/drawing/2014/main" id="{00000000-0008-0000-07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2400"/>
    <xdr:sp macro="" textlink="">
      <xdr:nvSpPr>
        <xdr:cNvPr id="3436" name="Text Box 6">
          <a:extLst>
            <a:ext uri="{FF2B5EF4-FFF2-40B4-BE49-F238E27FC236}">
              <a16:creationId xmlns:a16="http://schemas.microsoft.com/office/drawing/2014/main" id="{00000000-0008-0000-07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50329"/>
    <xdr:sp macro="" textlink="">
      <xdr:nvSpPr>
        <xdr:cNvPr id="3437" name="Text Box 4">
          <a:extLst>
            <a:ext uri="{FF2B5EF4-FFF2-40B4-BE49-F238E27FC236}">
              <a16:creationId xmlns:a16="http://schemas.microsoft.com/office/drawing/2014/main" id="{00000000-0008-0000-07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438" name="Text Box 4">
          <a:extLst>
            <a:ext uri="{FF2B5EF4-FFF2-40B4-BE49-F238E27FC236}">
              <a16:creationId xmlns:a16="http://schemas.microsoft.com/office/drawing/2014/main" id="{00000000-0008-0000-07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439" name="Text Box 6">
          <a:extLst>
            <a:ext uri="{FF2B5EF4-FFF2-40B4-BE49-F238E27FC236}">
              <a16:creationId xmlns:a16="http://schemas.microsoft.com/office/drawing/2014/main" id="{00000000-0008-0000-07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354</xdr:row>
      <xdr:rowOff>0</xdr:rowOff>
    </xdr:from>
    <xdr:ext cx="85725" cy="819150"/>
    <xdr:sp macro="" textlink="">
      <xdr:nvSpPr>
        <xdr:cNvPr id="3440" name="Text Box 4">
          <a:extLst>
            <a:ext uri="{FF2B5EF4-FFF2-40B4-BE49-F238E27FC236}">
              <a16:creationId xmlns:a16="http://schemas.microsoft.com/office/drawing/2014/main" id="{00000000-0008-0000-07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9150"/>
    <xdr:sp macro="" textlink="">
      <xdr:nvSpPr>
        <xdr:cNvPr id="3441" name="Text Box 6">
          <a:extLst>
            <a:ext uri="{FF2B5EF4-FFF2-40B4-BE49-F238E27FC236}">
              <a16:creationId xmlns:a16="http://schemas.microsoft.com/office/drawing/2014/main" id="{00000000-0008-0000-07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442" name="Text Box 6">
          <a:extLst>
            <a:ext uri="{FF2B5EF4-FFF2-40B4-BE49-F238E27FC236}">
              <a16:creationId xmlns:a16="http://schemas.microsoft.com/office/drawing/2014/main" id="{00000000-0008-0000-07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9175"/>
    <xdr:sp macro="" textlink="">
      <xdr:nvSpPr>
        <xdr:cNvPr id="3443" name="Text Box 4">
          <a:extLst>
            <a:ext uri="{FF2B5EF4-FFF2-40B4-BE49-F238E27FC236}">
              <a16:creationId xmlns:a16="http://schemas.microsoft.com/office/drawing/2014/main" id="{00000000-0008-0000-07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9175"/>
    <xdr:sp macro="" textlink="">
      <xdr:nvSpPr>
        <xdr:cNvPr id="3444" name="Text Box 6">
          <a:extLst>
            <a:ext uri="{FF2B5EF4-FFF2-40B4-BE49-F238E27FC236}">
              <a16:creationId xmlns:a16="http://schemas.microsoft.com/office/drawing/2014/main" id="{00000000-0008-0000-07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445" name="Text Box 4">
          <a:extLst>
            <a:ext uri="{FF2B5EF4-FFF2-40B4-BE49-F238E27FC236}">
              <a16:creationId xmlns:a16="http://schemas.microsoft.com/office/drawing/2014/main" id="{00000000-0008-0000-07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446" name="Text Box 6">
          <a:extLst>
            <a:ext uri="{FF2B5EF4-FFF2-40B4-BE49-F238E27FC236}">
              <a16:creationId xmlns:a16="http://schemas.microsoft.com/office/drawing/2014/main" id="{00000000-0008-0000-07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274"/>
    <xdr:sp macro="" textlink="">
      <xdr:nvSpPr>
        <xdr:cNvPr id="3447" name="Text Box 4">
          <a:extLst>
            <a:ext uri="{FF2B5EF4-FFF2-40B4-BE49-F238E27FC236}">
              <a16:creationId xmlns:a16="http://schemas.microsoft.com/office/drawing/2014/main" id="{00000000-0008-0000-07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274"/>
    <xdr:sp macro="" textlink="">
      <xdr:nvSpPr>
        <xdr:cNvPr id="3448" name="Text Box 6">
          <a:extLst>
            <a:ext uri="{FF2B5EF4-FFF2-40B4-BE49-F238E27FC236}">
              <a16:creationId xmlns:a16="http://schemas.microsoft.com/office/drawing/2014/main" id="{00000000-0008-0000-07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449" name="Text Box 4">
          <a:extLst>
            <a:ext uri="{FF2B5EF4-FFF2-40B4-BE49-F238E27FC236}">
              <a16:creationId xmlns:a16="http://schemas.microsoft.com/office/drawing/2014/main" id="{00000000-0008-0000-07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354</xdr:row>
      <xdr:rowOff>0</xdr:rowOff>
    </xdr:from>
    <xdr:ext cx="85725" cy="676274"/>
    <xdr:sp macro="" textlink="">
      <xdr:nvSpPr>
        <xdr:cNvPr id="3450" name="Text Box 6">
          <a:extLst>
            <a:ext uri="{FF2B5EF4-FFF2-40B4-BE49-F238E27FC236}">
              <a16:creationId xmlns:a16="http://schemas.microsoft.com/office/drawing/2014/main" id="{00000000-0008-0000-07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451" name="Text Box 4">
          <a:extLst>
            <a:ext uri="{FF2B5EF4-FFF2-40B4-BE49-F238E27FC236}">
              <a16:creationId xmlns:a16="http://schemas.microsoft.com/office/drawing/2014/main" id="{00000000-0008-0000-07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4300"/>
    <xdr:sp macro="" textlink="">
      <xdr:nvSpPr>
        <xdr:cNvPr id="3452" name="Text Box 6">
          <a:extLst>
            <a:ext uri="{FF2B5EF4-FFF2-40B4-BE49-F238E27FC236}">
              <a16:creationId xmlns:a16="http://schemas.microsoft.com/office/drawing/2014/main" id="{00000000-0008-0000-07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354</xdr:row>
      <xdr:rowOff>0</xdr:rowOff>
    </xdr:from>
    <xdr:ext cx="85725" cy="819150"/>
    <xdr:sp macro="" textlink="">
      <xdr:nvSpPr>
        <xdr:cNvPr id="3453" name="Text Box 4">
          <a:extLst>
            <a:ext uri="{FF2B5EF4-FFF2-40B4-BE49-F238E27FC236}">
              <a16:creationId xmlns:a16="http://schemas.microsoft.com/office/drawing/2014/main" id="{00000000-0008-0000-07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819150"/>
    <xdr:sp macro="" textlink="">
      <xdr:nvSpPr>
        <xdr:cNvPr id="3454" name="Text Box 6">
          <a:extLst>
            <a:ext uri="{FF2B5EF4-FFF2-40B4-BE49-F238E27FC236}">
              <a16:creationId xmlns:a16="http://schemas.microsoft.com/office/drawing/2014/main" id="{00000000-0008-0000-07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455" name="Text Box 6">
          <a:extLst>
            <a:ext uri="{FF2B5EF4-FFF2-40B4-BE49-F238E27FC236}">
              <a16:creationId xmlns:a16="http://schemas.microsoft.com/office/drawing/2014/main" id="{00000000-0008-0000-07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9175"/>
    <xdr:sp macro="" textlink="">
      <xdr:nvSpPr>
        <xdr:cNvPr id="3456" name="Text Box 4">
          <a:extLst>
            <a:ext uri="{FF2B5EF4-FFF2-40B4-BE49-F238E27FC236}">
              <a16:creationId xmlns:a16="http://schemas.microsoft.com/office/drawing/2014/main" id="{00000000-0008-0000-07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019175"/>
    <xdr:sp macro="" textlink="">
      <xdr:nvSpPr>
        <xdr:cNvPr id="3457" name="Text Box 6">
          <a:extLst>
            <a:ext uri="{FF2B5EF4-FFF2-40B4-BE49-F238E27FC236}">
              <a16:creationId xmlns:a16="http://schemas.microsoft.com/office/drawing/2014/main" id="{00000000-0008-0000-07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458" name="Text Box 4">
          <a:extLst>
            <a:ext uri="{FF2B5EF4-FFF2-40B4-BE49-F238E27FC236}">
              <a16:creationId xmlns:a16="http://schemas.microsoft.com/office/drawing/2014/main" id="{00000000-0008-0000-07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459" name="Text Box 6">
          <a:extLst>
            <a:ext uri="{FF2B5EF4-FFF2-40B4-BE49-F238E27FC236}">
              <a16:creationId xmlns:a16="http://schemas.microsoft.com/office/drawing/2014/main" id="{00000000-0008-0000-07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274"/>
    <xdr:sp macro="" textlink="">
      <xdr:nvSpPr>
        <xdr:cNvPr id="3460" name="Text Box 4">
          <a:extLst>
            <a:ext uri="{FF2B5EF4-FFF2-40B4-BE49-F238E27FC236}">
              <a16:creationId xmlns:a16="http://schemas.microsoft.com/office/drawing/2014/main" id="{00000000-0008-0000-07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676274"/>
    <xdr:sp macro="" textlink="">
      <xdr:nvSpPr>
        <xdr:cNvPr id="3461" name="Text Box 6">
          <a:extLst>
            <a:ext uri="{FF2B5EF4-FFF2-40B4-BE49-F238E27FC236}">
              <a16:creationId xmlns:a16="http://schemas.microsoft.com/office/drawing/2014/main" id="{00000000-0008-0000-07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676274"/>
    <xdr:sp macro="" textlink="">
      <xdr:nvSpPr>
        <xdr:cNvPr id="3462" name="Text Box 4">
          <a:extLst>
            <a:ext uri="{FF2B5EF4-FFF2-40B4-BE49-F238E27FC236}">
              <a16:creationId xmlns:a16="http://schemas.microsoft.com/office/drawing/2014/main" id="{00000000-0008-0000-07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354</xdr:row>
      <xdr:rowOff>0</xdr:rowOff>
    </xdr:from>
    <xdr:ext cx="85725" cy="676274"/>
    <xdr:sp macro="" textlink="">
      <xdr:nvSpPr>
        <xdr:cNvPr id="3463" name="Text Box 6">
          <a:extLst>
            <a:ext uri="{FF2B5EF4-FFF2-40B4-BE49-F238E27FC236}">
              <a16:creationId xmlns:a16="http://schemas.microsoft.com/office/drawing/2014/main" id="{00000000-0008-0000-07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81</xdr:row>
      <xdr:rowOff>85725</xdr:rowOff>
    </xdr:from>
    <xdr:ext cx="85725" cy="676274"/>
    <xdr:sp macro="" textlink="">
      <xdr:nvSpPr>
        <xdr:cNvPr id="3465" name="Text Box 6">
          <a:extLst>
            <a:ext uri="{FF2B5EF4-FFF2-40B4-BE49-F238E27FC236}">
              <a16:creationId xmlns:a16="http://schemas.microsoft.com/office/drawing/2014/main" id="{00000000-0008-0000-07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112</xdr:row>
      <xdr:rowOff>85725</xdr:rowOff>
    </xdr:from>
    <xdr:ext cx="85725" cy="676274"/>
    <xdr:sp macro="" textlink="">
      <xdr:nvSpPr>
        <xdr:cNvPr id="3464" name="Text Box 6">
          <a:extLst>
            <a:ext uri="{FF2B5EF4-FFF2-40B4-BE49-F238E27FC236}">
              <a16:creationId xmlns:a16="http://schemas.microsoft.com/office/drawing/2014/main" id="{00000000-0008-0000-07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3466" name="Text Box 6">
          <a:extLst>
            <a:ext uri="{FF2B5EF4-FFF2-40B4-BE49-F238E27FC236}">
              <a16:creationId xmlns:a16="http://schemas.microsoft.com/office/drawing/2014/main" id="{00000000-0008-0000-07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3467" name="Text Box 6">
          <a:extLst>
            <a:ext uri="{FF2B5EF4-FFF2-40B4-BE49-F238E27FC236}">
              <a16:creationId xmlns:a16="http://schemas.microsoft.com/office/drawing/2014/main" id="{00000000-0008-0000-07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3468" name="Text Box 6">
          <a:extLst>
            <a:ext uri="{FF2B5EF4-FFF2-40B4-BE49-F238E27FC236}">
              <a16:creationId xmlns:a16="http://schemas.microsoft.com/office/drawing/2014/main" id="{00000000-0008-0000-07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354</xdr:row>
      <xdr:rowOff>0</xdr:rowOff>
    </xdr:from>
    <xdr:ext cx="85725" cy="676274"/>
    <xdr:sp macro="" textlink="">
      <xdr:nvSpPr>
        <xdr:cNvPr id="3469" name="Text Box 6">
          <a:extLst>
            <a:ext uri="{FF2B5EF4-FFF2-40B4-BE49-F238E27FC236}">
              <a16:creationId xmlns:a16="http://schemas.microsoft.com/office/drawing/2014/main" id="{00000000-0008-0000-07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104775</xdr:colOff>
      <xdr:row>0</xdr:row>
      <xdr:rowOff>28575</xdr:rowOff>
    </xdr:from>
    <xdr:to>
      <xdr:col>2</xdr:col>
      <xdr:colOff>82794</xdr:colOff>
      <xdr:row>5</xdr:row>
      <xdr:rowOff>1343</xdr:rowOff>
    </xdr:to>
    <xdr:pic>
      <xdr:nvPicPr>
        <xdr:cNvPr id="3470" name="3469 Imagen">
          <a:extLst>
            <a:ext uri="{FF2B5EF4-FFF2-40B4-BE49-F238E27FC236}">
              <a16:creationId xmlns:a16="http://schemas.microsoft.com/office/drawing/2014/main" id="{97CCACE1-F6CC-48B8-AF68-1EEAB73FDC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104775" y="28575"/>
          <a:ext cx="1187694" cy="969718"/>
        </a:xfrm>
        <a:prstGeom prst="rect">
          <a:avLst/>
        </a:prstGeom>
      </xdr:spPr>
    </xdr:pic>
    <xdr:clientData/>
  </xdr:twoCellAnchor>
  <xdr:oneCellAnchor>
    <xdr:from>
      <xdr:col>0</xdr:col>
      <xdr:colOff>314325</xdr:colOff>
      <xdr:row>261</xdr:row>
      <xdr:rowOff>428625</xdr:rowOff>
    </xdr:from>
    <xdr:ext cx="85725" cy="156322"/>
    <xdr:sp macro="" textlink="">
      <xdr:nvSpPr>
        <xdr:cNvPr id="3471" name="Text Box 4">
          <a:extLst>
            <a:ext uri="{FF2B5EF4-FFF2-40B4-BE49-F238E27FC236}">
              <a16:creationId xmlns:a16="http://schemas.microsoft.com/office/drawing/2014/main" id="{4508E90B-99DC-4F38-9AB5-47AF99288917}"/>
            </a:ext>
          </a:extLst>
        </xdr:cNvPr>
        <xdr:cNvSpPr txBox="1">
          <a:spLocks noChangeArrowheads="1"/>
        </xdr:cNvSpPr>
      </xdr:nvSpPr>
      <xdr:spPr bwMode="auto">
        <a:xfrm>
          <a:off x="314325" y="54044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3472" name="Text Box 4">
          <a:extLst>
            <a:ext uri="{FF2B5EF4-FFF2-40B4-BE49-F238E27FC236}">
              <a16:creationId xmlns:a16="http://schemas.microsoft.com/office/drawing/2014/main" id="{7CDB68D9-2977-4C5A-A4DB-FE539BA6E098}"/>
            </a:ext>
          </a:extLst>
        </xdr:cNvPr>
        <xdr:cNvSpPr txBox="1">
          <a:spLocks noChangeArrowheads="1"/>
        </xdr:cNvSpPr>
      </xdr:nvSpPr>
      <xdr:spPr bwMode="auto">
        <a:xfrm>
          <a:off x="314325" y="54044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0329"/>
    <xdr:sp macro="" textlink="">
      <xdr:nvSpPr>
        <xdr:cNvPr id="3473" name="Text Box 4">
          <a:extLst>
            <a:ext uri="{FF2B5EF4-FFF2-40B4-BE49-F238E27FC236}">
              <a16:creationId xmlns:a16="http://schemas.microsoft.com/office/drawing/2014/main" id="{E1D47AD4-4F93-49CD-A014-3F726862F553}"/>
            </a:ext>
          </a:extLst>
        </xdr:cNvPr>
        <xdr:cNvSpPr txBox="1">
          <a:spLocks noChangeArrowheads="1"/>
        </xdr:cNvSpPr>
      </xdr:nvSpPr>
      <xdr:spPr bwMode="auto">
        <a:xfrm>
          <a:off x="314325" y="48682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474" name="Text Box 4">
          <a:extLst>
            <a:ext uri="{FF2B5EF4-FFF2-40B4-BE49-F238E27FC236}">
              <a16:creationId xmlns:a16="http://schemas.microsoft.com/office/drawing/2014/main" id="{7209A4AB-7DB1-4893-A156-8147175D87CE}"/>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475" name="Text Box 6">
          <a:extLst>
            <a:ext uri="{FF2B5EF4-FFF2-40B4-BE49-F238E27FC236}">
              <a16:creationId xmlns:a16="http://schemas.microsoft.com/office/drawing/2014/main" id="{11C1251A-2B05-4F33-A8D5-3A94DE783AF6}"/>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476" name="Text Box 4">
          <a:extLst>
            <a:ext uri="{FF2B5EF4-FFF2-40B4-BE49-F238E27FC236}">
              <a16:creationId xmlns:a16="http://schemas.microsoft.com/office/drawing/2014/main" id="{15B3C573-87F8-4C85-A1EE-000B724DB04F}"/>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477" name="Text Box 6">
          <a:extLst>
            <a:ext uri="{FF2B5EF4-FFF2-40B4-BE49-F238E27FC236}">
              <a16:creationId xmlns:a16="http://schemas.microsoft.com/office/drawing/2014/main" id="{35B5B6AA-7A50-44C4-9E9D-E06E75368525}"/>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478" name="Text Box 4">
          <a:extLst>
            <a:ext uri="{FF2B5EF4-FFF2-40B4-BE49-F238E27FC236}">
              <a16:creationId xmlns:a16="http://schemas.microsoft.com/office/drawing/2014/main" id="{FD1EF741-E199-4F16-8362-8E2F44DFE66E}"/>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479" name="Text Box 6">
          <a:extLst>
            <a:ext uri="{FF2B5EF4-FFF2-40B4-BE49-F238E27FC236}">
              <a16:creationId xmlns:a16="http://schemas.microsoft.com/office/drawing/2014/main" id="{6E9A1A1A-830C-4BE3-9F42-BCC802C8E4C7}"/>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480" name="Text Box 4">
          <a:extLst>
            <a:ext uri="{FF2B5EF4-FFF2-40B4-BE49-F238E27FC236}">
              <a16:creationId xmlns:a16="http://schemas.microsoft.com/office/drawing/2014/main" id="{C56A187F-14F0-427F-ADDE-2B2C013958DC}"/>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481" name="Text Box 6">
          <a:extLst>
            <a:ext uri="{FF2B5EF4-FFF2-40B4-BE49-F238E27FC236}">
              <a16:creationId xmlns:a16="http://schemas.microsoft.com/office/drawing/2014/main" id="{A95DE4C4-584D-4EB0-A39E-C6686017BE9D}"/>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482" name="Text Box 4">
          <a:extLst>
            <a:ext uri="{FF2B5EF4-FFF2-40B4-BE49-F238E27FC236}">
              <a16:creationId xmlns:a16="http://schemas.microsoft.com/office/drawing/2014/main" id="{AB8CADD2-278C-46AE-B658-45573F56EA52}"/>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483" name="Text Box 6">
          <a:extLst>
            <a:ext uri="{FF2B5EF4-FFF2-40B4-BE49-F238E27FC236}">
              <a16:creationId xmlns:a16="http://schemas.microsoft.com/office/drawing/2014/main" id="{9D543554-4277-4AE1-BA83-38328FC898E6}"/>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484" name="Text Box 4">
          <a:extLst>
            <a:ext uri="{FF2B5EF4-FFF2-40B4-BE49-F238E27FC236}">
              <a16:creationId xmlns:a16="http://schemas.microsoft.com/office/drawing/2014/main" id="{6920DB83-C2E8-4737-867D-12C4B4D0CA73}"/>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485" name="Text Box 6">
          <a:extLst>
            <a:ext uri="{FF2B5EF4-FFF2-40B4-BE49-F238E27FC236}">
              <a16:creationId xmlns:a16="http://schemas.microsoft.com/office/drawing/2014/main" id="{FC04FABA-21B2-4EAF-9007-9D62C6E74097}"/>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486" name="Text Box 4">
          <a:extLst>
            <a:ext uri="{FF2B5EF4-FFF2-40B4-BE49-F238E27FC236}">
              <a16:creationId xmlns:a16="http://schemas.microsoft.com/office/drawing/2014/main" id="{828E51C6-BE82-4B56-BA2E-1A8D3C80C25D}"/>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487" name="Text Box 6">
          <a:extLst>
            <a:ext uri="{FF2B5EF4-FFF2-40B4-BE49-F238E27FC236}">
              <a16:creationId xmlns:a16="http://schemas.microsoft.com/office/drawing/2014/main" id="{583D3FC8-89E8-47CF-85CD-8878E645DC12}"/>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3488" name="Text Box 6">
          <a:extLst>
            <a:ext uri="{FF2B5EF4-FFF2-40B4-BE49-F238E27FC236}">
              <a16:creationId xmlns:a16="http://schemas.microsoft.com/office/drawing/2014/main" id="{D653E0C1-B3C2-496B-941F-D0AB36AB1B60}"/>
            </a:ext>
          </a:extLst>
        </xdr:cNvPr>
        <xdr:cNvSpPr txBox="1">
          <a:spLocks noChangeArrowheads="1"/>
        </xdr:cNvSpPr>
      </xdr:nvSpPr>
      <xdr:spPr bwMode="auto">
        <a:xfrm>
          <a:off x="382905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3489" name="Text Box 4">
          <a:extLst>
            <a:ext uri="{FF2B5EF4-FFF2-40B4-BE49-F238E27FC236}">
              <a16:creationId xmlns:a16="http://schemas.microsoft.com/office/drawing/2014/main" id="{8F420FB5-353F-4E8B-91F4-64B417033A80}"/>
            </a:ext>
          </a:extLst>
        </xdr:cNvPr>
        <xdr:cNvSpPr txBox="1">
          <a:spLocks noChangeArrowheads="1"/>
        </xdr:cNvSpPr>
      </xdr:nvSpPr>
      <xdr:spPr bwMode="auto">
        <a:xfrm>
          <a:off x="1209675" y="51377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3490" name="Text Box 6">
          <a:extLst>
            <a:ext uri="{FF2B5EF4-FFF2-40B4-BE49-F238E27FC236}">
              <a16:creationId xmlns:a16="http://schemas.microsoft.com/office/drawing/2014/main" id="{8C9DA49E-66E5-4B5E-BAF0-A21AA035D545}"/>
            </a:ext>
          </a:extLst>
        </xdr:cNvPr>
        <xdr:cNvSpPr txBox="1">
          <a:spLocks noChangeArrowheads="1"/>
        </xdr:cNvSpPr>
      </xdr:nvSpPr>
      <xdr:spPr bwMode="auto">
        <a:xfrm>
          <a:off x="1209675" y="51377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491" name="Text Box 6">
          <a:extLst>
            <a:ext uri="{FF2B5EF4-FFF2-40B4-BE49-F238E27FC236}">
              <a16:creationId xmlns:a16="http://schemas.microsoft.com/office/drawing/2014/main" id="{0BC7A9E8-4AAC-4BD8-B686-EF0083C61579}"/>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3492" name="Text Box 4">
          <a:extLst>
            <a:ext uri="{FF2B5EF4-FFF2-40B4-BE49-F238E27FC236}">
              <a16:creationId xmlns:a16="http://schemas.microsoft.com/office/drawing/2014/main" id="{3642096F-0343-499C-BE7C-1D1BE2146D4C}"/>
            </a:ext>
          </a:extLst>
        </xdr:cNvPr>
        <xdr:cNvSpPr txBox="1">
          <a:spLocks noChangeArrowheads="1"/>
        </xdr:cNvSpPr>
      </xdr:nvSpPr>
      <xdr:spPr bwMode="auto">
        <a:xfrm>
          <a:off x="1209675" y="51377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3493" name="Text Box 6">
          <a:extLst>
            <a:ext uri="{FF2B5EF4-FFF2-40B4-BE49-F238E27FC236}">
              <a16:creationId xmlns:a16="http://schemas.microsoft.com/office/drawing/2014/main" id="{C33CFA2A-C5C9-44EA-BB28-77D4703ACB0C}"/>
            </a:ext>
          </a:extLst>
        </xdr:cNvPr>
        <xdr:cNvSpPr txBox="1">
          <a:spLocks noChangeArrowheads="1"/>
        </xdr:cNvSpPr>
      </xdr:nvSpPr>
      <xdr:spPr bwMode="auto">
        <a:xfrm>
          <a:off x="1209675" y="51377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494" name="Text Box 4">
          <a:extLst>
            <a:ext uri="{FF2B5EF4-FFF2-40B4-BE49-F238E27FC236}">
              <a16:creationId xmlns:a16="http://schemas.microsoft.com/office/drawing/2014/main" id="{E8B41136-20E8-49E7-9BED-8AD345E587CC}"/>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495" name="Text Box 6">
          <a:extLst>
            <a:ext uri="{FF2B5EF4-FFF2-40B4-BE49-F238E27FC236}">
              <a16:creationId xmlns:a16="http://schemas.microsoft.com/office/drawing/2014/main" id="{602B7471-F5AA-40F6-A1DB-345BBFB00C96}"/>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3496" name="Text Box 4">
          <a:extLst>
            <a:ext uri="{FF2B5EF4-FFF2-40B4-BE49-F238E27FC236}">
              <a16:creationId xmlns:a16="http://schemas.microsoft.com/office/drawing/2014/main" id="{83CFA4DE-6431-4ABC-A71A-67BC7317A1E5}"/>
            </a:ext>
          </a:extLst>
        </xdr:cNvPr>
        <xdr:cNvSpPr txBox="1">
          <a:spLocks noChangeArrowheads="1"/>
        </xdr:cNvSpPr>
      </xdr:nvSpPr>
      <xdr:spPr bwMode="auto">
        <a:xfrm>
          <a:off x="260032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3497" name="Text Box 6">
          <a:extLst>
            <a:ext uri="{FF2B5EF4-FFF2-40B4-BE49-F238E27FC236}">
              <a16:creationId xmlns:a16="http://schemas.microsoft.com/office/drawing/2014/main" id="{05B8AF13-094B-414C-9B58-DE8ED1BC83F2}"/>
            </a:ext>
          </a:extLst>
        </xdr:cNvPr>
        <xdr:cNvSpPr txBox="1">
          <a:spLocks noChangeArrowheads="1"/>
        </xdr:cNvSpPr>
      </xdr:nvSpPr>
      <xdr:spPr bwMode="auto">
        <a:xfrm>
          <a:off x="260032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498" name="Text Box 4">
          <a:extLst>
            <a:ext uri="{FF2B5EF4-FFF2-40B4-BE49-F238E27FC236}">
              <a16:creationId xmlns:a16="http://schemas.microsoft.com/office/drawing/2014/main" id="{3D47B8D6-9E2F-4C39-8266-A92E1D86665E}"/>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3499" name="Text Box 6">
          <a:extLst>
            <a:ext uri="{FF2B5EF4-FFF2-40B4-BE49-F238E27FC236}">
              <a16:creationId xmlns:a16="http://schemas.microsoft.com/office/drawing/2014/main" id="{DDCACD78-1A05-42F3-9B65-B60012388528}"/>
            </a:ext>
          </a:extLst>
        </xdr:cNvPr>
        <xdr:cNvSpPr txBox="1">
          <a:spLocks noChangeArrowheads="1"/>
        </xdr:cNvSpPr>
      </xdr:nvSpPr>
      <xdr:spPr bwMode="auto">
        <a:xfrm>
          <a:off x="1209675"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3500" name="Text Box 4">
          <a:extLst>
            <a:ext uri="{FF2B5EF4-FFF2-40B4-BE49-F238E27FC236}">
              <a16:creationId xmlns:a16="http://schemas.microsoft.com/office/drawing/2014/main" id="{5D785432-760D-4034-B220-A86A9DE08F8F}"/>
            </a:ext>
          </a:extLst>
        </xdr:cNvPr>
        <xdr:cNvSpPr txBox="1">
          <a:spLocks noChangeArrowheads="1"/>
        </xdr:cNvSpPr>
      </xdr:nvSpPr>
      <xdr:spPr bwMode="auto">
        <a:xfrm>
          <a:off x="0"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3501" name="Text Box 6">
          <a:extLst>
            <a:ext uri="{FF2B5EF4-FFF2-40B4-BE49-F238E27FC236}">
              <a16:creationId xmlns:a16="http://schemas.microsoft.com/office/drawing/2014/main" id="{D140CAA3-DCA5-436B-AD70-9D1C892C7E96}"/>
            </a:ext>
          </a:extLst>
        </xdr:cNvPr>
        <xdr:cNvSpPr txBox="1">
          <a:spLocks noChangeArrowheads="1"/>
        </xdr:cNvSpPr>
      </xdr:nvSpPr>
      <xdr:spPr bwMode="auto">
        <a:xfrm>
          <a:off x="0" y="5137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502" name="Text Box 4">
          <a:extLst>
            <a:ext uri="{FF2B5EF4-FFF2-40B4-BE49-F238E27FC236}">
              <a16:creationId xmlns:a16="http://schemas.microsoft.com/office/drawing/2014/main" id="{943A67B2-7273-46DA-BABD-1302849663D7}"/>
            </a:ext>
          </a:extLst>
        </xdr:cNvPr>
        <xdr:cNvSpPr txBox="1">
          <a:spLocks noChangeArrowheads="1"/>
        </xdr:cNvSpPr>
      </xdr:nvSpPr>
      <xdr:spPr bwMode="auto">
        <a:xfrm>
          <a:off x="314325" y="4954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503" name="Text Box 4">
          <a:extLst>
            <a:ext uri="{FF2B5EF4-FFF2-40B4-BE49-F238E27FC236}">
              <a16:creationId xmlns:a16="http://schemas.microsoft.com/office/drawing/2014/main" id="{3F0B7935-4369-4AD2-9FF9-F7F0A17B94C8}"/>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504" name="Text Box 6">
          <a:extLst>
            <a:ext uri="{FF2B5EF4-FFF2-40B4-BE49-F238E27FC236}">
              <a16:creationId xmlns:a16="http://schemas.microsoft.com/office/drawing/2014/main" id="{17BA0F06-0706-4E4F-B68A-CBC2A5333161}"/>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505" name="Text Box 6">
          <a:extLst>
            <a:ext uri="{FF2B5EF4-FFF2-40B4-BE49-F238E27FC236}">
              <a16:creationId xmlns:a16="http://schemas.microsoft.com/office/drawing/2014/main" id="{661281D3-CFF5-4F70-B2D0-3D074F3F2121}"/>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3506" name="Text Box 4">
          <a:extLst>
            <a:ext uri="{FF2B5EF4-FFF2-40B4-BE49-F238E27FC236}">
              <a16:creationId xmlns:a16="http://schemas.microsoft.com/office/drawing/2014/main" id="{C91789E7-4D43-400E-ABAF-BB42A09DBA0E}"/>
            </a:ext>
          </a:extLst>
        </xdr:cNvPr>
        <xdr:cNvSpPr txBox="1">
          <a:spLocks noChangeArrowheads="1"/>
        </xdr:cNvSpPr>
      </xdr:nvSpPr>
      <xdr:spPr bwMode="auto">
        <a:xfrm>
          <a:off x="1209675" y="52787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3507" name="Text Box 6">
          <a:extLst>
            <a:ext uri="{FF2B5EF4-FFF2-40B4-BE49-F238E27FC236}">
              <a16:creationId xmlns:a16="http://schemas.microsoft.com/office/drawing/2014/main" id="{73B97BD3-2BBA-4076-8A41-AAAECB68F81E}"/>
            </a:ext>
          </a:extLst>
        </xdr:cNvPr>
        <xdr:cNvSpPr txBox="1">
          <a:spLocks noChangeArrowheads="1"/>
        </xdr:cNvSpPr>
      </xdr:nvSpPr>
      <xdr:spPr bwMode="auto">
        <a:xfrm>
          <a:off x="1209675" y="52787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508" name="Text Box 4">
          <a:extLst>
            <a:ext uri="{FF2B5EF4-FFF2-40B4-BE49-F238E27FC236}">
              <a16:creationId xmlns:a16="http://schemas.microsoft.com/office/drawing/2014/main" id="{BC103B4F-D9B9-4C44-9F8E-1A7B6A758BCF}"/>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509" name="Text Box 6">
          <a:extLst>
            <a:ext uri="{FF2B5EF4-FFF2-40B4-BE49-F238E27FC236}">
              <a16:creationId xmlns:a16="http://schemas.microsoft.com/office/drawing/2014/main" id="{5589A571-02ED-45C9-9D21-BA6581D08837}"/>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3510" name="Text Box 4">
          <a:extLst>
            <a:ext uri="{FF2B5EF4-FFF2-40B4-BE49-F238E27FC236}">
              <a16:creationId xmlns:a16="http://schemas.microsoft.com/office/drawing/2014/main" id="{478FB717-7F73-409C-9B6E-EE53DBA6AB3F}"/>
            </a:ext>
          </a:extLst>
        </xdr:cNvPr>
        <xdr:cNvSpPr txBox="1">
          <a:spLocks noChangeArrowheads="1"/>
        </xdr:cNvSpPr>
      </xdr:nvSpPr>
      <xdr:spPr bwMode="auto">
        <a:xfrm>
          <a:off x="260032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3511" name="Text Box 6">
          <a:extLst>
            <a:ext uri="{FF2B5EF4-FFF2-40B4-BE49-F238E27FC236}">
              <a16:creationId xmlns:a16="http://schemas.microsoft.com/office/drawing/2014/main" id="{39F2F315-7AF5-49C3-AF78-33C5EDDB3F29}"/>
            </a:ext>
          </a:extLst>
        </xdr:cNvPr>
        <xdr:cNvSpPr txBox="1">
          <a:spLocks noChangeArrowheads="1"/>
        </xdr:cNvSpPr>
      </xdr:nvSpPr>
      <xdr:spPr bwMode="auto">
        <a:xfrm>
          <a:off x="260032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512" name="Text Box 4">
          <a:extLst>
            <a:ext uri="{FF2B5EF4-FFF2-40B4-BE49-F238E27FC236}">
              <a16:creationId xmlns:a16="http://schemas.microsoft.com/office/drawing/2014/main" id="{581E7B57-30FE-4E8C-B95F-3B4C4CE79B77}"/>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3513" name="Text Box 6">
          <a:extLst>
            <a:ext uri="{FF2B5EF4-FFF2-40B4-BE49-F238E27FC236}">
              <a16:creationId xmlns:a16="http://schemas.microsoft.com/office/drawing/2014/main" id="{8F0B7BD4-4409-4CBB-8769-46D22A0E2B2E}"/>
            </a:ext>
          </a:extLst>
        </xdr:cNvPr>
        <xdr:cNvSpPr txBox="1">
          <a:spLocks noChangeArrowheads="1"/>
        </xdr:cNvSpPr>
      </xdr:nvSpPr>
      <xdr:spPr bwMode="auto">
        <a:xfrm>
          <a:off x="1209675"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3514" name="Text Box 4">
          <a:extLst>
            <a:ext uri="{FF2B5EF4-FFF2-40B4-BE49-F238E27FC236}">
              <a16:creationId xmlns:a16="http://schemas.microsoft.com/office/drawing/2014/main" id="{91D920C5-5C32-4211-9457-7CA7412DA2B7}"/>
            </a:ext>
          </a:extLst>
        </xdr:cNvPr>
        <xdr:cNvSpPr txBox="1">
          <a:spLocks noChangeArrowheads="1"/>
        </xdr:cNvSpPr>
      </xdr:nvSpPr>
      <xdr:spPr bwMode="auto">
        <a:xfrm>
          <a:off x="0"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3515" name="Text Box 6">
          <a:extLst>
            <a:ext uri="{FF2B5EF4-FFF2-40B4-BE49-F238E27FC236}">
              <a16:creationId xmlns:a16="http://schemas.microsoft.com/office/drawing/2014/main" id="{370D3551-B30B-4B1C-A9C3-BB529E53CC78}"/>
            </a:ext>
          </a:extLst>
        </xdr:cNvPr>
        <xdr:cNvSpPr txBox="1">
          <a:spLocks noChangeArrowheads="1"/>
        </xdr:cNvSpPr>
      </xdr:nvSpPr>
      <xdr:spPr bwMode="auto">
        <a:xfrm>
          <a:off x="0" y="5278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516" name="Text Box 4">
          <a:extLst>
            <a:ext uri="{FF2B5EF4-FFF2-40B4-BE49-F238E27FC236}">
              <a16:creationId xmlns:a16="http://schemas.microsoft.com/office/drawing/2014/main" id="{72CF765E-3BCC-461F-BB95-209150B7AEEB}"/>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517" name="Text Box 6">
          <a:extLst>
            <a:ext uri="{FF2B5EF4-FFF2-40B4-BE49-F238E27FC236}">
              <a16:creationId xmlns:a16="http://schemas.microsoft.com/office/drawing/2014/main" id="{750A7637-37D3-4841-9CCE-6E5AE79AFEB3}"/>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518" name="Text Box 4">
          <a:extLst>
            <a:ext uri="{FF2B5EF4-FFF2-40B4-BE49-F238E27FC236}">
              <a16:creationId xmlns:a16="http://schemas.microsoft.com/office/drawing/2014/main" id="{3E03781B-DE50-44A7-B790-00437F699F3B}"/>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519" name="Text Box 6">
          <a:extLst>
            <a:ext uri="{FF2B5EF4-FFF2-40B4-BE49-F238E27FC236}">
              <a16:creationId xmlns:a16="http://schemas.microsoft.com/office/drawing/2014/main" id="{1CECA813-9DFA-4588-A995-6A798179F8D3}"/>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520" name="Text Box 4">
          <a:extLst>
            <a:ext uri="{FF2B5EF4-FFF2-40B4-BE49-F238E27FC236}">
              <a16:creationId xmlns:a16="http://schemas.microsoft.com/office/drawing/2014/main" id="{41D5D2E3-9103-4B48-B41D-8D050C771A87}"/>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521" name="Text Box 6">
          <a:extLst>
            <a:ext uri="{FF2B5EF4-FFF2-40B4-BE49-F238E27FC236}">
              <a16:creationId xmlns:a16="http://schemas.microsoft.com/office/drawing/2014/main" id="{F3369CFA-7C26-4A11-9FED-0C00AC0C2DA5}"/>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522" name="Text Box 6">
          <a:extLst>
            <a:ext uri="{FF2B5EF4-FFF2-40B4-BE49-F238E27FC236}">
              <a16:creationId xmlns:a16="http://schemas.microsoft.com/office/drawing/2014/main" id="{38F37D06-885D-4B29-9DE2-C45509679E64}"/>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523" name="Text Box 4">
          <a:extLst>
            <a:ext uri="{FF2B5EF4-FFF2-40B4-BE49-F238E27FC236}">
              <a16:creationId xmlns:a16="http://schemas.microsoft.com/office/drawing/2014/main" id="{BF735AE8-857D-4A21-B1C6-E04CFE917ECE}"/>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524" name="Text Box 6">
          <a:extLst>
            <a:ext uri="{FF2B5EF4-FFF2-40B4-BE49-F238E27FC236}">
              <a16:creationId xmlns:a16="http://schemas.microsoft.com/office/drawing/2014/main" id="{54104FCB-CCD6-4B75-A361-0E3BE5EBAA06}"/>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525" name="Text Box 4">
          <a:extLst>
            <a:ext uri="{FF2B5EF4-FFF2-40B4-BE49-F238E27FC236}">
              <a16:creationId xmlns:a16="http://schemas.microsoft.com/office/drawing/2014/main" id="{11398CB5-7EDB-4763-B1E1-1E02F6E81AB0}"/>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526" name="Text Box 6">
          <a:extLst>
            <a:ext uri="{FF2B5EF4-FFF2-40B4-BE49-F238E27FC236}">
              <a16:creationId xmlns:a16="http://schemas.microsoft.com/office/drawing/2014/main" id="{F2AA6853-78FF-4B74-B85E-89A0575628C9}"/>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527" name="Text Box 4">
          <a:extLst>
            <a:ext uri="{FF2B5EF4-FFF2-40B4-BE49-F238E27FC236}">
              <a16:creationId xmlns:a16="http://schemas.microsoft.com/office/drawing/2014/main" id="{F5D18278-F4F3-4ED9-A868-2965B370D68C}"/>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528" name="Text Box 6">
          <a:extLst>
            <a:ext uri="{FF2B5EF4-FFF2-40B4-BE49-F238E27FC236}">
              <a16:creationId xmlns:a16="http://schemas.microsoft.com/office/drawing/2014/main" id="{C1F06596-AC8A-42F1-A602-B09D16EDD127}"/>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529" name="Text Box 4">
          <a:extLst>
            <a:ext uri="{FF2B5EF4-FFF2-40B4-BE49-F238E27FC236}">
              <a16:creationId xmlns:a16="http://schemas.microsoft.com/office/drawing/2014/main" id="{0EE7BD8B-99E6-475C-8F7D-18ADF176209C}"/>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530" name="Text Box 6">
          <a:extLst>
            <a:ext uri="{FF2B5EF4-FFF2-40B4-BE49-F238E27FC236}">
              <a16:creationId xmlns:a16="http://schemas.microsoft.com/office/drawing/2014/main" id="{8202340D-DDA3-4920-892D-0D03E721837A}"/>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531" name="Text Box 4">
          <a:extLst>
            <a:ext uri="{FF2B5EF4-FFF2-40B4-BE49-F238E27FC236}">
              <a16:creationId xmlns:a16="http://schemas.microsoft.com/office/drawing/2014/main" id="{4C61C467-2112-41A8-9C7C-E3016868AA15}"/>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532" name="Text Box 6">
          <a:extLst>
            <a:ext uri="{FF2B5EF4-FFF2-40B4-BE49-F238E27FC236}">
              <a16:creationId xmlns:a16="http://schemas.microsoft.com/office/drawing/2014/main" id="{46AF024A-D9EC-4961-BBA6-A6ED4106A0B4}"/>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533" name="Text Box 4">
          <a:extLst>
            <a:ext uri="{FF2B5EF4-FFF2-40B4-BE49-F238E27FC236}">
              <a16:creationId xmlns:a16="http://schemas.microsoft.com/office/drawing/2014/main" id="{6A4EC1DE-EBF2-41DF-A69A-F84494E8CE02}"/>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534" name="Text Box 6">
          <a:extLst>
            <a:ext uri="{FF2B5EF4-FFF2-40B4-BE49-F238E27FC236}">
              <a16:creationId xmlns:a16="http://schemas.microsoft.com/office/drawing/2014/main" id="{D2EB0AE5-43EC-4C5B-AD5F-482BDC4927FD}"/>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535" name="Text Box 4">
          <a:extLst>
            <a:ext uri="{FF2B5EF4-FFF2-40B4-BE49-F238E27FC236}">
              <a16:creationId xmlns:a16="http://schemas.microsoft.com/office/drawing/2014/main" id="{B3569AB3-4866-46F3-BE0D-4DF744B8A522}"/>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536" name="Text Box 6">
          <a:extLst>
            <a:ext uri="{FF2B5EF4-FFF2-40B4-BE49-F238E27FC236}">
              <a16:creationId xmlns:a16="http://schemas.microsoft.com/office/drawing/2014/main" id="{5E198289-102D-4AAB-9530-C5B336D3EDAE}"/>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537" name="Text Box 4">
          <a:extLst>
            <a:ext uri="{FF2B5EF4-FFF2-40B4-BE49-F238E27FC236}">
              <a16:creationId xmlns:a16="http://schemas.microsoft.com/office/drawing/2014/main" id="{D4780035-F4BD-426E-BBE3-7A7F718275BC}"/>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538" name="Text Box 6">
          <a:extLst>
            <a:ext uri="{FF2B5EF4-FFF2-40B4-BE49-F238E27FC236}">
              <a16:creationId xmlns:a16="http://schemas.microsoft.com/office/drawing/2014/main" id="{033678E0-B4ED-49E1-B995-F33C714A3C4D}"/>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539" name="Text Box 4">
          <a:extLst>
            <a:ext uri="{FF2B5EF4-FFF2-40B4-BE49-F238E27FC236}">
              <a16:creationId xmlns:a16="http://schemas.microsoft.com/office/drawing/2014/main" id="{E415A900-2C20-4BD0-B278-E095AE56FF7D}"/>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540" name="Text Box 6">
          <a:extLst>
            <a:ext uri="{FF2B5EF4-FFF2-40B4-BE49-F238E27FC236}">
              <a16:creationId xmlns:a16="http://schemas.microsoft.com/office/drawing/2014/main" id="{6B30C8A9-64F6-4251-B17E-D1324F4230E3}"/>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541" name="Text Box 4">
          <a:extLst>
            <a:ext uri="{FF2B5EF4-FFF2-40B4-BE49-F238E27FC236}">
              <a16:creationId xmlns:a16="http://schemas.microsoft.com/office/drawing/2014/main" id="{45CB1FFC-7E26-4278-B9DB-A7AEC6420E9D}"/>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542" name="Text Box 6">
          <a:extLst>
            <a:ext uri="{FF2B5EF4-FFF2-40B4-BE49-F238E27FC236}">
              <a16:creationId xmlns:a16="http://schemas.microsoft.com/office/drawing/2014/main" id="{F9DD9194-6679-48E6-B602-F263D57C17FA}"/>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543" name="Text Box 4">
          <a:extLst>
            <a:ext uri="{FF2B5EF4-FFF2-40B4-BE49-F238E27FC236}">
              <a16:creationId xmlns:a16="http://schemas.microsoft.com/office/drawing/2014/main" id="{79C05865-8E38-428A-953F-B84306A078DD}"/>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544" name="Text Box 6">
          <a:extLst>
            <a:ext uri="{FF2B5EF4-FFF2-40B4-BE49-F238E27FC236}">
              <a16:creationId xmlns:a16="http://schemas.microsoft.com/office/drawing/2014/main" id="{3E1DBDFA-7793-459D-B2C7-F18192AD16E4}"/>
            </a:ext>
          </a:extLst>
        </xdr:cNvPr>
        <xdr:cNvSpPr txBox="1">
          <a:spLocks noChangeArrowheads="1"/>
        </xdr:cNvSpPr>
      </xdr:nvSpPr>
      <xdr:spPr bwMode="auto">
        <a:xfrm>
          <a:off x="260032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545" name="Text Box 4">
          <a:extLst>
            <a:ext uri="{FF2B5EF4-FFF2-40B4-BE49-F238E27FC236}">
              <a16:creationId xmlns:a16="http://schemas.microsoft.com/office/drawing/2014/main" id="{A4A7A4C1-F821-46E8-8249-1453AAC18D6E}"/>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546" name="Text Box 6">
          <a:extLst>
            <a:ext uri="{FF2B5EF4-FFF2-40B4-BE49-F238E27FC236}">
              <a16:creationId xmlns:a16="http://schemas.microsoft.com/office/drawing/2014/main" id="{E0E8CB79-E3FB-4421-A598-A073A4DC43CF}"/>
            </a:ext>
          </a:extLst>
        </xdr:cNvPr>
        <xdr:cNvSpPr txBox="1">
          <a:spLocks noChangeArrowheads="1"/>
        </xdr:cNvSpPr>
      </xdr:nvSpPr>
      <xdr:spPr bwMode="auto">
        <a:xfrm>
          <a:off x="1209675"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547" name="Text Box 4">
          <a:extLst>
            <a:ext uri="{FF2B5EF4-FFF2-40B4-BE49-F238E27FC236}">
              <a16:creationId xmlns:a16="http://schemas.microsoft.com/office/drawing/2014/main" id="{D5B820E9-FD24-4A1D-835D-D9BBFF26FFA6}"/>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548" name="Text Box 6">
          <a:extLst>
            <a:ext uri="{FF2B5EF4-FFF2-40B4-BE49-F238E27FC236}">
              <a16:creationId xmlns:a16="http://schemas.microsoft.com/office/drawing/2014/main" id="{DA3ECE73-9C35-4D30-A49E-3A4CF1B1F04D}"/>
            </a:ext>
          </a:extLst>
        </xdr:cNvPr>
        <xdr:cNvSpPr txBox="1">
          <a:spLocks noChangeArrowheads="1"/>
        </xdr:cNvSpPr>
      </xdr:nvSpPr>
      <xdr:spPr bwMode="auto">
        <a:xfrm>
          <a:off x="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3549" name="Text Box 6">
          <a:extLst>
            <a:ext uri="{FF2B5EF4-FFF2-40B4-BE49-F238E27FC236}">
              <a16:creationId xmlns:a16="http://schemas.microsoft.com/office/drawing/2014/main" id="{0DD2197D-9461-4D72-BCCF-C7061D457331}"/>
            </a:ext>
          </a:extLst>
        </xdr:cNvPr>
        <xdr:cNvSpPr txBox="1">
          <a:spLocks noChangeArrowheads="1"/>
        </xdr:cNvSpPr>
      </xdr:nvSpPr>
      <xdr:spPr bwMode="auto">
        <a:xfrm>
          <a:off x="3829050" y="5256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550" name="Text Box 4">
          <a:extLst>
            <a:ext uri="{FF2B5EF4-FFF2-40B4-BE49-F238E27FC236}">
              <a16:creationId xmlns:a16="http://schemas.microsoft.com/office/drawing/2014/main" id="{0AD90AA9-8EB8-4A65-A298-771ACAF9C5CE}"/>
            </a:ext>
          </a:extLst>
        </xdr:cNvPr>
        <xdr:cNvSpPr txBox="1">
          <a:spLocks noChangeArrowheads="1"/>
        </xdr:cNvSpPr>
      </xdr:nvSpPr>
      <xdr:spPr bwMode="auto">
        <a:xfrm>
          <a:off x="1209675" y="5137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551" name="Text Box 6">
          <a:extLst>
            <a:ext uri="{FF2B5EF4-FFF2-40B4-BE49-F238E27FC236}">
              <a16:creationId xmlns:a16="http://schemas.microsoft.com/office/drawing/2014/main" id="{C2339CA2-0033-447B-AC0D-38D638ED74E4}"/>
            </a:ext>
          </a:extLst>
        </xdr:cNvPr>
        <xdr:cNvSpPr txBox="1">
          <a:spLocks noChangeArrowheads="1"/>
        </xdr:cNvSpPr>
      </xdr:nvSpPr>
      <xdr:spPr bwMode="auto">
        <a:xfrm>
          <a:off x="1209675" y="5137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552" name="Text Box 6">
          <a:extLst>
            <a:ext uri="{FF2B5EF4-FFF2-40B4-BE49-F238E27FC236}">
              <a16:creationId xmlns:a16="http://schemas.microsoft.com/office/drawing/2014/main" id="{C1F419A0-6688-4072-BE61-4BCCC8CAD7D7}"/>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553" name="Text Box 4">
          <a:extLst>
            <a:ext uri="{FF2B5EF4-FFF2-40B4-BE49-F238E27FC236}">
              <a16:creationId xmlns:a16="http://schemas.microsoft.com/office/drawing/2014/main" id="{05A5E9C7-19B6-45F0-B18E-6AE42560BD78}"/>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554" name="Text Box 6">
          <a:extLst>
            <a:ext uri="{FF2B5EF4-FFF2-40B4-BE49-F238E27FC236}">
              <a16:creationId xmlns:a16="http://schemas.microsoft.com/office/drawing/2014/main" id="{704F4E30-9EA3-420C-B639-9EB42913A34A}"/>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555" name="Text Box 4">
          <a:extLst>
            <a:ext uri="{FF2B5EF4-FFF2-40B4-BE49-F238E27FC236}">
              <a16:creationId xmlns:a16="http://schemas.microsoft.com/office/drawing/2014/main" id="{532E586D-FB4F-45CB-A18B-BB59453E073C}"/>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556" name="Text Box 6">
          <a:extLst>
            <a:ext uri="{FF2B5EF4-FFF2-40B4-BE49-F238E27FC236}">
              <a16:creationId xmlns:a16="http://schemas.microsoft.com/office/drawing/2014/main" id="{971F1305-5DA4-4D26-A842-FC2321B2C631}"/>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557" name="Text Box 4">
          <a:extLst>
            <a:ext uri="{FF2B5EF4-FFF2-40B4-BE49-F238E27FC236}">
              <a16:creationId xmlns:a16="http://schemas.microsoft.com/office/drawing/2014/main" id="{9352F031-C3F5-4531-AD03-1A08A3488682}"/>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558" name="Text Box 6">
          <a:extLst>
            <a:ext uri="{FF2B5EF4-FFF2-40B4-BE49-F238E27FC236}">
              <a16:creationId xmlns:a16="http://schemas.microsoft.com/office/drawing/2014/main" id="{E3BED027-B70D-47DD-BB29-715CE48E3268}"/>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559" name="Text Box 4">
          <a:extLst>
            <a:ext uri="{FF2B5EF4-FFF2-40B4-BE49-F238E27FC236}">
              <a16:creationId xmlns:a16="http://schemas.microsoft.com/office/drawing/2014/main" id="{F8054BB6-6E1B-45C0-BE69-273C1A288798}"/>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560" name="Text Box 6">
          <a:extLst>
            <a:ext uri="{FF2B5EF4-FFF2-40B4-BE49-F238E27FC236}">
              <a16:creationId xmlns:a16="http://schemas.microsoft.com/office/drawing/2014/main" id="{369208D2-F3EA-40BB-8A28-09709C640E1F}"/>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3561" name="Text Box 4">
          <a:extLst>
            <a:ext uri="{FF2B5EF4-FFF2-40B4-BE49-F238E27FC236}">
              <a16:creationId xmlns:a16="http://schemas.microsoft.com/office/drawing/2014/main" id="{B3626F4E-F57A-4AAC-B5C9-50B623772F0C}"/>
            </a:ext>
          </a:extLst>
        </xdr:cNvPr>
        <xdr:cNvSpPr txBox="1">
          <a:spLocks noChangeArrowheads="1"/>
        </xdr:cNvSpPr>
      </xdr:nvSpPr>
      <xdr:spPr bwMode="auto">
        <a:xfrm>
          <a:off x="0"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3562" name="Text Box 6">
          <a:extLst>
            <a:ext uri="{FF2B5EF4-FFF2-40B4-BE49-F238E27FC236}">
              <a16:creationId xmlns:a16="http://schemas.microsoft.com/office/drawing/2014/main" id="{461F68F1-8CDC-486D-B132-96463DA9F729}"/>
            </a:ext>
          </a:extLst>
        </xdr:cNvPr>
        <xdr:cNvSpPr txBox="1">
          <a:spLocks noChangeArrowheads="1"/>
        </xdr:cNvSpPr>
      </xdr:nvSpPr>
      <xdr:spPr bwMode="auto">
        <a:xfrm>
          <a:off x="0"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563" name="Text Box 4">
          <a:extLst>
            <a:ext uri="{FF2B5EF4-FFF2-40B4-BE49-F238E27FC236}">
              <a16:creationId xmlns:a16="http://schemas.microsoft.com/office/drawing/2014/main" id="{325212D6-51B5-453A-9B1E-AB66FCD06D0C}"/>
            </a:ext>
          </a:extLst>
        </xdr:cNvPr>
        <xdr:cNvSpPr txBox="1">
          <a:spLocks noChangeArrowheads="1"/>
        </xdr:cNvSpPr>
      </xdr:nvSpPr>
      <xdr:spPr bwMode="auto">
        <a:xfrm>
          <a:off x="314325" y="4954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564" name="Text Box 4">
          <a:extLst>
            <a:ext uri="{FF2B5EF4-FFF2-40B4-BE49-F238E27FC236}">
              <a16:creationId xmlns:a16="http://schemas.microsoft.com/office/drawing/2014/main" id="{4352E368-E1C2-4846-AFD5-171B85CC4A9E}"/>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565" name="Text Box 6">
          <a:extLst>
            <a:ext uri="{FF2B5EF4-FFF2-40B4-BE49-F238E27FC236}">
              <a16:creationId xmlns:a16="http://schemas.microsoft.com/office/drawing/2014/main" id="{0F6EECF5-0340-4A3F-9663-44F3A3A97863}"/>
            </a:ext>
          </a:extLst>
        </xdr:cNvPr>
        <xdr:cNvSpPr txBox="1">
          <a:spLocks noChangeArrowheads="1"/>
        </xdr:cNvSpPr>
      </xdr:nvSpPr>
      <xdr:spPr bwMode="auto">
        <a:xfrm>
          <a:off x="3829050" y="5137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566" name="Text Box 6">
          <a:extLst>
            <a:ext uri="{FF2B5EF4-FFF2-40B4-BE49-F238E27FC236}">
              <a16:creationId xmlns:a16="http://schemas.microsoft.com/office/drawing/2014/main" id="{EC391DF1-6E27-4B07-9663-179A66B85BC1}"/>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3567" name="Text Box 4">
          <a:extLst>
            <a:ext uri="{FF2B5EF4-FFF2-40B4-BE49-F238E27FC236}">
              <a16:creationId xmlns:a16="http://schemas.microsoft.com/office/drawing/2014/main" id="{2256CA53-DA80-4520-9853-A2DE074C97B2}"/>
            </a:ext>
          </a:extLst>
        </xdr:cNvPr>
        <xdr:cNvSpPr txBox="1">
          <a:spLocks noChangeArrowheads="1"/>
        </xdr:cNvSpPr>
      </xdr:nvSpPr>
      <xdr:spPr bwMode="auto">
        <a:xfrm>
          <a:off x="1209675" y="52787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3568" name="Text Box 6">
          <a:extLst>
            <a:ext uri="{FF2B5EF4-FFF2-40B4-BE49-F238E27FC236}">
              <a16:creationId xmlns:a16="http://schemas.microsoft.com/office/drawing/2014/main" id="{050D478B-3B3C-42EA-8057-92353CB9A02B}"/>
            </a:ext>
          </a:extLst>
        </xdr:cNvPr>
        <xdr:cNvSpPr txBox="1">
          <a:spLocks noChangeArrowheads="1"/>
        </xdr:cNvSpPr>
      </xdr:nvSpPr>
      <xdr:spPr bwMode="auto">
        <a:xfrm>
          <a:off x="1209675" y="52787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569" name="Text Box 4">
          <a:extLst>
            <a:ext uri="{FF2B5EF4-FFF2-40B4-BE49-F238E27FC236}">
              <a16:creationId xmlns:a16="http://schemas.microsoft.com/office/drawing/2014/main" id="{9B843669-8A27-4528-9693-70D25EDDFB3A}"/>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570" name="Text Box 6">
          <a:extLst>
            <a:ext uri="{FF2B5EF4-FFF2-40B4-BE49-F238E27FC236}">
              <a16:creationId xmlns:a16="http://schemas.microsoft.com/office/drawing/2014/main" id="{2A148DD1-2691-4C76-B6B2-26AC390C083E}"/>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3571" name="Text Box 4">
          <a:extLst>
            <a:ext uri="{FF2B5EF4-FFF2-40B4-BE49-F238E27FC236}">
              <a16:creationId xmlns:a16="http://schemas.microsoft.com/office/drawing/2014/main" id="{C7EC7CC8-28EE-4DBF-8E0D-D0BB2541631F}"/>
            </a:ext>
          </a:extLst>
        </xdr:cNvPr>
        <xdr:cNvSpPr txBox="1">
          <a:spLocks noChangeArrowheads="1"/>
        </xdr:cNvSpPr>
      </xdr:nvSpPr>
      <xdr:spPr bwMode="auto">
        <a:xfrm>
          <a:off x="260032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3572" name="Text Box 6">
          <a:extLst>
            <a:ext uri="{FF2B5EF4-FFF2-40B4-BE49-F238E27FC236}">
              <a16:creationId xmlns:a16="http://schemas.microsoft.com/office/drawing/2014/main" id="{6D22C9F9-B993-4FBA-AC58-6000D15DB19F}"/>
            </a:ext>
          </a:extLst>
        </xdr:cNvPr>
        <xdr:cNvSpPr txBox="1">
          <a:spLocks noChangeArrowheads="1"/>
        </xdr:cNvSpPr>
      </xdr:nvSpPr>
      <xdr:spPr bwMode="auto">
        <a:xfrm>
          <a:off x="260032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573" name="Text Box 4">
          <a:extLst>
            <a:ext uri="{FF2B5EF4-FFF2-40B4-BE49-F238E27FC236}">
              <a16:creationId xmlns:a16="http://schemas.microsoft.com/office/drawing/2014/main" id="{4A10632D-C4FF-474D-AF05-24288764D49A}"/>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574" name="Text Box 6">
          <a:extLst>
            <a:ext uri="{FF2B5EF4-FFF2-40B4-BE49-F238E27FC236}">
              <a16:creationId xmlns:a16="http://schemas.microsoft.com/office/drawing/2014/main" id="{8CD922CA-9A80-43D6-A57F-53C46B647F1D}"/>
            </a:ext>
          </a:extLst>
        </xdr:cNvPr>
        <xdr:cNvSpPr txBox="1">
          <a:spLocks noChangeArrowheads="1"/>
        </xdr:cNvSpPr>
      </xdr:nvSpPr>
      <xdr:spPr bwMode="auto">
        <a:xfrm>
          <a:off x="1209675"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3575" name="Text Box 4">
          <a:extLst>
            <a:ext uri="{FF2B5EF4-FFF2-40B4-BE49-F238E27FC236}">
              <a16:creationId xmlns:a16="http://schemas.microsoft.com/office/drawing/2014/main" id="{35BB4240-7F69-4281-9934-2CB42347060B}"/>
            </a:ext>
          </a:extLst>
        </xdr:cNvPr>
        <xdr:cNvSpPr txBox="1">
          <a:spLocks noChangeArrowheads="1"/>
        </xdr:cNvSpPr>
      </xdr:nvSpPr>
      <xdr:spPr bwMode="auto">
        <a:xfrm>
          <a:off x="0"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3576" name="Text Box 6">
          <a:extLst>
            <a:ext uri="{FF2B5EF4-FFF2-40B4-BE49-F238E27FC236}">
              <a16:creationId xmlns:a16="http://schemas.microsoft.com/office/drawing/2014/main" id="{2FB31A52-572B-4AF3-8FFB-0B385F7F32CB}"/>
            </a:ext>
          </a:extLst>
        </xdr:cNvPr>
        <xdr:cNvSpPr txBox="1">
          <a:spLocks noChangeArrowheads="1"/>
        </xdr:cNvSpPr>
      </xdr:nvSpPr>
      <xdr:spPr bwMode="auto">
        <a:xfrm>
          <a:off x="0" y="5278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577" name="Text Box 4">
          <a:extLst>
            <a:ext uri="{FF2B5EF4-FFF2-40B4-BE49-F238E27FC236}">
              <a16:creationId xmlns:a16="http://schemas.microsoft.com/office/drawing/2014/main" id="{B5DF636B-CF88-4047-B2D1-1ABD7CD1E471}"/>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578" name="Text Box 6">
          <a:extLst>
            <a:ext uri="{FF2B5EF4-FFF2-40B4-BE49-F238E27FC236}">
              <a16:creationId xmlns:a16="http://schemas.microsoft.com/office/drawing/2014/main" id="{1A943B3C-7BA2-4BCA-9D76-050B8843D3B2}"/>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579" name="Text Box 4">
          <a:extLst>
            <a:ext uri="{FF2B5EF4-FFF2-40B4-BE49-F238E27FC236}">
              <a16:creationId xmlns:a16="http://schemas.microsoft.com/office/drawing/2014/main" id="{8C0EAE66-B797-4EA5-9711-A87DEA95845A}"/>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580" name="Text Box 6">
          <a:extLst>
            <a:ext uri="{FF2B5EF4-FFF2-40B4-BE49-F238E27FC236}">
              <a16:creationId xmlns:a16="http://schemas.microsoft.com/office/drawing/2014/main" id="{AB736E99-7148-482E-9A82-ED678CFA9A64}"/>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581" name="Text Box 4">
          <a:extLst>
            <a:ext uri="{FF2B5EF4-FFF2-40B4-BE49-F238E27FC236}">
              <a16:creationId xmlns:a16="http://schemas.microsoft.com/office/drawing/2014/main" id="{6363A100-A5EB-4340-8EEF-8B68292A4CBC}"/>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582" name="Text Box 6">
          <a:extLst>
            <a:ext uri="{FF2B5EF4-FFF2-40B4-BE49-F238E27FC236}">
              <a16:creationId xmlns:a16="http://schemas.microsoft.com/office/drawing/2014/main" id="{C0C36C0D-3CB5-4D15-8E6F-4B7928845773}"/>
            </a:ext>
          </a:extLst>
        </xdr:cNvPr>
        <xdr:cNvSpPr txBox="1">
          <a:spLocks noChangeArrowheads="1"/>
        </xdr:cNvSpPr>
      </xdr:nvSpPr>
      <xdr:spPr bwMode="auto">
        <a:xfrm>
          <a:off x="1209675" y="5278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583" name="Text Box 6">
          <a:extLst>
            <a:ext uri="{FF2B5EF4-FFF2-40B4-BE49-F238E27FC236}">
              <a16:creationId xmlns:a16="http://schemas.microsoft.com/office/drawing/2014/main" id="{744470E6-FA82-4E8C-97A6-9CA9D0C7F6D3}"/>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584" name="Text Box 4">
          <a:extLst>
            <a:ext uri="{FF2B5EF4-FFF2-40B4-BE49-F238E27FC236}">
              <a16:creationId xmlns:a16="http://schemas.microsoft.com/office/drawing/2014/main" id="{3AFE1027-B137-4221-97FB-E671B2214D40}"/>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585" name="Text Box 6">
          <a:extLst>
            <a:ext uri="{FF2B5EF4-FFF2-40B4-BE49-F238E27FC236}">
              <a16:creationId xmlns:a16="http://schemas.microsoft.com/office/drawing/2014/main" id="{07645D84-5909-4FC6-9C87-8765DE1E16DB}"/>
            </a:ext>
          </a:extLst>
        </xdr:cNvPr>
        <xdr:cNvSpPr txBox="1">
          <a:spLocks noChangeArrowheads="1"/>
        </xdr:cNvSpPr>
      </xdr:nvSpPr>
      <xdr:spPr bwMode="auto">
        <a:xfrm>
          <a:off x="1209675" y="5278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586" name="Text Box 4">
          <a:extLst>
            <a:ext uri="{FF2B5EF4-FFF2-40B4-BE49-F238E27FC236}">
              <a16:creationId xmlns:a16="http://schemas.microsoft.com/office/drawing/2014/main" id="{3FCFAFE9-6F31-46F5-B35B-79BCD2313F54}"/>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587" name="Text Box 6">
          <a:extLst>
            <a:ext uri="{FF2B5EF4-FFF2-40B4-BE49-F238E27FC236}">
              <a16:creationId xmlns:a16="http://schemas.microsoft.com/office/drawing/2014/main" id="{29DB6CE3-3D7E-4907-ADC0-C5F9C386D22E}"/>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588" name="Text Box 4">
          <a:extLst>
            <a:ext uri="{FF2B5EF4-FFF2-40B4-BE49-F238E27FC236}">
              <a16:creationId xmlns:a16="http://schemas.microsoft.com/office/drawing/2014/main" id="{1ACE4074-4869-4113-A654-782B9E35D2F9}"/>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589" name="Text Box 6">
          <a:extLst>
            <a:ext uri="{FF2B5EF4-FFF2-40B4-BE49-F238E27FC236}">
              <a16:creationId xmlns:a16="http://schemas.microsoft.com/office/drawing/2014/main" id="{E8A6A5CE-A69E-4E58-BA07-669E80F20A1F}"/>
            </a:ext>
          </a:extLst>
        </xdr:cNvPr>
        <xdr:cNvSpPr txBox="1">
          <a:spLocks noChangeArrowheads="1"/>
        </xdr:cNvSpPr>
      </xdr:nvSpPr>
      <xdr:spPr bwMode="auto">
        <a:xfrm>
          <a:off x="260032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590" name="Text Box 4">
          <a:extLst>
            <a:ext uri="{FF2B5EF4-FFF2-40B4-BE49-F238E27FC236}">
              <a16:creationId xmlns:a16="http://schemas.microsoft.com/office/drawing/2014/main" id="{C9834A50-360D-4624-8546-F11D24AEAFB1}"/>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591" name="Text Box 6">
          <a:extLst>
            <a:ext uri="{FF2B5EF4-FFF2-40B4-BE49-F238E27FC236}">
              <a16:creationId xmlns:a16="http://schemas.microsoft.com/office/drawing/2014/main" id="{0163A6BD-C1BA-4936-9A27-CC10DB3BEEA8}"/>
            </a:ext>
          </a:extLst>
        </xdr:cNvPr>
        <xdr:cNvSpPr txBox="1">
          <a:spLocks noChangeArrowheads="1"/>
        </xdr:cNvSpPr>
      </xdr:nvSpPr>
      <xdr:spPr bwMode="auto">
        <a:xfrm>
          <a:off x="1209675"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592" name="Text Box 4">
          <a:extLst>
            <a:ext uri="{FF2B5EF4-FFF2-40B4-BE49-F238E27FC236}">
              <a16:creationId xmlns:a16="http://schemas.microsoft.com/office/drawing/2014/main" id="{1352D11F-34CB-4A96-8383-5AF08312EB54}"/>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593" name="Text Box 6">
          <a:extLst>
            <a:ext uri="{FF2B5EF4-FFF2-40B4-BE49-F238E27FC236}">
              <a16:creationId xmlns:a16="http://schemas.microsoft.com/office/drawing/2014/main" id="{D4D01E89-91B3-4154-9F45-F323D2B9F950}"/>
            </a:ext>
          </a:extLst>
        </xdr:cNvPr>
        <xdr:cNvSpPr txBox="1">
          <a:spLocks noChangeArrowheads="1"/>
        </xdr:cNvSpPr>
      </xdr:nvSpPr>
      <xdr:spPr bwMode="auto">
        <a:xfrm>
          <a:off x="0" y="5278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594" name="Text Box 4">
          <a:extLst>
            <a:ext uri="{FF2B5EF4-FFF2-40B4-BE49-F238E27FC236}">
              <a16:creationId xmlns:a16="http://schemas.microsoft.com/office/drawing/2014/main" id="{AF0EA6B6-A327-4612-9427-B74E4CF499AE}"/>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595" name="Text Box 6">
          <a:extLst>
            <a:ext uri="{FF2B5EF4-FFF2-40B4-BE49-F238E27FC236}">
              <a16:creationId xmlns:a16="http://schemas.microsoft.com/office/drawing/2014/main" id="{65977A32-CFD2-4FBF-BAB5-14A391078705}"/>
            </a:ext>
          </a:extLst>
        </xdr:cNvPr>
        <xdr:cNvSpPr txBox="1">
          <a:spLocks noChangeArrowheads="1"/>
        </xdr:cNvSpPr>
      </xdr:nvSpPr>
      <xdr:spPr bwMode="auto">
        <a:xfrm>
          <a:off x="3829050" y="5278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596" name="Text Box 4">
          <a:extLst>
            <a:ext uri="{FF2B5EF4-FFF2-40B4-BE49-F238E27FC236}">
              <a16:creationId xmlns:a16="http://schemas.microsoft.com/office/drawing/2014/main" id="{DE7BB09F-608E-4AF1-BCC2-C1FFA67F444D}"/>
            </a:ext>
          </a:extLst>
        </xdr:cNvPr>
        <xdr:cNvSpPr txBox="1">
          <a:spLocks noChangeArrowheads="1"/>
        </xdr:cNvSpPr>
      </xdr:nvSpPr>
      <xdr:spPr bwMode="auto">
        <a:xfrm>
          <a:off x="314325" y="4954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597" name="Text Box 4">
          <a:extLst>
            <a:ext uri="{FF2B5EF4-FFF2-40B4-BE49-F238E27FC236}">
              <a16:creationId xmlns:a16="http://schemas.microsoft.com/office/drawing/2014/main" id="{155FEC48-715B-4236-9B8D-9A4F88C39CAB}"/>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598" name="Text Box 6">
          <a:extLst>
            <a:ext uri="{FF2B5EF4-FFF2-40B4-BE49-F238E27FC236}">
              <a16:creationId xmlns:a16="http://schemas.microsoft.com/office/drawing/2014/main" id="{406082EF-8422-4750-AED8-C4356B86A967}"/>
            </a:ext>
          </a:extLst>
        </xdr:cNvPr>
        <xdr:cNvSpPr txBox="1">
          <a:spLocks noChangeArrowheads="1"/>
        </xdr:cNvSpPr>
      </xdr:nvSpPr>
      <xdr:spPr bwMode="auto">
        <a:xfrm>
          <a:off x="1209675" y="5137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252</xdr:row>
      <xdr:rowOff>47625</xdr:rowOff>
    </xdr:from>
    <xdr:ext cx="85725" cy="819150"/>
    <xdr:sp macro="" textlink="">
      <xdr:nvSpPr>
        <xdr:cNvPr id="3599" name="Text Box 4">
          <a:extLst>
            <a:ext uri="{FF2B5EF4-FFF2-40B4-BE49-F238E27FC236}">
              <a16:creationId xmlns:a16="http://schemas.microsoft.com/office/drawing/2014/main" id="{68FF9D42-D798-449C-9396-E59BFA0883CC}"/>
            </a:ext>
          </a:extLst>
        </xdr:cNvPr>
        <xdr:cNvSpPr txBox="1">
          <a:spLocks noChangeArrowheads="1"/>
        </xdr:cNvSpPr>
      </xdr:nvSpPr>
      <xdr:spPr bwMode="auto">
        <a:xfrm>
          <a:off x="1800225" y="51425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2</xdr:col>
      <xdr:colOff>0</xdr:colOff>
      <xdr:row>252</xdr:row>
      <xdr:rowOff>0</xdr:rowOff>
    </xdr:from>
    <xdr:ext cx="85725" cy="819150"/>
    <xdr:sp macro="" textlink="">
      <xdr:nvSpPr>
        <xdr:cNvPr id="3600" name="Text Box 6">
          <a:extLst>
            <a:ext uri="{FF2B5EF4-FFF2-40B4-BE49-F238E27FC236}">
              <a16:creationId xmlns:a16="http://schemas.microsoft.com/office/drawing/2014/main" id="{94C0B1D7-94E0-401D-9FDF-A0600BF0CD06}"/>
            </a:ext>
          </a:extLst>
        </xdr:cNvPr>
        <xdr:cNvSpPr txBox="1">
          <a:spLocks noChangeArrowheads="1"/>
        </xdr:cNvSpPr>
      </xdr:nvSpPr>
      <xdr:spPr bwMode="auto">
        <a:xfrm>
          <a:off x="1209675" y="5137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601" name="Text Box 6">
          <a:extLst>
            <a:ext uri="{FF2B5EF4-FFF2-40B4-BE49-F238E27FC236}">
              <a16:creationId xmlns:a16="http://schemas.microsoft.com/office/drawing/2014/main" id="{2BF4C3AD-97CC-43E8-9393-7E88C1A30391}"/>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602" name="Text Box 4">
          <a:extLst>
            <a:ext uri="{FF2B5EF4-FFF2-40B4-BE49-F238E27FC236}">
              <a16:creationId xmlns:a16="http://schemas.microsoft.com/office/drawing/2014/main" id="{7BD0F25A-76A7-46D6-A4EE-78A3BB6712BA}"/>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603" name="Text Box 6">
          <a:extLst>
            <a:ext uri="{FF2B5EF4-FFF2-40B4-BE49-F238E27FC236}">
              <a16:creationId xmlns:a16="http://schemas.microsoft.com/office/drawing/2014/main" id="{32830400-BBD8-4543-BFAA-B9782BD219FC}"/>
            </a:ext>
          </a:extLst>
        </xdr:cNvPr>
        <xdr:cNvSpPr txBox="1">
          <a:spLocks noChangeArrowheads="1"/>
        </xdr:cNvSpPr>
      </xdr:nvSpPr>
      <xdr:spPr bwMode="auto">
        <a:xfrm>
          <a:off x="1209675" y="5137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604" name="Text Box 4">
          <a:extLst>
            <a:ext uri="{FF2B5EF4-FFF2-40B4-BE49-F238E27FC236}">
              <a16:creationId xmlns:a16="http://schemas.microsoft.com/office/drawing/2014/main" id="{276E8962-B5AE-4686-872E-CC9A7CB739CA}"/>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605" name="Text Box 6">
          <a:extLst>
            <a:ext uri="{FF2B5EF4-FFF2-40B4-BE49-F238E27FC236}">
              <a16:creationId xmlns:a16="http://schemas.microsoft.com/office/drawing/2014/main" id="{C0B41BCB-57B8-4967-8B0F-0B385CBC94F9}"/>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606" name="Text Box 4">
          <a:extLst>
            <a:ext uri="{FF2B5EF4-FFF2-40B4-BE49-F238E27FC236}">
              <a16:creationId xmlns:a16="http://schemas.microsoft.com/office/drawing/2014/main" id="{E69B6F86-2C5A-4434-9E77-ED407EB2A0BF}"/>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607" name="Text Box 6">
          <a:extLst>
            <a:ext uri="{FF2B5EF4-FFF2-40B4-BE49-F238E27FC236}">
              <a16:creationId xmlns:a16="http://schemas.microsoft.com/office/drawing/2014/main" id="{66F4D819-80B9-4C63-B6C3-DBD09F5FF8D7}"/>
            </a:ext>
          </a:extLst>
        </xdr:cNvPr>
        <xdr:cNvSpPr txBox="1">
          <a:spLocks noChangeArrowheads="1"/>
        </xdr:cNvSpPr>
      </xdr:nvSpPr>
      <xdr:spPr bwMode="auto">
        <a:xfrm>
          <a:off x="260032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608" name="Text Box 4">
          <a:extLst>
            <a:ext uri="{FF2B5EF4-FFF2-40B4-BE49-F238E27FC236}">
              <a16:creationId xmlns:a16="http://schemas.microsoft.com/office/drawing/2014/main" id="{25BBAAB6-BF30-41C8-B2B1-4A9EE65844F0}"/>
            </a:ext>
          </a:extLst>
        </xdr:cNvPr>
        <xdr:cNvSpPr txBox="1">
          <a:spLocks noChangeArrowheads="1"/>
        </xdr:cNvSpPr>
      </xdr:nvSpPr>
      <xdr:spPr bwMode="auto">
        <a:xfrm>
          <a:off x="12096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252</xdr:row>
      <xdr:rowOff>0</xdr:rowOff>
    </xdr:from>
    <xdr:ext cx="85725" cy="676274"/>
    <xdr:sp macro="" textlink="">
      <xdr:nvSpPr>
        <xdr:cNvPr id="3609" name="Text Box 6">
          <a:extLst>
            <a:ext uri="{FF2B5EF4-FFF2-40B4-BE49-F238E27FC236}">
              <a16:creationId xmlns:a16="http://schemas.microsoft.com/office/drawing/2014/main" id="{F8BADD70-D05E-4601-BA5D-14EABC036338}"/>
            </a:ext>
          </a:extLst>
        </xdr:cNvPr>
        <xdr:cNvSpPr txBox="1">
          <a:spLocks noChangeArrowheads="1"/>
        </xdr:cNvSpPr>
      </xdr:nvSpPr>
      <xdr:spPr bwMode="auto">
        <a:xfrm>
          <a:off x="2124075" y="5137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610" name="Text Box 4">
          <a:extLst>
            <a:ext uri="{FF2B5EF4-FFF2-40B4-BE49-F238E27FC236}">
              <a16:creationId xmlns:a16="http://schemas.microsoft.com/office/drawing/2014/main" id="{8C78D841-E219-40EA-8927-6DD6E07CC5FC}"/>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611" name="Text Box 6">
          <a:extLst>
            <a:ext uri="{FF2B5EF4-FFF2-40B4-BE49-F238E27FC236}">
              <a16:creationId xmlns:a16="http://schemas.microsoft.com/office/drawing/2014/main" id="{742CB665-DB87-40E8-8D09-EABFF0613A27}"/>
            </a:ext>
          </a:extLst>
        </xdr:cNvPr>
        <xdr:cNvSpPr txBox="1">
          <a:spLocks noChangeArrowheads="1"/>
        </xdr:cNvSpPr>
      </xdr:nvSpPr>
      <xdr:spPr bwMode="auto">
        <a:xfrm>
          <a:off x="1209675" y="5278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3612" name="Text Box 4">
          <a:extLst>
            <a:ext uri="{FF2B5EF4-FFF2-40B4-BE49-F238E27FC236}">
              <a16:creationId xmlns:a16="http://schemas.microsoft.com/office/drawing/2014/main" id="{68772D4C-0A28-4E70-82CF-5C18630F328E}"/>
            </a:ext>
          </a:extLst>
        </xdr:cNvPr>
        <xdr:cNvSpPr txBox="1">
          <a:spLocks noChangeArrowheads="1"/>
        </xdr:cNvSpPr>
      </xdr:nvSpPr>
      <xdr:spPr bwMode="auto">
        <a:xfrm>
          <a:off x="1800225" y="52835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613" name="Text Box 6">
          <a:extLst>
            <a:ext uri="{FF2B5EF4-FFF2-40B4-BE49-F238E27FC236}">
              <a16:creationId xmlns:a16="http://schemas.microsoft.com/office/drawing/2014/main" id="{D657D5C8-F8D0-4E0B-919B-8DF566FECD84}"/>
            </a:ext>
          </a:extLst>
        </xdr:cNvPr>
        <xdr:cNvSpPr txBox="1">
          <a:spLocks noChangeArrowheads="1"/>
        </xdr:cNvSpPr>
      </xdr:nvSpPr>
      <xdr:spPr bwMode="auto">
        <a:xfrm>
          <a:off x="1209675" y="52787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614" name="Text Box 6">
          <a:extLst>
            <a:ext uri="{FF2B5EF4-FFF2-40B4-BE49-F238E27FC236}">
              <a16:creationId xmlns:a16="http://schemas.microsoft.com/office/drawing/2014/main" id="{E087661F-F600-4229-9E90-401CF31683BE}"/>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615" name="Text Box 4">
          <a:extLst>
            <a:ext uri="{FF2B5EF4-FFF2-40B4-BE49-F238E27FC236}">
              <a16:creationId xmlns:a16="http://schemas.microsoft.com/office/drawing/2014/main" id="{27A21EDA-B3F4-4F22-9A49-ECEC3BC98F73}"/>
            </a:ext>
          </a:extLst>
        </xdr:cNvPr>
        <xdr:cNvSpPr txBox="1">
          <a:spLocks noChangeArrowheads="1"/>
        </xdr:cNvSpPr>
      </xdr:nvSpPr>
      <xdr:spPr bwMode="auto">
        <a:xfrm>
          <a:off x="1209675" y="52787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616" name="Text Box 6">
          <a:extLst>
            <a:ext uri="{FF2B5EF4-FFF2-40B4-BE49-F238E27FC236}">
              <a16:creationId xmlns:a16="http://schemas.microsoft.com/office/drawing/2014/main" id="{2514DBD0-06E1-4964-98B5-EA4E3F2438E2}"/>
            </a:ext>
          </a:extLst>
        </xdr:cNvPr>
        <xdr:cNvSpPr txBox="1">
          <a:spLocks noChangeArrowheads="1"/>
        </xdr:cNvSpPr>
      </xdr:nvSpPr>
      <xdr:spPr bwMode="auto">
        <a:xfrm>
          <a:off x="1209675" y="52787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617" name="Text Box 4">
          <a:extLst>
            <a:ext uri="{FF2B5EF4-FFF2-40B4-BE49-F238E27FC236}">
              <a16:creationId xmlns:a16="http://schemas.microsoft.com/office/drawing/2014/main" id="{F209EAF5-B002-4665-B638-26076DDE710E}"/>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618" name="Text Box 6">
          <a:extLst>
            <a:ext uri="{FF2B5EF4-FFF2-40B4-BE49-F238E27FC236}">
              <a16:creationId xmlns:a16="http://schemas.microsoft.com/office/drawing/2014/main" id="{5B65AA6B-16A6-41EE-9F1F-19235196229F}"/>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619" name="Text Box 4">
          <a:extLst>
            <a:ext uri="{FF2B5EF4-FFF2-40B4-BE49-F238E27FC236}">
              <a16:creationId xmlns:a16="http://schemas.microsoft.com/office/drawing/2014/main" id="{EC3519B9-2FE3-4736-86DA-2C17C22267E1}"/>
            </a:ext>
          </a:extLst>
        </xdr:cNvPr>
        <xdr:cNvSpPr txBox="1">
          <a:spLocks noChangeArrowheads="1"/>
        </xdr:cNvSpPr>
      </xdr:nvSpPr>
      <xdr:spPr bwMode="auto">
        <a:xfrm>
          <a:off x="260032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620" name="Text Box 6">
          <a:extLst>
            <a:ext uri="{FF2B5EF4-FFF2-40B4-BE49-F238E27FC236}">
              <a16:creationId xmlns:a16="http://schemas.microsoft.com/office/drawing/2014/main" id="{0BC49A03-5A04-44BA-8BA4-2991BE75C4BD}"/>
            </a:ext>
          </a:extLst>
        </xdr:cNvPr>
        <xdr:cNvSpPr txBox="1">
          <a:spLocks noChangeArrowheads="1"/>
        </xdr:cNvSpPr>
      </xdr:nvSpPr>
      <xdr:spPr bwMode="auto">
        <a:xfrm>
          <a:off x="260032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621" name="Text Box 4">
          <a:extLst>
            <a:ext uri="{FF2B5EF4-FFF2-40B4-BE49-F238E27FC236}">
              <a16:creationId xmlns:a16="http://schemas.microsoft.com/office/drawing/2014/main" id="{442B4B90-AF69-4858-8D2B-7C3A66006275}"/>
            </a:ext>
          </a:extLst>
        </xdr:cNvPr>
        <xdr:cNvSpPr txBox="1">
          <a:spLocks noChangeArrowheads="1"/>
        </xdr:cNvSpPr>
      </xdr:nvSpPr>
      <xdr:spPr bwMode="auto">
        <a:xfrm>
          <a:off x="12096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3622" name="Text Box 6">
          <a:extLst>
            <a:ext uri="{FF2B5EF4-FFF2-40B4-BE49-F238E27FC236}">
              <a16:creationId xmlns:a16="http://schemas.microsoft.com/office/drawing/2014/main" id="{03D0B666-C149-40E9-A8B8-C1D2222737DA}"/>
            </a:ext>
          </a:extLst>
        </xdr:cNvPr>
        <xdr:cNvSpPr txBox="1">
          <a:spLocks noChangeArrowheads="1"/>
        </xdr:cNvSpPr>
      </xdr:nvSpPr>
      <xdr:spPr bwMode="auto">
        <a:xfrm>
          <a:off x="2124075" y="5278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258</xdr:row>
      <xdr:rowOff>85725</xdr:rowOff>
    </xdr:from>
    <xdr:ext cx="85725" cy="676274"/>
    <xdr:sp macro="" textlink="">
      <xdr:nvSpPr>
        <xdr:cNvPr id="3623" name="Text Box 6">
          <a:extLst>
            <a:ext uri="{FF2B5EF4-FFF2-40B4-BE49-F238E27FC236}">
              <a16:creationId xmlns:a16="http://schemas.microsoft.com/office/drawing/2014/main" id="{51080699-4A15-4FF1-B7DD-C300D9E4E209}"/>
            </a:ext>
          </a:extLst>
        </xdr:cNvPr>
        <xdr:cNvSpPr txBox="1">
          <a:spLocks noChangeArrowheads="1"/>
        </xdr:cNvSpPr>
      </xdr:nvSpPr>
      <xdr:spPr bwMode="auto">
        <a:xfrm>
          <a:off x="2190750" y="53073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0</xdr:rowOff>
    </xdr:from>
    <xdr:ext cx="85725" cy="156322"/>
    <xdr:sp macro="" textlink="">
      <xdr:nvSpPr>
        <xdr:cNvPr id="3624" name="Text Box 4">
          <a:extLst>
            <a:ext uri="{FF2B5EF4-FFF2-40B4-BE49-F238E27FC236}">
              <a16:creationId xmlns:a16="http://schemas.microsoft.com/office/drawing/2014/main" id="{FFA37249-7C42-4A26-8F4A-D739CADB2075}"/>
            </a:ext>
          </a:extLst>
        </xdr:cNvPr>
        <xdr:cNvSpPr txBox="1">
          <a:spLocks noChangeArrowheads="1"/>
        </xdr:cNvSpPr>
      </xdr:nvSpPr>
      <xdr:spPr bwMode="auto">
        <a:xfrm>
          <a:off x="314325" y="599979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0</xdr:rowOff>
    </xdr:from>
    <xdr:ext cx="85725" cy="156322"/>
    <xdr:sp macro="" textlink="">
      <xdr:nvSpPr>
        <xdr:cNvPr id="3625" name="Text Box 4">
          <a:extLst>
            <a:ext uri="{FF2B5EF4-FFF2-40B4-BE49-F238E27FC236}">
              <a16:creationId xmlns:a16="http://schemas.microsoft.com/office/drawing/2014/main" id="{F250D246-E340-4AC6-9364-3708D486205B}"/>
            </a:ext>
          </a:extLst>
        </xdr:cNvPr>
        <xdr:cNvSpPr txBox="1">
          <a:spLocks noChangeArrowheads="1"/>
        </xdr:cNvSpPr>
      </xdr:nvSpPr>
      <xdr:spPr bwMode="auto">
        <a:xfrm>
          <a:off x="314325" y="599979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0</xdr:rowOff>
    </xdr:from>
    <xdr:ext cx="85725" cy="150329"/>
    <xdr:sp macro="" textlink="">
      <xdr:nvSpPr>
        <xdr:cNvPr id="3626" name="Text Box 4">
          <a:extLst>
            <a:ext uri="{FF2B5EF4-FFF2-40B4-BE49-F238E27FC236}">
              <a16:creationId xmlns:a16="http://schemas.microsoft.com/office/drawing/2014/main" id="{5D5587EA-A959-4773-B41B-4245BA507792}"/>
            </a:ext>
          </a:extLst>
        </xdr:cNvPr>
        <xdr:cNvSpPr txBox="1">
          <a:spLocks noChangeArrowheads="1"/>
        </xdr:cNvSpPr>
      </xdr:nvSpPr>
      <xdr:spPr bwMode="auto">
        <a:xfrm>
          <a:off x="314325" y="546354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27" name="Text Box 4">
          <a:extLst>
            <a:ext uri="{FF2B5EF4-FFF2-40B4-BE49-F238E27FC236}">
              <a16:creationId xmlns:a16="http://schemas.microsoft.com/office/drawing/2014/main" id="{AE644FBE-A724-452B-AB74-4A6CAAFDBC68}"/>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28" name="Text Box 6">
          <a:extLst>
            <a:ext uri="{FF2B5EF4-FFF2-40B4-BE49-F238E27FC236}">
              <a16:creationId xmlns:a16="http://schemas.microsoft.com/office/drawing/2014/main" id="{9AE02611-5EA9-427B-ABE9-7831D7B1E2BF}"/>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29" name="Text Box 4">
          <a:extLst>
            <a:ext uri="{FF2B5EF4-FFF2-40B4-BE49-F238E27FC236}">
              <a16:creationId xmlns:a16="http://schemas.microsoft.com/office/drawing/2014/main" id="{1D83342F-3594-4DDF-91A7-D7E71FDE55BF}"/>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30" name="Text Box 6">
          <a:extLst>
            <a:ext uri="{FF2B5EF4-FFF2-40B4-BE49-F238E27FC236}">
              <a16:creationId xmlns:a16="http://schemas.microsoft.com/office/drawing/2014/main" id="{767DE6D6-9EE6-4481-A2D0-85677C926465}"/>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31" name="Text Box 4">
          <a:extLst>
            <a:ext uri="{FF2B5EF4-FFF2-40B4-BE49-F238E27FC236}">
              <a16:creationId xmlns:a16="http://schemas.microsoft.com/office/drawing/2014/main" id="{A1EC00D9-CA03-4247-99F8-604CE1CA7B41}"/>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32" name="Text Box 6">
          <a:extLst>
            <a:ext uri="{FF2B5EF4-FFF2-40B4-BE49-F238E27FC236}">
              <a16:creationId xmlns:a16="http://schemas.microsoft.com/office/drawing/2014/main" id="{78333266-7359-457D-A08A-91D29F62E548}"/>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33" name="Text Box 4">
          <a:extLst>
            <a:ext uri="{FF2B5EF4-FFF2-40B4-BE49-F238E27FC236}">
              <a16:creationId xmlns:a16="http://schemas.microsoft.com/office/drawing/2014/main" id="{C11F6670-E260-4D22-9817-102A5E8C6B25}"/>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34" name="Text Box 6">
          <a:extLst>
            <a:ext uri="{FF2B5EF4-FFF2-40B4-BE49-F238E27FC236}">
              <a16:creationId xmlns:a16="http://schemas.microsoft.com/office/drawing/2014/main" id="{8B0C9619-2020-4A25-970E-BC71DFEB1F3B}"/>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114300"/>
    <xdr:sp macro="" textlink="">
      <xdr:nvSpPr>
        <xdr:cNvPr id="3635" name="Text Box 4">
          <a:extLst>
            <a:ext uri="{FF2B5EF4-FFF2-40B4-BE49-F238E27FC236}">
              <a16:creationId xmlns:a16="http://schemas.microsoft.com/office/drawing/2014/main" id="{CB9F3E29-9B9D-4BAB-81B7-108A2DB8D4AA}"/>
            </a:ext>
          </a:extLst>
        </xdr:cNvPr>
        <xdr:cNvSpPr txBox="1">
          <a:spLocks noChangeArrowheads="1"/>
        </xdr:cNvSpPr>
      </xdr:nvSpPr>
      <xdr:spPr bwMode="auto">
        <a:xfrm>
          <a:off x="260032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114300"/>
    <xdr:sp macro="" textlink="">
      <xdr:nvSpPr>
        <xdr:cNvPr id="3636" name="Text Box 6">
          <a:extLst>
            <a:ext uri="{FF2B5EF4-FFF2-40B4-BE49-F238E27FC236}">
              <a16:creationId xmlns:a16="http://schemas.microsoft.com/office/drawing/2014/main" id="{DF2ED8C6-FC89-48DB-B047-0B2184ED1922}"/>
            </a:ext>
          </a:extLst>
        </xdr:cNvPr>
        <xdr:cNvSpPr txBox="1">
          <a:spLocks noChangeArrowheads="1"/>
        </xdr:cNvSpPr>
      </xdr:nvSpPr>
      <xdr:spPr bwMode="auto">
        <a:xfrm>
          <a:off x="260032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37" name="Text Box 4">
          <a:extLst>
            <a:ext uri="{FF2B5EF4-FFF2-40B4-BE49-F238E27FC236}">
              <a16:creationId xmlns:a16="http://schemas.microsoft.com/office/drawing/2014/main" id="{190AC016-B955-4EBE-97C1-470C166F07BA}"/>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38" name="Text Box 6">
          <a:extLst>
            <a:ext uri="{FF2B5EF4-FFF2-40B4-BE49-F238E27FC236}">
              <a16:creationId xmlns:a16="http://schemas.microsoft.com/office/drawing/2014/main" id="{33DF0733-BBE5-4900-B883-DE94016EC7BE}"/>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114300"/>
    <xdr:sp macro="" textlink="">
      <xdr:nvSpPr>
        <xdr:cNvPr id="3639" name="Text Box 4">
          <a:extLst>
            <a:ext uri="{FF2B5EF4-FFF2-40B4-BE49-F238E27FC236}">
              <a16:creationId xmlns:a16="http://schemas.microsoft.com/office/drawing/2014/main" id="{59682A17-EF0D-4C1D-B9AA-051F1A239C66}"/>
            </a:ext>
          </a:extLst>
        </xdr:cNvPr>
        <xdr:cNvSpPr txBox="1">
          <a:spLocks noChangeArrowheads="1"/>
        </xdr:cNvSpPr>
      </xdr:nvSpPr>
      <xdr:spPr bwMode="auto">
        <a:xfrm>
          <a:off x="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114300"/>
    <xdr:sp macro="" textlink="">
      <xdr:nvSpPr>
        <xdr:cNvPr id="3640" name="Text Box 6">
          <a:extLst>
            <a:ext uri="{FF2B5EF4-FFF2-40B4-BE49-F238E27FC236}">
              <a16:creationId xmlns:a16="http://schemas.microsoft.com/office/drawing/2014/main" id="{AA5CC5EA-0AE6-4FFE-A23D-23BC504FDDF0}"/>
            </a:ext>
          </a:extLst>
        </xdr:cNvPr>
        <xdr:cNvSpPr txBox="1">
          <a:spLocks noChangeArrowheads="1"/>
        </xdr:cNvSpPr>
      </xdr:nvSpPr>
      <xdr:spPr bwMode="auto">
        <a:xfrm>
          <a:off x="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14300"/>
    <xdr:sp macro="" textlink="">
      <xdr:nvSpPr>
        <xdr:cNvPr id="3641" name="Text Box 6">
          <a:extLst>
            <a:ext uri="{FF2B5EF4-FFF2-40B4-BE49-F238E27FC236}">
              <a16:creationId xmlns:a16="http://schemas.microsoft.com/office/drawing/2014/main" id="{586B5807-3269-4C5B-979F-D5034BDE4592}"/>
            </a:ext>
          </a:extLst>
        </xdr:cNvPr>
        <xdr:cNvSpPr txBox="1">
          <a:spLocks noChangeArrowheads="1"/>
        </xdr:cNvSpPr>
      </xdr:nvSpPr>
      <xdr:spPr bwMode="auto">
        <a:xfrm>
          <a:off x="382905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816348"/>
    <xdr:sp macro="" textlink="">
      <xdr:nvSpPr>
        <xdr:cNvPr id="3642" name="Text Box 4">
          <a:extLst>
            <a:ext uri="{FF2B5EF4-FFF2-40B4-BE49-F238E27FC236}">
              <a16:creationId xmlns:a16="http://schemas.microsoft.com/office/drawing/2014/main" id="{57CADFF6-EE77-431B-845E-CD3ADA8C4D95}"/>
            </a:ext>
          </a:extLst>
        </xdr:cNvPr>
        <xdr:cNvSpPr txBox="1">
          <a:spLocks noChangeArrowheads="1"/>
        </xdr:cNvSpPr>
      </xdr:nvSpPr>
      <xdr:spPr bwMode="auto">
        <a:xfrm>
          <a:off x="1209675" y="57330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816348"/>
    <xdr:sp macro="" textlink="">
      <xdr:nvSpPr>
        <xdr:cNvPr id="3643" name="Text Box 6">
          <a:extLst>
            <a:ext uri="{FF2B5EF4-FFF2-40B4-BE49-F238E27FC236}">
              <a16:creationId xmlns:a16="http://schemas.microsoft.com/office/drawing/2014/main" id="{88655CED-956B-4110-A377-54DFFACAF6B3}"/>
            </a:ext>
          </a:extLst>
        </xdr:cNvPr>
        <xdr:cNvSpPr txBox="1">
          <a:spLocks noChangeArrowheads="1"/>
        </xdr:cNvSpPr>
      </xdr:nvSpPr>
      <xdr:spPr bwMode="auto">
        <a:xfrm>
          <a:off x="1209675" y="57330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644" name="Text Box 6">
          <a:extLst>
            <a:ext uri="{FF2B5EF4-FFF2-40B4-BE49-F238E27FC236}">
              <a16:creationId xmlns:a16="http://schemas.microsoft.com/office/drawing/2014/main" id="{E3F5B88D-8FF2-4CD8-BB88-D13F2493F72D}"/>
            </a:ext>
          </a:extLst>
        </xdr:cNvPr>
        <xdr:cNvSpPr txBox="1">
          <a:spLocks noChangeArrowheads="1"/>
        </xdr:cNvSpPr>
      </xdr:nvSpPr>
      <xdr:spPr bwMode="auto">
        <a:xfrm>
          <a:off x="120967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6373"/>
    <xdr:sp macro="" textlink="">
      <xdr:nvSpPr>
        <xdr:cNvPr id="3645" name="Text Box 4">
          <a:extLst>
            <a:ext uri="{FF2B5EF4-FFF2-40B4-BE49-F238E27FC236}">
              <a16:creationId xmlns:a16="http://schemas.microsoft.com/office/drawing/2014/main" id="{D380DAA7-F9B4-45B5-AC71-4EC0A7556108}"/>
            </a:ext>
          </a:extLst>
        </xdr:cNvPr>
        <xdr:cNvSpPr txBox="1">
          <a:spLocks noChangeArrowheads="1"/>
        </xdr:cNvSpPr>
      </xdr:nvSpPr>
      <xdr:spPr bwMode="auto">
        <a:xfrm>
          <a:off x="1209675" y="57330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6373"/>
    <xdr:sp macro="" textlink="">
      <xdr:nvSpPr>
        <xdr:cNvPr id="3646" name="Text Box 6">
          <a:extLst>
            <a:ext uri="{FF2B5EF4-FFF2-40B4-BE49-F238E27FC236}">
              <a16:creationId xmlns:a16="http://schemas.microsoft.com/office/drawing/2014/main" id="{B1A9D4D1-7A58-42BA-A6B0-DD82892E3654}"/>
            </a:ext>
          </a:extLst>
        </xdr:cNvPr>
        <xdr:cNvSpPr txBox="1">
          <a:spLocks noChangeArrowheads="1"/>
        </xdr:cNvSpPr>
      </xdr:nvSpPr>
      <xdr:spPr bwMode="auto">
        <a:xfrm>
          <a:off x="1209675" y="57330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647" name="Text Box 4">
          <a:extLst>
            <a:ext uri="{FF2B5EF4-FFF2-40B4-BE49-F238E27FC236}">
              <a16:creationId xmlns:a16="http://schemas.microsoft.com/office/drawing/2014/main" id="{6A25C24B-BBF4-4AEF-853C-33233020512E}"/>
            </a:ext>
          </a:extLst>
        </xdr:cNvPr>
        <xdr:cNvSpPr txBox="1">
          <a:spLocks noChangeArrowheads="1"/>
        </xdr:cNvSpPr>
      </xdr:nvSpPr>
      <xdr:spPr bwMode="auto">
        <a:xfrm>
          <a:off x="120967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648" name="Text Box 6">
          <a:extLst>
            <a:ext uri="{FF2B5EF4-FFF2-40B4-BE49-F238E27FC236}">
              <a16:creationId xmlns:a16="http://schemas.microsoft.com/office/drawing/2014/main" id="{B1FF8913-FE08-437F-820D-0FF42CA19878}"/>
            </a:ext>
          </a:extLst>
        </xdr:cNvPr>
        <xdr:cNvSpPr txBox="1">
          <a:spLocks noChangeArrowheads="1"/>
        </xdr:cNvSpPr>
      </xdr:nvSpPr>
      <xdr:spPr bwMode="auto">
        <a:xfrm>
          <a:off x="120967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5153"/>
    <xdr:sp macro="" textlink="">
      <xdr:nvSpPr>
        <xdr:cNvPr id="3649" name="Text Box 4">
          <a:extLst>
            <a:ext uri="{FF2B5EF4-FFF2-40B4-BE49-F238E27FC236}">
              <a16:creationId xmlns:a16="http://schemas.microsoft.com/office/drawing/2014/main" id="{9330A18A-74DB-4C89-BF43-0D0000F83FF0}"/>
            </a:ext>
          </a:extLst>
        </xdr:cNvPr>
        <xdr:cNvSpPr txBox="1">
          <a:spLocks noChangeArrowheads="1"/>
        </xdr:cNvSpPr>
      </xdr:nvSpPr>
      <xdr:spPr bwMode="auto">
        <a:xfrm>
          <a:off x="260032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5153"/>
    <xdr:sp macro="" textlink="">
      <xdr:nvSpPr>
        <xdr:cNvPr id="3650" name="Text Box 6">
          <a:extLst>
            <a:ext uri="{FF2B5EF4-FFF2-40B4-BE49-F238E27FC236}">
              <a16:creationId xmlns:a16="http://schemas.microsoft.com/office/drawing/2014/main" id="{32D817CC-3768-4DEC-A0E5-ED28F2873FFE}"/>
            </a:ext>
          </a:extLst>
        </xdr:cNvPr>
        <xdr:cNvSpPr txBox="1">
          <a:spLocks noChangeArrowheads="1"/>
        </xdr:cNvSpPr>
      </xdr:nvSpPr>
      <xdr:spPr bwMode="auto">
        <a:xfrm>
          <a:off x="260032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651" name="Text Box 4">
          <a:extLst>
            <a:ext uri="{FF2B5EF4-FFF2-40B4-BE49-F238E27FC236}">
              <a16:creationId xmlns:a16="http://schemas.microsoft.com/office/drawing/2014/main" id="{0970C417-2707-4887-8144-6D1CDE8E2A04}"/>
            </a:ext>
          </a:extLst>
        </xdr:cNvPr>
        <xdr:cNvSpPr txBox="1">
          <a:spLocks noChangeArrowheads="1"/>
        </xdr:cNvSpPr>
      </xdr:nvSpPr>
      <xdr:spPr bwMode="auto">
        <a:xfrm>
          <a:off x="120967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652" name="Text Box 6">
          <a:extLst>
            <a:ext uri="{FF2B5EF4-FFF2-40B4-BE49-F238E27FC236}">
              <a16:creationId xmlns:a16="http://schemas.microsoft.com/office/drawing/2014/main" id="{920DA4FA-E619-49DE-B828-E6E5D190E558}"/>
            </a:ext>
          </a:extLst>
        </xdr:cNvPr>
        <xdr:cNvSpPr txBox="1">
          <a:spLocks noChangeArrowheads="1"/>
        </xdr:cNvSpPr>
      </xdr:nvSpPr>
      <xdr:spPr bwMode="auto">
        <a:xfrm>
          <a:off x="1209675"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5153"/>
    <xdr:sp macro="" textlink="">
      <xdr:nvSpPr>
        <xdr:cNvPr id="3653" name="Text Box 4">
          <a:extLst>
            <a:ext uri="{FF2B5EF4-FFF2-40B4-BE49-F238E27FC236}">
              <a16:creationId xmlns:a16="http://schemas.microsoft.com/office/drawing/2014/main" id="{95C6EEB9-EC6B-40D7-8077-60D01FFD3716}"/>
            </a:ext>
          </a:extLst>
        </xdr:cNvPr>
        <xdr:cNvSpPr txBox="1">
          <a:spLocks noChangeArrowheads="1"/>
        </xdr:cNvSpPr>
      </xdr:nvSpPr>
      <xdr:spPr bwMode="auto">
        <a:xfrm>
          <a:off x="0"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5153"/>
    <xdr:sp macro="" textlink="">
      <xdr:nvSpPr>
        <xdr:cNvPr id="3654" name="Text Box 6">
          <a:extLst>
            <a:ext uri="{FF2B5EF4-FFF2-40B4-BE49-F238E27FC236}">
              <a16:creationId xmlns:a16="http://schemas.microsoft.com/office/drawing/2014/main" id="{FE01C245-8326-4D9F-B6F5-E080AFA79F61}"/>
            </a:ext>
          </a:extLst>
        </xdr:cNvPr>
        <xdr:cNvSpPr txBox="1">
          <a:spLocks noChangeArrowheads="1"/>
        </xdr:cNvSpPr>
      </xdr:nvSpPr>
      <xdr:spPr bwMode="auto">
        <a:xfrm>
          <a:off x="0" y="57330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0</xdr:rowOff>
    </xdr:from>
    <xdr:ext cx="85725" cy="150329"/>
    <xdr:sp macro="" textlink="">
      <xdr:nvSpPr>
        <xdr:cNvPr id="3655" name="Text Box 4">
          <a:extLst>
            <a:ext uri="{FF2B5EF4-FFF2-40B4-BE49-F238E27FC236}">
              <a16:creationId xmlns:a16="http://schemas.microsoft.com/office/drawing/2014/main" id="{4AAAFC49-604F-4185-8782-EAF022E0EACC}"/>
            </a:ext>
          </a:extLst>
        </xdr:cNvPr>
        <xdr:cNvSpPr txBox="1">
          <a:spLocks noChangeArrowheads="1"/>
        </xdr:cNvSpPr>
      </xdr:nvSpPr>
      <xdr:spPr bwMode="auto">
        <a:xfrm>
          <a:off x="314325" y="555021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656" name="Text Box 4">
          <a:extLst>
            <a:ext uri="{FF2B5EF4-FFF2-40B4-BE49-F238E27FC236}">
              <a16:creationId xmlns:a16="http://schemas.microsoft.com/office/drawing/2014/main" id="{638C1226-DEBC-4FBE-AEEA-ADB73B0E4A01}"/>
            </a:ext>
          </a:extLst>
        </xdr:cNvPr>
        <xdr:cNvSpPr txBox="1">
          <a:spLocks noChangeArrowheads="1"/>
        </xdr:cNvSpPr>
      </xdr:nvSpPr>
      <xdr:spPr bwMode="auto">
        <a:xfrm>
          <a:off x="3829050" y="57330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657" name="Text Box 6">
          <a:extLst>
            <a:ext uri="{FF2B5EF4-FFF2-40B4-BE49-F238E27FC236}">
              <a16:creationId xmlns:a16="http://schemas.microsoft.com/office/drawing/2014/main" id="{D26A9BA2-2AE7-4F1F-A7A2-5DD13BE0F745}"/>
            </a:ext>
          </a:extLst>
        </xdr:cNvPr>
        <xdr:cNvSpPr txBox="1">
          <a:spLocks noChangeArrowheads="1"/>
        </xdr:cNvSpPr>
      </xdr:nvSpPr>
      <xdr:spPr bwMode="auto">
        <a:xfrm>
          <a:off x="3829050" y="57330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836"/>
    <xdr:sp macro="" textlink="">
      <xdr:nvSpPr>
        <xdr:cNvPr id="3658" name="Text Box 6">
          <a:extLst>
            <a:ext uri="{FF2B5EF4-FFF2-40B4-BE49-F238E27FC236}">
              <a16:creationId xmlns:a16="http://schemas.microsoft.com/office/drawing/2014/main" id="{929F2857-3CDE-44A4-99BF-DC7AD27CBC0A}"/>
            </a:ext>
          </a:extLst>
        </xdr:cNvPr>
        <xdr:cNvSpPr txBox="1">
          <a:spLocks noChangeArrowheads="1"/>
        </xdr:cNvSpPr>
      </xdr:nvSpPr>
      <xdr:spPr bwMode="auto">
        <a:xfrm>
          <a:off x="120967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21416"/>
    <xdr:sp macro="" textlink="">
      <xdr:nvSpPr>
        <xdr:cNvPr id="3659" name="Text Box 4">
          <a:extLst>
            <a:ext uri="{FF2B5EF4-FFF2-40B4-BE49-F238E27FC236}">
              <a16:creationId xmlns:a16="http://schemas.microsoft.com/office/drawing/2014/main" id="{1C5993D5-BE01-4629-A984-4334AE7ACCC7}"/>
            </a:ext>
          </a:extLst>
        </xdr:cNvPr>
        <xdr:cNvSpPr txBox="1">
          <a:spLocks noChangeArrowheads="1"/>
        </xdr:cNvSpPr>
      </xdr:nvSpPr>
      <xdr:spPr bwMode="auto">
        <a:xfrm>
          <a:off x="1209675" y="587406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21416"/>
    <xdr:sp macro="" textlink="">
      <xdr:nvSpPr>
        <xdr:cNvPr id="3660" name="Text Box 6">
          <a:extLst>
            <a:ext uri="{FF2B5EF4-FFF2-40B4-BE49-F238E27FC236}">
              <a16:creationId xmlns:a16="http://schemas.microsoft.com/office/drawing/2014/main" id="{74654B5C-3F08-4A50-BCD8-6104755F0A1A}"/>
            </a:ext>
          </a:extLst>
        </xdr:cNvPr>
        <xdr:cNvSpPr txBox="1">
          <a:spLocks noChangeArrowheads="1"/>
        </xdr:cNvSpPr>
      </xdr:nvSpPr>
      <xdr:spPr bwMode="auto">
        <a:xfrm>
          <a:off x="1209675" y="587406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836"/>
    <xdr:sp macro="" textlink="">
      <xdr:nvSpPr>
        <xdr:cNvPr id="3661" name="Text Box 4">
          <a:extLst>
            <a:ext uri="{FF2B5EF4-FFF2-40B4-BE49-F238E27FC236}">
              <a16:creationId xmlns:a16="http://schemas.microsoft.com/office/drawing/2014/main" id="{C587391F-F51F-4837-8CFA-F099D9422EB3}"/>
            </a:ext>
          </a:extLst>
        </xdr:cNvPr>
        <xdr:cNvSpPr txBox="1">
          <a:spLocks noChangeArrowheads="1"/>
        </xdr:cNvSpPr>
      </xdr:nvSpPr>
      <xdr:spPr bwMode="auto">
        <a:xfrm>
          <a:off x="120967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836"/>
    <xdr:sp macro="" textlink="">
      <xdr:nvSpPr>
        <xdr:cNvPr id="3662" name="Text Box 6">
          <a:extLst>
            <a:ext uri="{FF2B5EF4-FFF2-40B4-BE49-F238E27FC236}">
              <a16:creationId xmlns:a16="http://schemas.microsoft.com/office/drawing/2014/main" id="{4335EB78-081B-4EE5-8FD0-096C3BB5CDAB}"/>
            </a:ext>
          </a:extLst>
        </xdr:cNvPr>
        <xdr:cNvSpPr txBox="1">
          <a:spLocks noChangeArrowheads="1"/>
        </xdr:cNvSpPr>
      </xdr:nvSpPr>
      <xdr:spPr bwMode="auto">
        <a:xfrm>
          <a:off x="120967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6836"/>
    <xdr:sp macro="" textlink="">
      <xdr:nvSpPr>
        <xdr:cNvPr id="3663" name="Text Box 4">
          <a:extLst>
            <a:ext uri="{FF2B5EF4-FFF2-40B4-BE49-F238E27FC236}">
              <a16:creationId xmlns:a16="http://schemas.microsoft.com/office/drawing/2014/main" id="{72AA5E70-07D4-4919-BE39-4CDB75A3E2D0}"/>
            </a:ext>
          </a:extLst>
        </xdr:cNvPr>
        <xdr:cNvSpPr txBox="1">
          <a:spLocks noChangeArrowheads="1"/>
        </xdr:cNvSpPr>
      </xdr:nvSpPr>
      <xdr:spPr bwMode="auto">
        <a:xfrm>
          <a:off x="260032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6836"/>
    <xdr:sp macro="" textlink="">
      <xdr:nvSpPr>
        <xdr:cNvPr id="3664" name="Text Box 6">
          <a:extLst>
            <a:ext uri="{FF2B5EF4-FFF2-40B4-BE49-F238E27FC236}">
              <a16:creationId xmlns:a16="http://schemas.microsoft.com/office/drawing/2014/main" id="{A00F2D36-6EBA-4121-835C-165DF1C8FE41}"/>
            </a:ext>
          </a:extLst>
        </xdr:cNvPr>
        <xdr:cNvSpPr txBox="1">
          <a:spLocks noChangeArrowheads="1"/>
        </xdr:cNvSpPr>
      </xdr:nvSpPr>
      <xdr:spPr bwMode="auto">
        <a:xfrm>
          <a:off x="260032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836"/>
    <xdr:sp macro="" textlink="">
      <xdr:nvSpPr>
        <xdr:cNvPr id="3665" name="Text Box 4">
          <a:extLst>
            <a:ext uri="{FF2B5EF4-FFF2-40B4-BE49-F238E27FC236}">
              <a16:creationId xmlns:a16="http://schemas.microsoft.com/office/drawing/2014/main" id="{6D728CAC-2601-4B66-84F0-E892895BC8CB}"/>
            </a:ext>
          </a:extLst>
        </xdr:cNvPr>
        <xdr:cNvSpPr txBox="1">
          <a:spLocks noChangeArrowheads="1"/>
        </xdr:cNvSpPr>
      </xdr:nvSpPr>
      <xdr:spPr bwMode="auto">
        <a:xfrm>
          <a:off x="120967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836"/>
    <xdr:sp macro="" textlink="">
      <xdr:nvSpPr>
        <xdr:cNvPr id="3666" name="Text Box 6">
          <a:extLst>
            <a:ext uri="{FF2B5EF4-FFF2-40B4-BE49-F238E27FC236}">
              <a16:creationId xmlns:a16="http://schemas.microsoft.com/office/drawing/2014/main" id="{DE3FBB7D-E7E5-444D-985F-347294F8F198}"/>
            </a:ext>
          </a:extLst>
        </xdr:cNvPr>
        <xdr:cNvSpPr txBox="1">
          <a:spLocks noChangeArrowheads="1"/>
        </xdr:cNvSpPr>
      </xdr:nvSpPr>
      <xdr:spPr bwMode="auto">
        <a:xfrm>
          <a:off x="1209675"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6836"/>
    <xdr:sp macro="" textlink="">
      <xdr:nvSpPr>
        <xdr:cNvPr id="3667" name="Text Box 4">
          <a:extLst>
            <a:ext uri="{FF2B5EF4-FFF2-40B4-BE49-F238E27FC236}">
              <a16:creationId xmlns:a16="http://schemas.microsoft.com/office/drawing/2014/main" id="{45F4A080-440B-45A1-8050-1710FA5E7245}"/>
            </a:ext>
          </a:extLst>
        </xdr:cNvPr>
        <xdr:cNvSpPr txBox="1">
          <a:spLocks noChangeArrowheads="1"/>
        </xdr:cNvSpPr>
      </xdr:nvSpPr>
      <xdr:spPr bwMode="auto">
        <a:xfrm>
          <a:off x="0"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6836"/>
    <xdr:sp macro="" textlink="">
      <xdr:nvSpPr>
        <xdr:cNvPr id="3668" name="Text Box 6">
          <a:extLst>
            <a:ext uri="{FF2B5EF4-FFF2-40B4-BE49-F238E27FC236}">
              <a16:creationId xmlns:a16="http://schemas.microsoft.com/office/drawing/2014/main" id="{96EF248A-0845-4F76-B657-13D7B49CA6C2}"/>
            </a:ext>
          </a:extLst>
        </xdr:cNvPr>
        <xdr:cNvSpPr txBox="1">
          <a:spLocks noChangeArrowheads="1"/>
        </xdr:cNvSpPr>
      </xdr:nvSpPr>
      <xdr:spPr bwMode="auto">
        <a:xfrm>
          <a:off x="0" y="587406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669" name="Text Box 4">
          <a:extLst>
            <a:ext uri="{FF2B5EF4-FFF2-40B4-BE49-F238E27FC236}">
              <a16:creationId xmlns:a16="http://schemas.microsoft.com/office/drawing/2014/main" id="{E7925228-57B8-4861-A6C0-74AE6A4D542D}"/>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670" name="Text Box 6">
          <a:extLst>
            <a:ext uri="{FF2B5EF4-FFF2-40B4-BE49-F238E27FC236}">
              <a16:creationId xmlns:a16="http://schemas.microsoft.com/office/drawing/2014/main" id="{7833E0C3-6F44-49E8-85C2-E30BE9A9D64E}"/>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71" name="Text Box 4">
          <a:extLst>
            <a:ext uri="{FF2B5EF4-FFF2-40B4-BE49-F238E27FC236}">
              <a16:creationId xmlns:a16="http://schemas.microsoft.com/office/drawing/2014/main" id="{C6032483-CC3C-401D-8B6C-E9D2CCC0601F}"/>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72" name="Text Box 6">
          <a:extLst>
            <a:ext uri="{FF2B5EF4-FFF2-40B4-BE49-F238E27FC236}">
              <a16:creationId xmlns:a16="http://schemas.microsoft.com/office/drawing/2014/main" id="{CF91571A-CEC6-4ABB-9A88-F29E895C4ACE}"/>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816348"/>
    <xdr:sp macro="" textlink="">
      <xdr:nvSpPr>
        <xdr:cNvPr id="3673" name="Text Box 4">
          <a:extLst>
            <a:ext uri="{FF2B5EF4-FFF2-40B4-BE49-F238E27FC236}">
              <a16:creationId xmlns:a16="http://schemas.microsoft.com/office/drawing/2014/main" id="{DFC87A24-C685-4D5A-8315-673C5CC0CB51}"/>
            </a:ext>
          </a:extLst>
        </xdr:cNvPr>
        <xdr:cNvSpPr txBox="1">
          <a:spLocks noChangeArrowheads="1"/>
        </xdr:cNvSpPr>
      </xdr:nvSpPr>
      <xdr:spPr bwMode="auto">
        <a:xfrm>
          <a:off x="1209675" y="587406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816348"/>
    <xdr:sp macro="" textlink="">
      <xdr:nvSpPr>
        <xdr:cNvPr id="3674" name="Text Box 6">
          <a:extLst>
            <a:ext uri="{FF2B5EF4-FFF2-40B4-BE49-F238E27FC236}">
              <a16:creationId xmlns:a16="http://schemas.microsoft.com/office/drawing/2014/main" id="{968F06AF-0C2D-4DA8-B8E7-C6E89BABBA34}"/>
            </a:ext>
          </a:extLst>
        </xdr:cNvPr>
        <xdr:cNvSpPr txBox="1">
          <a:spLocks noChangeArrowheads="1"/>
        </xdr:cNvSpPr>
      </xdr:nvSpPr>
      <xdr:spPr bwMode="auto">
        <a:xfrm>
          <a:off x="1209675" y="587406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675" name="Text Box 6">
          <a:extLst>
            <a:ext uri="{FF2B5EF4-FFF2-40B4-BE49-F238E27FC236}">
              <a16:creationId xmlns:a16="http://schemas.microsoft.com/office/drawing/2014/main" id="{C2628C72-A3FE-4147-B315-6463A441373C}"/>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6373"/>
    <xdr:sp macro="" textlink="">
      <xdr:nvSpPr>
        <xdr:cNvPr id="3676" name="Text Box 4">
          <a:extLst>
            <a:ext uri="{FF2B5EF4-FFF2-40B4-BE49-F238E27FC236}">
              <a16:creationId xmlns:a16="http://schemas.microsoft.com/office/drawing/2014/main" id="{8B5FCB56-B9CB-46BB-A33C-AAFC9A5F37D3}"/>
            </a:ext>
          </a:extLst>
        </xdr:cNvPr>
        <xdr:cNvSpPr txBox="1">
          <a:spLocks noChangeArrowheads="1"/>
        </xdr:cNvSpPr>
      </xdr:nvSpPr>
      <xdr:spPr bwMode="auto">
        <a:xfrm>
          <a:off x="1209675" y="587406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6373"/>
    <xdr:sp macro="" textlink="">
      <xdr:nvSpPr>
        <xdr:cNvPr id="3677" name="Text Box 6">
          <a:extLst>
            <a:ext uri="{FF2B5EF4-FFF2-40B4-BE49-F238E27FC236}">
              <a16:creationId xmlns:a16="http://schemas.microsoft.com/office/drawing/2014/main" id="{CD501458-D268-4489-BD68-06194B8620CF}"/>
            </a:ext>
          </a:extLst>
        </xdr:cNvPr>
        <xdr:cNvSpPr txBox="1">
          <a:spLocks noChangeArrowheads="1"/>
        </xdr:cNvSpPr>
      </xdr:nvSpPr>
      <xdr:spPr bwMode="auto">
        <a:xfrm>
          <a:off x="1209675" y="587406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678" name="Text Box 4">
          <a:extLst>
            <a:ext uri="{FF2B5EF4-FFF2-40B4-BE49-F238E27FC236}">
              <a16:creationId xmlns:a16="http://schemas.microsoft.com/office/drawing/2014/main" id="{448D7F60-B40D-419C-922F-5A7BE5DF9F79}"/>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679" name="Text Box 6">
          <a:extLst>
            <a:ext uri="{FF2B5EF4-FFF2-40B4-BE49-F238E27FC236}">
              <a16:creationId xmlns:a16="http://schemas.microsoft.com/office/drawing/2014/main" id="{2093E893-BEA7-4AD5-8D6F-FC0D18F163E4}"/>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5153"/>
    <xdr:sp macro="" textlink="">
      <xdr:nvSpPr>
        <xdr:cNvPr id="3680" name="Text Box 4">
          <a:extLst>
            <a:ext uri="{FF2B5EF4-FFF2-40B4-BE49-F238E27FC236}">
              <a16:creationId xmlns:a16="http://schemas.microsoft.com/office/drawing/2014/main" id="{802C0904-354A-4223-9D38-8A8C148A8487}"/>
            </a:ext>
          </a:extLst>
        </xdr:cNvPr>
        <xdr:cNvSpPr txBox="1">
          <a:spLocks noChangeArrowheads="1"/>
        </xdr:cNvSpPr>
      </xdr:nvSpPr>
      <xdr:spPr bwMode="auto">
        <a:xfrm>
          <a:off x="260032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5153"/>
    <xdr:sp macro="" textlink="">
      <xdr:nvSpPr>
        <xdr:cNvPr id="3681" name="Text Box 6">
          <a:extLst>
            <a:ext uri="{FF2B5EF4-FFF2-40B4-BE49-F238E27FC236}">
              <a16:creationId xmlns:a16="http://schemas.microsoft.com/office/drawing/2014/main" id="{6BCC39BD-A220-4EFE-96CB-4AFC50C712D5}"/>
            </a:ext>
          </a:extLst>
        </xdr:cNvPr>
        <xdr:cNvSpPr txBox="1">
          <a:spLocks noChangeArrowheads="1"/>
        </xdr:cNvSpPr>
      </xdr:nvSpPr>
      <xdr:spPr bwMode="auto">
        <a:xfrm>
          <a:off x="260032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682" name="Text Box 4">
          <a:extLst>
            <a:ext uri="{FF2B5EF4-FFF2-40B4-BE49-F238E27FC236}">
              <a16:creationId xmlns:a16="http://schemas.microsoft.com/office/drawing/2014/main" id="{C7065978-7DF7-4FAA-9129-0DAEE5252DA6}"/>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683" name="Text Box 6">
          <a:extLst>
            <a:ext uri="{FF2B5EF4-FFF2-40B4-BE49-F238E27FC236}">
              <a16:creationId xmlns:a16="http://schemas.microsoft.com/office/drawing/2014/main" id="{BE90264C-B216-40BB-8825-B21A5A18F13F}"/>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5153"/>
    <xdr:sp macro="" textlink="">
      <xdr:nvSpPr>
        <xdr:cNvPr id="3684" name="Text Box 4">
          <a:extLst>
            <a:ext uri="{FF2B5EF4-FFF2-40B4-BE49-F238E27FC236}">
              <a16:creationId xmlns:a16="http://schemas.microsoft.com/office/drawing/2014/main" id="{DAC22F72-1845-4674-A5CB-B31F2165E2C9}"/>
            </a:ext>
          </a:extLst>
        </xdr:cNvPr>
        <xdr:cNvSpPr txBox="1">
          <a:spLocks noChangeArrowheads="1"/>
        </xdr:cNvSpPr>
      </xdr:nvSpPr>
      <xdr:spPr bwMode="auto">
        <a:xfrm>
          <a:off x="0"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5153"/>
    <xdr:sp macro="" textlink="">
      <xdr:nvSpPr>
        <xdr:cNvPr id="3685" name="Text Box 6">
          <a:extLst>
            <a:ext uri="{FF2B5EF4-FFF2-40B4-BE49-F238E27FC236}">
              <a16:creationId xmlns:a16="http://schemas.microsoft.com/office/drawing/2014/main" id="{4271F67D-E4BD-4E7E-A783-CB9BC21A415A}"/>
            </a:ext>
          </a:extLst>
        </xdr:cNvPr>
        <xdr:cNvSpPr txBox="1">
          <a:spLocks noChangeArrowheads="1"/>
        </xdr:cNvSpPr>
      </xdr:nvSpPr>
      <xdr:spPr bwMode="auto">
        <a:xfrm>
          <a:off x="0"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686" name="Text Box 4">
          <a:extLst>
            <a:ext uri="{FF2B5EF4-FFF2-40B4-BE49-F238E27FC236}">
              <a16:creationId xmlns:a16="http://schemas.microsoft.com/office/drawing/2014/main" id="{76F62B28-E2CC-4CB1-9BC7-589F0D36A354}"/>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687" name="Text Box 6">
          <a:extLst>
            <a:ext uri="{FF2B5EF4-FFF2-40B4-BE49-F238E27FC236}">
              <a16:creationId xmlns:a16="http://schemas.microsoft.com/office/drawing/2014/main" id="{4FD8FED6-65AB-44FF-82FB-7995FB19E125}"/>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88" name="Text Box 4">
          <a:extLst>
            <a:ext uri="{FF2B5EF4-FFF2-40B4-BE49-F238E27FC236}">
              <a16:creationId xmlns:a16="http://schemas.microsoft.com/office/drawing/2014/main" id="{2DBA7F0E-04BC-42EF-80DD-2E2FA23F6F7F}"/>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89" name="Text Box 6">
          <a:extLst>
            <a:ext uri="{FF2B5EF4-FFF2-40B4-BE49-F238E27FC236}">
              <a16:creationId xmlns:a16="http://schemas.microsoft.com/office/drawing/2014/main" id="{4C2001B4-AE16-4D74-861C-96099A25A573}"/>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90" name="Text Box 4">
          <a:extLst>
            <a:ext uri="{FF2B5EF4-FFF2-40B4-BE49-F238E27FC236}">
              <a16:creationId xmlns:a16="http://schemas.microsoft.com/office/drawing/2014/main" id="{5D0B8088-D446-42F2-B828-CB8AE60C42E8}"/>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91" name="Text Box 6">
          <a:extLst>
            <a:ext uri="{FF2B5EF4-FFF2-40B4-BE49-F238E27FC236}">
              <a16:creationId xmlns:a16="http://schemas.microsoft.com/office/drawing/2014/main" id="{042C1B19-9F34-4544-B550-1C4627C39D61}"/>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92" name="Text Box 4">
          <a:extLst>
            <a:ext uri="{FF2B5EF4-FFF2-40B4-BE49-F238E27FC236}">
              <a16:creationId xmlns:a16="http://schemas.microsoft.com/office/drawing/2014/main" id="{81328AAC-EF85-45C3-BB05-09BEC091F5F9}"/>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93" name="Text Box 6">
          <a:extLst>
            <a:ext uri="{FF2B5EF4-FFF2-40B4-BE49-F238E27FC236}">
              <a16:creationId xmlns:a16="http://schemas.microsoft.com/office/drawing/2014/main" id="{5EFDFA58-B0A2-4C96-A078-4FB5F886D878}"/>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94" name="Text Box 4">
          <a:extLst>
            <a:ext uri="{FF2B5EF4-FFF2-40B4-BE49-F238E27FC236}">
              <a16:creationId xmlns:a16="http://schemas.microsoft.com/office/drawing/2014/main" id="{303610C6-0529-4D80-9CCF-4B127BAD5B2C}"/>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95" name="Text Box 6">
          <a:extLst>
            <a:ext uri="{FF2B5EF4-FFF2-40B4-BE49-F238E27FC236}">
              <a16:creationId xmlns:a16="http://schemas.microsoft.com/office/drawing/2014/main" id="{8C46D247-AE17-44EB-B720-5BEFF6331AC8}"/>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114300"/>
    <xdr:sp macro="" textlink="">
      <xdr:nvSpPr>
        <xdr:cNvPr id="3696" name="Text Box 4">
          <a:extLst>
            <a:ext uri="{FF2B5EF4-FFF2-40B4-BE49-F238E27FC236}">
              <a16:creationId xmlns:a16="http://schemas.microsoft.com/office/drawing/2014/main" id="{9AE2BF45-4063-4E89-AEA8-5A3527456F8E}"/>
            </a:ext>
          </a:extLst>
        </xdr:cNvPr>
        <xdr:cNvSpPr txBox="1">
          <a:spLocks noChangeArrowheads="1"/>
        </xdr:cNvSpPr>
      </xdr:nvSpPr>
      <xdr:spPr bwMode="auto">
        <a:xfrm>
          <a:off x="260032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114300"/>
    <xdr:sp macro="" textlink="">
      <xdr:nvSpPr>
        <xdr:cNvPr id="3697" name="Text Box 6">
          <a:extLst>
            <a:ext uri="{FF2B5EF4-FFF2-40B4-BE49-F238E27FC236}">
              <a16:creationId xmlns:a16="http://schemas.microsoft.com/office/drawing/2014/main" id="{A3ADC76C-BDE2-4536-8572-509BBD3E9369}"/>
            </a:ext>
          </a:extLst>
        </xdr:cNvPr>
        <xdr:cNvSpPr txBox="1">
          <a:spLocks noChangeArrowheads="1"/>
        </xdr:cNvSpPr>
      </xdr:nvSpPr>
      <xdr:spPr bwMode="auto">
        <a:xfrm>
          <a:off x="260032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98" name="Text Box 4">
          <a:extLst>
            <a:ext uri="{FF2B5EF4-FFF2-40B4-BE49-F238E27FC236}">
              <a16:creationId xmlns:a16="http://schemas.microsoft.com/office/drawing/2014/main" id="{C44FD0E5-39B3-47BA-99B9-DDD87B7321AD}"/>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699" name="Text Box 6">
          <a:extLst>
            <a:ext uri="{FF2B5EF4-FFF2-40B4-BE49-F238E27FC236}">
              <a16:creationId xmlns:a16="http://schemas.microsoft.com/office/drawing/2014/main" id="{70AAC85E-0832-4350-8228-FA41FD07281F}"/>
            </a:ext>
          </a:extLst>
        </xdr:cNvPr>
        <xdr:cNvSpPr txBox="1">
          <a:spLocks noChangeArrowheads="1"/>
        </xdr:cNvSpPr>
      </xdr:nvSpPr>
      <xdr:spPr bwMode="auto">
        <a:xfrm>
          <a:off x="1209675"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114300"/>
    <xdr:sp macro="" textlink="">
      <xdr:nvSpPr>
        <xdr:cNvPr id="3700" name="Text Box 4">
          <a:extLst>
            <a:ext uri="{FF2B5EF4-FFF2-40B4-BE49-F238E27FC236}">
              <a16:creationId xmlns:a16="http://schemas.microsoft.com/office/drawing/2014/main" id="{30EE1F90-2B19-4A56-BC54-F7B59AA8ACF4}"/>
            </a:ext>
          </a:extLst>
        </xdr:cNvPr>
        <xdr:cNvSpPr txBox="1">
          <a:spLocks noChangeArrowheads="1"/>
        </xdr:cNvSpPr>
      </xdr:nvSpPr>
      <xdr:spPr bwMode="auto">
        <a:xfrm>
          <a:off x="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114300"/>
    <xdr:sp macro="" textlink="">
      <xdr:nvSpPr>
        <xdr:cNvPr id="3701" name="Text Box 6">
          <a:extLst>
            <a:ext uri="{FF2B5EF4-FFF2-40B4-BE49-F238E27FC236}">
              <a16:creationId xmlns:a16="http://schemas.microsoft.com/office/drawing/2014/main" id="{DBF41761-391F-4D4E-B481-5A85ADB76EA8}"/>
            </a:ext>
          </a:extLst>
        </xdr:cNvPr>
        <xdr:cNvSpPr txBox="1">
          <a:spLocks noChangeArrowheads="1"/>
        </xdr:cNvSpPr>
      </xdr:nvSpPr>
      <xdr:spPr bwMode="auto">
        <a:xfrm>
          <a:off x="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14300"/>
    <xdr:sp macro="" textlink="">
      <xdr:nvSpPr>
        <xdr:cNvPr id="3702" name="Text Box 6">
          <a:extLst>
            <a:ext uri="{FF2B5EF4-FFF2-40B4-BE49-F238E27FC236}">
              <a16:creationId xmlns:a16="http://schemas.microsoft.com/office/drawing/2014/main" id="{B778BBF4-8571-438B-A976-FFE2C015512E}"/>
            </a:ext>
          </a:extLst>
        </xdr:cNvPr>
        <xdr:cNvSpPr txBox="1">
          <a:spLocks noChangeArrowheads="1"/>
        </xdr:cNvSpPr>
      </xdr:nvSpPr>
      <xdr:spPr bwMode="auto">
        <a:xfrm>
          <a:off x="3829050" y="585216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819150"/>
    <xdr:sp macro="" textlink="">
      <xdr:nvSpPr>
        <xdr:cNvPr id="3703" name="Text Box 4">
          <a:extLst>
            <a:ext uri="{FF2B5EF4-FFF2-40B4-BE49-F238E27FC236}">
              <a16:creationId xmlns:a16="http://schemas.microsoft.com/office/drawing/2014/main" id="{16F8D3A4-3016-43B3-AC9F-BB32294BEE56}"/>
            </a:ext>
          </a:extLst>
        </xdr:cNvPr>
        <xdr:cNvSpPr txBox="1">
          <a:spLocks noChangeArrowheads="1"/>
        </xdr:cNvSpPr>
      </xdr:nvSpPr>
      <xdr:spPr bwMode="auto">
        <a:xfrm>
          <a:off x="1209675" y="57330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819150"/>
    <xdr:sp macro="" textlink="">
      <xdr:nvSpPr>
        <xdr:cNvPr id="3704" name="Text Box 6">
          <a:extLst>
            <a:ext uri="{FF2B5EF4-FFF2-40B4-BE49-F238E27FC236}">
              <a16:creationId xmlns:a16="http://schemas.microsoft.com/office/drawing/2014/main" id="{0335851E-AA00-4A4E-9A9C-47810BFC0832}"/>
            </a:ext>
          </a:extLst>
        </xdr:cNvPr>
        <xdr:cNvSpPr txBox="1">
          <a:spLocks noChangeArrowheads="1"/>
        </xdr:cNvSpPr>
      </xdr:nvSpPr>
      <xdr:spPr bwMode="auto">
        <a:xfrm>
          <a:off x="1209675" y="57330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05" name="Text Box 6">
          <a:extLst>
            <a:ext uri="{FF2B5EF4-FFF2-40B4-BE49-F238E27FC236}">
              <a16:creationId xmlns:a16="http://schemas.microsoft.com/office/drawing/2014/main" id="{48B19F09-0A2E-492A-8058-E9963B1DFFC3}"/>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9175"/>
    <xdr:sp macro="" textlink="">
      <xdr:nvSpPr>
        <xdr:cNvPr id="3706" name="Text Box 4">
          <a:extLst>
            <a:ext uri="{FF2B5EF4-FFF2-40B4-BE49-F238E27FC236}">
              <a16:creationId xmlns:a16="http://schemas.microsoft.com/office/drawing/2014/main" id="{92BB3CD6-3EC9-42CF-8963-D6B13212A5AF}"/>
            </a:ext>
          </a:extLst>
        </xdr:cNvPr>
        <xdr:cNvSpPr txBox="1">
          <a:spLocks noChangeArrowheads="1"/>
        </xdr:cNvSpPr>
      </xdr:nvSpPr>
      <xdr:spPr bwMode="auto">
        <a:xfrm>
          <a:off x="1209675" y="57330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9175"/>
    <xdr:sp macro="" textlink="">
      <xdr:nvSpPr>
        <xdr:cNvPr id="3707" name="Text Box 6">
          <a:extLst>
            <a:ext uri="{FF2B5EF4-FFF2-40B4-BE49-F238E27FC236}">
              <a16:creationId xmlns:a16="http://schemas.microsoft.com/office/drawing/2014/main" id="{AD82C051-F083-466C-871F-DD67E3851B13}"/>
            </a:ext>
          </a:extLst>
        </xdr:cNvPr>
        <xdr:cNvSpPr txBox="1">
          <a:spLocks noChangeArrowheads="1"/>
        </xdr:cNvSpPr>
      </xdr:nvSpPr>
      <xdr:spPr bwMode="auto">
        <a:xfrm>
          <a:off x="1209675" y="57330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08" name="Text Box 4">
          <a:extLst>
            <a:ext uri="{FF2B5EF4-FFF2-40B4-BE49-F238E27FC236}">
              <a16:creationId xmlns:a16="http://schemas.microsoft.com/office/drawing/2014/main" id="{5C74D01E-7277-4D8D-B9C4-ACF69C88C561}"/>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09" name="Text Box 6">
          <a:extLst>
            <a:ext uri="{FF2B5EF4-FFF2-40B4-BE49-F238E27FC236}">
              <a16:creationId xmlns:a16="http://schemas.microsoft.com/office/drawing/2014/main" id="{A09D0871-8110-46CF-B26D-417048AC1606}"/>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6274"/>
    <xdr:sp macro="" textlink="">
      <xdr:nvSpPr>
        <xdr:cNvPr id="3710" name="Text Box 4">
          <a:extLst>
            <a:ext uri="{FF2B5EF4-FFF2-40B4-BE49-F238E27FC236}">
              <a16:creationId xmlns:a16="http://schemas.microsoft.com/office/drawing/2014/main" id="{8594A72D-FC41-4869-8C3D-821581523550}"/>
            </a:ext>
          </a:extLst>
        </xdr:cNvPr>
        <xdr:cNvSpPr txBox="1">
          <a:spLocks noChangeArrowheads="1"/>
        </xdr:cNvSpPr>
      </xdr:nvSpPr>
      <xdr:spPr bwMode="auto">
        <a:xfrm>
          <a:off x="260032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6274"/>
    <xdr:sp macro="" textlink="">
      <xdr:nvSpPr>
        <xdr:cNvPr id="3711" name="Text Box 6">
          <a:extLst>
            <a:ext uri="{FF2B5EF4-FFF2-40B4-BE49-F238E27FC236}">
              <a16:creationId xmlns:a16="http://schemas.microsoft.com/office/drawing/2014/main" id="{5E705FF5-19F1-4F36-84E3-57E74DAE190E}"/>
            </a:ext>
          </a:extLst>
        </xdr:cNvPr>
        <xdr:cNvSpPr txBox="1">
          <a:spLocks noChangeArrowheads="1"/>
        </xdr:cNvSpPr>
      </xdr:nvSpPr>
      <xdr:spPr bwMode="auto">
        <a:xfrm>
          <a:off x="260032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12" name="Text Box 4">
          <a:extLst>
            <a:ext uri="{FF2B5EF4-FFF2-40B4-BE49-F238E27FC236}">
              <a16:creationId xmlns:a16="http://schemas.microsoft.com/office/drawing/2014/main" id="{F0648A46-1220-474D-83DD-9DDBD0AB0986}"/>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13" name="Text Box 6">
          <a:extLst>
            <a:ext uri="{FF2B5EF4-FFF2-40B4-BE49-F238E27FC236}">
              <a16:creationId xmlns:a16="http://schemas.microsoft.com/office/drawing/2014/main" id="{EC3BD93F-691F-44A7-B406-0FBEA414EB93}"/>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6274"/>
    <xdr:sp macro="" textlink="">
      <xdr:nvSpPr>
        <xdr:cNvPr id="3714" name="Text Box 4">
          <a:extLst>
            <a:ext uri="{FF2B5EF4-FFF2-40B4-BE49-F238E27FC236}">
              <a16:creationId xmlns:a16="http://schemas.microsoft.com/office/drawing/2014/main" id="{8A0B4A20-0FB2-4C29-A31F-4A2983C707AB}"/>
            </a:ext>
          </a:extLst>
        </xdr:cNvPr>
        <xdr:cNvSpPr txBox="1">
          <a:spLocks noChangeArrowheads="1"/>
        </xdr:cNvSpPr>
      </xdr:nvSpPr>
      <xdr:spPr bwMode="auto">
        <a:xfrm>
          <a:off x="0"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6274"/>
    <xdr:sp macro="" textlink="">
      <xdr:nvSpPr>
        <xdr:cNvPr id="3715" name="Text Box 6">
          <a:extLst>
            <a:ext uri="{FF2B5EF4-FFF2-40B4-BE49-F238E27FC236}">
              <a16:creationId xmlns:a16="http://schemas.microsoft.com/office/drawing/2014/main" id="{BDBB7E4D-06B7-46B0-9B60-3143F6800409}"/>
            </a:ext>
          </a:extLst>
        </xdr:cNvPr>
        <xdr:cNvSpPr txBox="1">
          <a:spLocks noChangeArrowheads="1"/>
        </xdr:cNvSpPr>
      </xdr:nvSpPr>
      <xdr:spPr bwMode="auto">
        <a:xfrm>
          <a:off x="0"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0</xdr:rowOff>
    </xdr:from>
    <xdr:ext cx="85725" cy="150329"/>
    <xdr:sp macro="" textlink="">
      <xdr:nvSpPr>
        <xdr:cNvPr id="3716" name="Text Box 4">
          <a:extLst>
            <a:ext uri="{FF2B5EF4-FFF2-40B4-BE49-F238E27FC236}">
              <a16:creationId xmlns:a16="http://schemas.microsoft.com/office/drawing/2014/main" id="{71D85518-24F3-4056-B4C2-7DF4A73CD918}"/>
            </a:ext>
          </a:extLst>
        </xdr:cNvPr>
        <xdr:cNvSpPr txBox="1">
          <a:spLocks noChangeArrowheads="1"/>
        </xdr:cNvSpPr>
      </xdr:nvSpPr>
      <xdr:spPr bwMode="auto">
        <a:xfrm>
          <a:off x="314325" y="555021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717" name="Text Box 4">
          <a:extLst>
            <a:ext uri="{FF2B5EF4-FFF2-40B4-BE49-F238E27FC236}">
              <a16:creationId xmlns:a16="http://schemas.microsoft.com/office/drawing/2014/main" id="{FBE59A1C-7861-4803-9DC9-000F08774B57}"/>
            </a:ext>
          </a:extLst>
        </xdr:cNvPr>
        <xdr:cNvSpPr txBox="1">
          <a:spLocks noChangeArrowheads="1"/>
        </xdr:cNvSpPr>
      </xdr:nvSpPr>
      <xdr:spPr bwMode="auto">
        <a:xfrm>
          <a:off x="3829050" y="57330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718" name="Text Box 6">
          <a:extLst>
            <a:ext uri="{FF2B5EF4-FFF2-40B4-BE49-F238E27FC236}">
              <a16:creationId xmlns:a16="http://schemas.microsoft.com/office/drawing/2014/main" id="{0516B0CB-C369-4A77-974A-6DB2EE0732E0}"/>
            </a:ext>
          </a:extLst>
        </xdr:cNvPr>
        <xdr:cNvSpPr txBox="1">
          <a:spLocks noChangeArrowheads="1"/>
        </xdr:cNvSpPr>
      </xdr:nvSpPr>
      <xdr:spPr bwMode="auto">
        <a:xfrm>
          <a:off x="3829050" y="57330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7957"/>
    <xdr:sp macro="" textlink="">
      <xdr:nvSpPr>
        <xdr:cNvPr id="3719" name="Text Box 6">
          <a:extLst>
            <a:ext uri="{FF2B5EF4-FFF2-40B4-BE49-F238E27FC236}">
              <a16:creationId xmlns:a16="http://schemas.microsoft.com/office/drawing/2014/main" id="{05A88339-F41B-4FBE-909E-576C90057358}"/>
            </a:ext>
          </a:extLst>
        </xdr:cNvPr>
        <xdr:cNvSpPr txBox="1">
          <a:spLocks noChangeArrowheads="1"/>
        </xdr:cNvSpPr>
      </xdr:nvSpPr>
      <xdr:spPr bwMode="auto">
        <a:xfrm>
          <a:off x="120967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24218"/>
    <xdr:sp macro="" textlink="">
      <xdr:nvSpPr>
        <xdr:cNvPr id="3720" name="Text Box 4">
          <a:extLst>
            <a:ext uri="{FF2B5EF4-FFF2-40B4-BE49-F238E27FC236}">
              <a16:creationId xmlns:a16="http://schemas.microsoft.com/office/drawing/2014/main" id="{623CBACB-29CE-4F10-B2A7-1155853C0571}"/>
            </a:ext>
          </a:extLst>
        </xdr:cNvPr>
        <xdr:cNvSpPr txBox="1">
          <a:spLocks noChangeArrowheads="1"/>
        </xdr:cNvSpPr>
      </xdr:nvSpPr>
      <xdr:spPr bwMode="auto">
        <a:xfrm>
          <a:off x="1209675" y="587406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24218"/>
    <xdr:sp macro="" textlink="">
      <xdr:nvSpPr>
        <xdr:cNvPr id="3721" name="Text Box 6">
          <a:extLst>
            <a:ext uri="{FF2B5EF4-FFF2-40B4-BE49-F238E27FC236}">
              <a16:creationId xmlns:a16="http://schemas.microsoft.com/office/drawing/2014/main" id="{859F4718-FD04-4E1D-97AA-0E81B4DE33E1}"/>
            </a:ext>
          </a:extLst>
        </xdr:cNvPr>
        <xdr:cNvSpPr txBox="1">
          <a:spLocks noChangeArrowheads="1"/>
        </xdr:cNvSpPr>
      </xdr:nvSpPr>
      <xdr:spPr bwMode="auto">
        <a:xfrm>
          <a:off x="1209675" y="587406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7957"/>
    <xdr:sp macro="" textlink="">
      <xdr:nvSpPr>
        <xdr:cNvPr id="3722" name="Text Box 4">
          <a:extLst>
            <a:ext uri="{FF2B5EF4-FFF2-40B4-BE49-F238E27FC236}">
              <a16:creationId xmlns:a16="http://schemas.microsoft.com/office/drawing/2014/main" id="{5809CC3C-0695-4481-9B43-E6B6EF46CFCD}"/>
            </a:ext>
          </a:extLst>
        </xdr:cNvPr>
        <xdr:cNvSpPr txBox="1">
          <a:spLocks noChangeArrowheads="1"/>
        </xdr:cNvSpPr>
      </xdr:nvSpPr>
      <xdr:spPr bwMode="auto">
        <a:xfrm>
          <a:off x="120967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7957"/>
    <xdr:sp macro="" textlink="">
      <xdr:nvSpPr>
        <xdr:cNvPr id="3723" name="Text Box 6">
          <a:extLst>
            <a:ext uri="{FF2B5EF4-FFF2-40B4-BE49-F238E27FC236}">
              <a16:creationId xmlns:a16="http://schemas.microsoft.com/office/drawing/2014/main" id="{0AB17F7B-4592-40CE-84C9-2D096E01E54C}"/>
            </a:ext>
          </a:extLst>
        </xdr:cNvPr>
        <xdr:cNvSpPr txBox="1">
          <a:spLocks noChangeArrowheads="1"/>
        </xdr:cNvSpPr>
      </xdr:nvSpPr>
      <xdr:spPr bwMode="auto">
        <a:xfrm>
          <a:off x="120967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7957"/>
    <xdr:sp macro="" textlink="">
      <xdr:nvSpPr>
        <xdr:cNvPr id="3724" name="Text Box 4">
          <a:extLst>
            <a:ext uri="{FF2B5EF4-FFF2-40B4-BE49-F238E27FC236}">
              <a16:creationId xmlns:a16="http://schemas.microsoft.com/office/drawing/2014/main" id="{F23B056D-7504-466D-9EC4-6891381BFEDE}"/>
            </a:ext>
          </a:extLst>
        </xdr:cNvPr>
        <xdr:cNvSpPr txBox="1">
          <a:spLocks noChangeArrowheads="1"/>
        </xdr:cNvSpPr>
      </xdr:nvSpPr>
      <xdr:spPr bwMode="auto">
        <a:xfrm>
          <a:off x="260032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7957"/>
    <xdr:sp macro="" textlink="">
      <xdr:nvSpPr>
        <xdr:cNvPr id="3725" name="Text Box 6">
          <a:extLst>
            <a:ext uri="{FF2B5EF4-FFF2-40B4-BE49-F238E27FC236}">
              <a16:creationId xmlns:a16="http://schemas.microsoft.com/office/drawing/2014/main" id="{BDC1D5D0-79D2-43BA-B306-F01AAB4E0612}"/>
            </a:ext>
          </a:extLst>
        </xdr:cNvPr>
        <xdr:cNvSpPr txBox="1">
          <a:spLocks noChangeArrowheads="1"/>
        </xdr:cNvSpPr>
      </xdr:nvSpPr>
      <xdr:spPr bwMode="auto">
        <a:xfrm>
          <a:off x="260032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7957"/>
    <xdr:sp macro="" textlink="">
      <xdr:nvSpPr>
        <xdr:cNvPr id="3726" name="Text Box 4">
          <a:extLst>
            <a:ext uri="{FF2B5EF4-FFF2-40B4-BE49-F238E27FC236}">
              <a16:creationId xmlns:a16="http://schemas.microsoft.com/office/drawing/2014/main" id="{9C501165-D9F3-4A92-88E6-A729EA8002AE}"/>
            </a:ext>
          </a:extLst>
        </xdr:cNvPr>
        <xdr:cNvSpPr txBox="1">
          <a:spLocks noChangeArrowheads="1"/>
        </xdr:cNvSpPr>
      </xdr:nvSpPr>
      <xdr:spPr bwMode="auto">
        <a:xfrm>
          <a:off x="120967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7957"/>
    <xdr:sp macro="" textlink="">
      <xdr:nvSpPr>
        <xdr:cNvPr id="3727" name="Text Box 6">
          <a:extLst>
            <a:ext uri="{FF2B5EF4-FFF2-40B4-BE49-F238E27FC236}">
              <a16:creationId xmlns:a16="http://schemas.microsoft.com/office/drawing/2014/main" id="{2861224D-497C-4FF2-8382-AD6AF02695EF}"/>
            </a:ext>
          </a:extLst>
        </xdr:cNvPr>
        <xdr:cNvSpPr txBox="1">
          <a:spLocks noChangeArrowheads="1"/>
        </xdr:cNvSpPr>
      </xdr:nvSpPr>
      <xdr:spPr bwMode="auto">
        <a:xfrm>
          <a:off x="1209675"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7957"/>
    <xdr:sp macro="" textlink="">
      <xdr:nvSpPr>
        <xdr:cNvPr id="3728" name="Text Box 4">
          <a:extLst>
            <a:ext uri="{FF2B5EF4-FFF2-40B4-BE49-F238E27FC236}">
              <a16:creationId xmlns:a16="http://schemas.microsoft.com/office/drawing/2014/main" id="{08642B38-1336-4F5E-BE2F-4B1C40567278}"/>
            </a:ext>
          </a:extLst>
        </xdr:cNvPr>
        <xdr:cNvSpPr txBox="1">
          <a:spLocks noChangeArrowheads="1"/>
        </xdr:cNvSpPr>
      </xdr:nvSpPr>
      <xdr:spPr bwMode="auto">
        <a:xfrm>
          <a:off x="0"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7957"/>
    <xdr:sp macro="" textlink="">
      <xdr:nvSpPr>
        <xdr:cNvPr id="3729" name="Text Box 6">
          <a:extLst>
            <a:ext uri="{FF2B5EF4-FFF2-40B4-BE49-F238E27FC236}">
              <a16:creationId xmlns:a16="http://schemas.microsoft.com/office/drawing/2014/main" id="{F7B39BC2-3078-4E2B-8479-142F8A82A402}"/>
            </a:ext>
          </a:extLst>
        </xdr:cNvPr>
        <xdr:cNvSpPr txBox="1">
          <a:spLocks noChangeArrowheads="1"/>
        </xdr:cNvSpPr>
      </xdr:nvSpPr>
      <xdr:spPr bwMode="auto">
        <a:xfrm>
          <a:off x="0" y="587406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730" name="Text Box 4">
          <a:extLst>
            <a:ext uri="{FF2B5EF4-FFF2-40B4-BE49-F238E27FC236}">
              <a16:creationId xmlns:a16="http://schemas.microsoft.com/office/drawing/2014/main" id="{935796D4-CB99-4BF9-9A5F-BC7F13F207DD}"/>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731" name="Text Box 6">
          <a:extLst>
            <a:ext uri="{FF2B5EF4-FFF2-40B4-BE49-F238E27FC236}">
              <a16:creationId xmlns:a16="http://schemas.microsoft.com/office/drawing/2014/main" id="{65FA3F7B-BF90-4B9D-A43E-9CD6C3EB951D}"/>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732" name="Text Box 4">
          <a:extLst>
            <a:ext uri="{FF2B5EF4-FFF2-40B4-BE49-F238E27FC236}">
              <a16:creationId xmlns:a16="http://schemas.microsoft.com/office/drawing/2014/main" id="{841C9BB9-678A-4C1E-83D7-A453DF350D45}"/>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733" name="Text Box 6">
          <a:extLst>
            <a:ext uri="{FF2B5EF4-FFF2-40B4-BE49-F238E27FC236}">
              <a16:creationId xmlns:a16="http://schemas.microsoft.com/office/drawing/2014/main" id="{F4ED86DC-741B-4B3A-BFF4-B4AFC2C8EDE9}"/>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816348"/>
    <xdr:sp macro="" textlink="">
      <xdr:nvSpPr>
        <xdr:cNvPr id="3734" name="Text Box 4">
          <a:extLst>
            <a:ext uri="{FF2B5EF4-FFF2-40B4-BE49-F238E27FC236}">
              <a16:creationId xmlns:a16="http://schemas.microsoft.com/office/drawing/2014/main" id="{C26B8079-C33C-4CCA-B764-111C3C5D4334}"/>
            </a:ext>
          </a:extLst>
        </xdr:cNvPr>
        <xdr:cNvSpPr txBox="1">
          <a:spLocks noChangeArrowheads="1"/>
        </xdr:cNvSpPr>
      </xdr:nvSpPr>
      <xdr:spPr bwMode="auto">
        <a:xfrm>
          <a:off x="1209675" y="587406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816348"/>
    <xdr:sp macro="" textlink="">
      <xdr:nvSpPr>
        <xdr:cNvPr id="3735" name="Text Box 6">
          <a:extLst>
            <a:ext uri="{FF2B5EF4-FFF2-40B4-BE49-F238E27FC236}">
              <a16:creationId xmlns:a16="http://schemas.microsoft.com/office/drawing/2014/main" id="{6F52DFA9-EDF6-4180-AB45-16011E278B75}"/>
            </a:ext>
          </a:extLst>
        </xdr:cNvPr>
        <xdr:cNvSpPr txBox="1">
          <a:spLocks noChangeArrowheads="1"/>
        </xdr:cNvSpPr>
      </xdr:nvSpPr>
      <xdr:spPr bwMode="auto">
        <a:xfrm>
          <a:off x="1209675" y="587406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736" name="Text Box 6">
          <a:extLst>
            <a:ext uri="{FF2B5EF4-FFF2-40B4-BE49-F238E27FC236}">
              <a16:creationId xmlns:a16="http://schemas.microsoft.com/office/drawing/2014/main" id="{28F25DFC-CB53-4C88-887A-CA1F734A8209}"/>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6373"/>
    <xdr:sp macro="" textlink="">
      <xdr:nvSpPr>
        <xdr:cNvPr id="3737" name="Text Box 4">
          <a:extLst>
            <a:ext uri="{FF2B5EF4-FFF2-40B4-BE49-F238E27FC236}">
              <a16:creationId xmlns:a16="http://schemas.microsoft.com/office/drawing/2014/main" id="{AD1ED702-7D3B-4359-A345-875A069E7B38}"/>
            </a:ext>
          </a:extLst>
        </xdr:cNvPr>
        <xdr:cNvSpPr txBox="1">
          <a:spLocks noChangeArrowheads="1"/>
        </xdr:cNvSpPr>
      </xdr:nvSpPr>
      <xdr:spPr bwMode="auto">
        <a:xfrm>
          <a:off x="1209675" y="587406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6373"/>
    <xdr:sp macro="" textlink="">
      <xdr:nvSpPr>
        <xdr:cNvPr id="3738" name="Text Box 6">
          <a:extLst>
            <a:ext uri="{FF2B5EF4-FFF2-40B4-BE49-F238E27FC236}">
              <a16:creationId xmlns:a16="http://schemas.microsoft.com/office/drawing/2014/main" id="{EC3C87FD-314D-4246-B737-6A03B37CC623}"/>
            </a:ext>
          </a:extLst>
        </xdr:cNvPr>
        <xdr:cNvSpPr txBox="1">
          <a:spLocks noChangeArrowheads="1"/>
        </xdr:cNvSpPr>
      </xdr:nvSpPr>
      <xdr:spPr bwMode="auto">
        <a:xfrm>
          <a:off x="1209675" y="587406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739" name="Text Box 4">
          <a:extLst>
            <a:ext uri="{FF2B5EF4-FFF2-40B4-BE49-F238E27FC236}">
              <a16:creationId xmlns:a16="http://schemas.microsoft.com/office/drawing/2014/main" id="{3274C8B4-D7F9-4865-9283-370DA8DF6D87}"/>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740" name="Text Box 6">
          <a:extLst>
            <a:ext uri="{FF2B5EF4-FFF2-40B4-BE49-F238E27FC236}">
              <a16:creationId xmlns:a16="http://schemas.microsoft.com/office/drawing/2014/main" id="{12B1193C-6765-4540-8656-CCE9CD0FC2F5}"/>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5153"/>
    <xdr:sp macro="" textlink="">
      <xdr:nvSpPr>
        <xdr:cNvPr id="3741" name="Text Box 4">
          <a:extLst>
            <a:ext uri="{FF2B5EF4-FFF2-40B4-BE49-F238E27FC236}">
              <a16:creationId xmlns:a16="http://schemas.microsoft.com/office/drawing/2014/main" id="{358D9764-0715-4823-9B67-CF23B9FBE4C9}"/>
            </a:ext>
          </a:extLst>
        </xdr:cNvPr>
        <xdr:cNvSpPr txBox="1">
          <a:spLocks noChangeArrowheads="1"/>
        </xdr:cNvSpPr>
      </xdr:nvSpPr>
      <xdr:spPr bwMode="auto">
        <a:xfrm>
          <a:off x="260032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5153"/>
    <xdr:sp macro="" textlink="">
      <xdr:nvSpPr>
        <xdr:cNvPr id="3742" name="Text Box 6">
          <a:extLst>
            <a:ext uri="{FF2B5EF4-FFF2-40B4-BE49-F238E27FC236}">
              <a16:creationId xmlns:a16="http://schemas.microsoft.com/office/drawing/2014/main" id="{FE5AFF4E-5A95-42DB-ABC0-DD075D3441DC}"/>
            </a:ext>
          </a:extLst>
        </xdr:cNvPr>
        <xdr:cNvSpPr txBox="1">
          <a:spLocks noChangeArrowheads="1"/>
        </xdr:cNvSpPr>
      </xdr:nvSpPr>
      <xdr:spPr bwMode="auto">
        <a:xfrm>
          <a:off x="260032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743" name="Text Box 4">
          <a:extLst>
            <a:ext uri="{FF2B5EF4-FFF2-40B4-BE49-F238E27FC236}">
              <a16:creationId xmlns:a16="http://schemas.microsoft.com/office/drawing/2014/main" id="{314C566B-A990-4EA1-9265-75C7A4EC4751}"/>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5153"/>
    <xdr:sp macro="" textlink="">
      <xdr:nvSpPr>
        <xdr:cNvPr id="3744" name="Text Box 6">
          <a:extLst>
            <a:ext uri="{FF2B5EF4-FFF2-40B4-BE49-F238E27FC236}">
              <a16:creationId xmlns:a16="http://schemas.microsoft.com/office/drawing/2014/main" id="{C8426ABC-69A7-43D8-B961-1A7DD8F2EE28}"/>
            </a:ext>
          </a:extLst>
        </xdr:cNvPr>
        <xdr:cNvSpPr txBox="1">
          <a:spLocks noChangeArrowheads="1"/>
        </xdr:cNvSpPr>
      </xdr:nvSpPr>
      <xdr:spPr bwMode="auto">
        <a:xfrm>
          <a:off x="1209675"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5153"/>
    <xdr:sp macro="" textlink="">
      <xdr:nvSpPr>
        <xdr:cNvPr id="3745" name="Text Box 4">
          <a:extLst>
            <a:ext uri="{FF2B5EF4-FFF2-40B4-BE49-F238E27FC236}">
              <a16:creationId xmlns:a16="http://schemas.microsoft.com/office/drawing/2014/main" id="{07D6A130-8134-40F9-8112-F2DB8A142BBD}"/>
            </a:ext>
          </a:extLst>
        </xdr:cNvPr>
        <xdr:cNvSpPr txBox="1">
          <a:spLocks noChangeArrowheads="1"/>
        </xdr:cNvSpPr>
      </xdr:nvSpPr>
      <xdr:spPr bwMode="auto">
        <a:xfrm>
          <a:off x="0"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266</xdr:row>
      <xdr:rowOff>0</xdr:rowOff>
    </xdr:from>
    <xdr:ext cx="85725" cy="675153"/>
    <xdr:sp macro="" textlink="">
      <xdr:nvSpPr>
        <xdr:cNvPr id="3746" name="Text Box 6">
          <a:extLst>
            <a:ext uri="{FF2B5EF4-FFF2-40B4-BE49-F238E27FC236}">
              <a16:creationId xmlns:a16="http://schemas.microsoft.com/office/drawing/2014/main" id="{09E3FF4D-8540-4D17-90BC-A6B68876B39C}"/>
            </a:ext>
          </a:extLst>
        </xdr:cNvPr>
        <xdr:cNvSpPr txBox="1">
          <a:spLocks noChangeArrowheads="1"/>
        </xdr:cNvSpPr>
      </xdr:nvSpPr>
      <xdr:spPr bwMode="auto">
        <a:xfrm>
          <a:off x="0" y="587406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747" name="Text Box 4">
          <a:extLst>
            <a:ext uri="{FF2B5EF4-FFF2-40B4-BE49-F238E27FC236}">
              <a16:creationId xmlns:a16="http://schemas.microsoft.com/office/drawing/2014/main" id="{C90DD1F3-3C24-494E-8C47-B4289D2B41A5}"/>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266</xdr:row>
      <xdr:rowOff>0</xdr:rowOff>
    </xdr:from>
    <xdr:ext cx="85725" cy="152400"/>
    <xdr:sp macro="" textlink="">
      <xdr:nvSpPr>
        <xdr:cNvPr id="3748" name="Text Box 6">
          <a:extLst>
            <a:ext uri="{FF2B5EF4-FFF2-40B4-BE49-F238E27FC236}">
              <a16:creationId xmlns:a16="http://schemas.microsoft.com/office/drawing/2014/main" id="{FC7FC0B5-9908-4230-B733-B53BF3543C18}"/>
            </a:ext>
          </a:extLst>
        </xdr:cNvPr>
        <xdr:cNvSpPr txBox="1">
          <a:spLocks noChangeArrowheads="1"/>
        </xdr:cNvSpPr>
      </xdr:nvSpPr>
      <xdr:spPr bwMode="auto">
        <a:xfrm>
          <a:off x="3829050" y="587406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0</xdr:rowOff>
    </xdr:from>
    <xdr:ext cx="85725" cy="150329"/>
    <xdr:sp macro="" textlink="">
      <xdr:nvSpPr>
        <xdr:cNvPr id="3749" name="Text Box 4">
          <a:extLst>
            <a:ext uri="{FF2B5EF4-FFF2-40B4-BE49-F238E27FC236}">
              <a16:creationId xmlns:a16="http://schemas.microsoft.com/office/drawing/2014/main" id="{2B548D53-E103-43DB-89CB-8FB688452019}"/>
            </a:ext>
          </a:extLst>
        </xdr:cNvPr>
        <xdr:cNvSpPr txBox="1">
          <a:spLocks noChangeArrowheads="1"/>
        </xdr:cNvSpPr>
      </xdr:nvSpPr>
      <xdr:spPr bwMode="auto">
        <a:xfrm>
          <a:off x="314325" y="555021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750" name="Text Box 4">
          <a:extLst>
            <a:ext uri="{FF2B5EF4-FFF2-40B4-BE49-F238E27FC236}">
              <a16:creationId xmlns:a16="http://schemas.microsoft.com/office/drawing/2014/main" id="{256F56BA-0AAB-46EE-B7E2-13FAA71A6C91}"/>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751" name="Text Box 6">
          <a:extLst>
            <a:ext uri="{FF2B5EF4-FFF2-40B4-BE49-F238E27FC236}">
              <a16:creationId xmlns:a16="http://schemas.microsoft.com/office/drawing/2014/main" id="{A3218795-3ED1-481E-B774-FE101EEE7072}"/>
            </a:ext>
          </a:extLst>
        </xdr:cNvPr>
        <xdr:cNvSpPr txBox="1">
          <a:spLocks noChangeArrowheads="1"/>
        </xdr:cNvSpPr>
      </xdr:nvSpPr>
      <xdr:spPr bwMode="auto">
        <a:xfrm>
          <a:off x="1209675" y="57330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266</xdr:row>
      <xdr:rowOff>0</xdr:rowOff>
    </xdr:from>
    <xdr:ext cx="85725" cy="819150"/>
    <xdr:sp macro="" textlink="">
      <xdr:nvSpPr>
        <xdr:cNvPr id="3752" name="Text Box 4">
          <a:extLst>
            <a:ext uri="{FF2B5EF4-FFF2-40B4-BE49-F238E27FC236}">
              <a16:creationId xmlns:a16="http://schemas.microsoft.com/office/drawing/2014/main" id="{75FC5789-FC60-4E55-A235-78CAC187787F}"/>
            </a:ext>
          </a:extLst>
        </xdr:cNvPr>
        <xdr:cNvSpPr txBox="1">
          <a:spLocks noChangeArrowheads="1"/>
        </xdr:cNvSpPr>
      </xdr:nvSpPr>
      <xdr:spPr bwMode="auto">
        <a:xfrm>
          <a:off x="1800225" y="57378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819150"/>
    <xdr:sp macro="" textlink="">
      <xdr:nvSpPr>
        <xdr:cNvPr id="3753" name="Text Box 6">
          <a:extLst>
            <a:ext uri="{FF2B5EF4-FFF2-40B4-BE49-F238E27FC236}">
              <a16:creationId xmlns:a16="http://schemas.microsoft.com/office/drawing/2014/main" id="{192EFE0F-3D9D-4BF4-8D6C-1F39EE8265BD}"/>
            </a:ext>
          </a:extLst>
        </xdr:cNvPr>
        <xdr:cNvSpPr txBox="1">
          <a:spLocks noChangeArrowheads="1"/>
        </xdr:cNvSpPr>
      </xdr:nvSpPr>
      <xdr:spPr bwMode="auto">
        <a:xfrm>
          <a:off x="1209675" y="57330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54" name="Text Box 6">
          <a:extLst>
            <a:ext uri="{FF2B5EF4-FFF2-40B4-BE49-F238E27FC236}">
              <a16:creationId xmlns:a16="http://schemas.microsoft.com/office/drawing/2014/main" id="{FFF1DCD4-23FE-43F7-87F8-F65FA984EB1B}"/>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9175"/>
    <xdr:sp macro="" textlink="">
      <xdr:nvSpPr>
        <xdr:cNvPr id="3755" name="Text Box 4">
          <a:extLst>
            <a:ext uri="{FF2B5EF4-FFF2-40B4-BE49-F238E27FC236}">
              <a16:creationId xmlns:a16="http://schemas.microsoft.com/office/drawing/2014/main" id="{76FCEB37-F70A-40C9-A9C4-4189387B45D0}"/>
            </a:ext>
          </a:extLst>
        </xdr:cNvPr>
        <xdr:cNvSpPr txBox="1">
          <a:spLocks noChangeArrowheads="1"/>
        </xdr:cNvSpPr>
      </xdr:nvSpPr>
      <xdr:spPr bwMode="auto">
        <a:xfrm>
          <a:off x="1209675" y="57330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9175"/>
    <xdr:sp macro="" textlink="">
      <xdr:nvSpPr>
        <xdr:cNvPr id="3756" name="Text Box 6">
          <a:extLst>
            <a:ext uri="{FF2B5EF4-FFF2-40B4-BE49-F238E27FC236}">
              <a16:creationId xmlns:a16="http://schemas.microsoft.com/office/drawing/2014/main" id="{2EDDDB7A-7E19-42E0-B87B-4617ABE55609}"/>
            </a:ext>
          </a:extLst>
        </xdr:cNvPr>
        <xdr:cNvSpPr txBox="1">
          <a:spLocks noChangeArrowheads="1"/>
        </xdr:cNvSpPr>
      </xdr:nvSpPr>
      <xdr:spPr bwMode="auto">
        <a:xfrm>
          <a:off x="1209675" y="57330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57" name="Text Box 4">
          <a:extLst>
            <a:ext uri="{FF2B5EF4-FFF2-40B4-BE49-F238E27FC236}">
              <a16:creationId xmlns:a16="http://schemas.microsoft.com/office/drawing/2014/main" id="{4571CC99-F35B-425D-930B-162B6E3DFDD6}"/>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58" name="Text Box 6">
          <a:extLst>
            <a:ext uri="{FF2B5EF4-FFF2-40B4-BE49-F238E27FC236}">
              <a16:creationId xmlns:a16="http://schemas.microsoft.com/office/drawing/2014/main" id="{AC5ABE2A-9010-4CDD-99C3-2FCD69A41143}"/>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6274"/>
    <xdr:sp macro="" textlink="">
      <xdr:nvSpPr>
        <xdr:cNvPr id="3759" name="Text Box 4">
          <a:extLst>
            <a:ext uri="{FF2B5EF4-FFF2-40B4-BE49-F238E27FC236}">
              <a16:creationId xmlns:a16="http://schemas.microsoft.com/office/drawing/2014/main" id="{6E1F37C4-17D0-45C7-8F37-835A9B1430AC}"/>
            </a:ext>
          </a:extLst>
        </xdr:cNvPr>
        <xdr:cNvSpPr txBox="1">
          <a:spLocks noChangeArrowheads="1"/>
        </xdr:cNvSpPr>
      </xdr:nvSpPr>
      <xdr:spPr bwMode="auto">
        <a:xfrm>
          <a:off x="260032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6274"/>
    <xdr:sp macro="" textlink="">
      <xdr:nvSpPr>
        <xdr:cNvPr id="3760" name="Text Box 6">
          <a:extLst>
            <a:ext uri="{FF2B5EF4-FFF2-40B4-BE49-F238E27FC236}">
              <a16:creationId xmlns:a16="http://schemas.microsoft.com/office/drawing/2014/main" id="{E973FABF-2AC8-4561-8CEF-D21ED1ACC4D2}"/>
            </a:ext>
          </a:extLst>
        </xdr:cNvPr>
        <xdr:cNvSpPr txBox="1">
          <a:spLocks noChangeArrowheads="1"/>
        </xdr:cNvSpPr>
      </xdr:nvSpPr>
      <xdr:spPr bwMode="auto">
        <a:xfrm>
          <a:off x="260032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61" name="Text Box 4">
          <a:extLst>
            <a:ext uri="{FF2B5EF4-FFF2-40B4-BE49-F238E27FC236}">
              <a16:creationId xmlns:a16="http://schemas.microsoft.com/office/drawing/2014/main" id="{172884EA-37DC-4AFC-9976-59507F631C2D}"/>
            </a:ext>
          </a:extLst>
        </xdr:cNvPr>
        <xdr:cNvSpPr txBox="1">
          <a:spLocks noChangeArrowheads="1"/>
        </xdr:cNvSpPr>
      </xdr:nvSpPr>
      <xdr:spPr bwMode="auto">
        <a:xfrm>
          <a:off x="12096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266</xdr:row>
      <xdr:rowOff>0</xdr:rowOff>
    </xdr:from>
    <xdr:ext cx="85725" cy="676274"/>
    <xdr:sp macro="" textlink="">
      <xdr:nvSpPr>
        <xdr:cNvPr id="3762" name="Text Box 6">
          <a:extLst>
            <a:ext uri="{FF2B5EF4-FFF2-40B4-BE49-F238E27FC236}">
              <a16:creationId xmlns:a16="http://schemas.microsoft.com/office/drawing/2014/main" id="{8E423359-8C6E-4C01-9DEE-586354C7E9A7}"/>
            </a:ext>
          </a:extLst>
        </xdr:cNvPr>
        <xdr:cNvSpPr txBox="1">
          <a:spLocks noChangeArrowheads="1"/>
        </xdr:cNvSpPr>
      </xdr:nvSpPr>
      <xdr:spPr bwMode="auto">
        <a:xfrm>
          <a:off x="2124075" y="57330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763" name="Text Box 4">
          <a:extLst>
            <a:ext uri="{FF2B5EF4-FFF2-40B4-BE49-F238E27FC236}">
              <a16:creationId xmlns:a16="http://schemas.microsoft.com/office/drawing/2014/main" id="{948339D0-A03A-4C54-B058-423F93D8A8EF}"/>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14300"/>
    <xdr:sp macro="" textlink="">
      <xdr:nvSpPr>
        <xdr:cNvPr id="3764" name="Text Box 6">
          <a:extLst>
            <a:ext uri="{FF2B5EF4-FFF2-40B4-BE49-F238E27FC236}">
              <a16:creationId xmlns:a16="http://schemas.microsoft.com/office/drawing/2014/main" id="{EC25C1E1-1BB3-4541-A517-0ECA9DF42453}"/>
            </a:ext>
          </a:extLst>
        </xdr:cNvPr>
        <xdr:cNvSpPr txBox="1">
          <a:spLocks noChangeArrowheads="1"/>
        </xdr:cNvSpPr>
      </xdr:nvSpPr>
      <xdr:spPr bwMode="auto">
        <a:xfrm>
          <a:off x="1209675" y="587406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266</xdr:row>
      <xdr:rowOff>0</xdr:rowOff>
    </xdr:from>
    <xdr:ext cx="85725" cy="819150"/>
    <xdr:sp macro="" textlink="">
      <xdr:nvSpPr>
        <xdr:cNvPr id="3765" name="Text Box 4">
          <a:extLst>
            <a:ext uri="{FF2B5EF4-FFF2-40B4-BE49-F238E27FC236}">
              <a16:creationId xmlns:a16="http://schemas.microsoft.com/office/drawing/2014/main" id="{E897DC22-5531-4E08-A4E0-9480647331AA}"/>
            </a:ext>
          </a:extLst>
        </xdr:cNvPr>
        <xdr:cNvSpPr txBox="1">
          <a:spLocks noChangeArrowheads="1"/>
        </xdr:cNvSpPr>
      </xdr:nvSpPr>
      <xdr:spPr bwMode="auto">
        <a:xfrm>
          <a:off x="1800225" y="587883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819150"/>
    <xdr:sp macro="" textlink="">
      <xdr:nvSpPr>
        <xdr:cNvPr id="3766" name="Text Box 6">
          <a:extLst>
            <a:ext uri="{FF2B5EF4-FFF2-40B4-BE49-F238E27FC236}">
              <a16:creationId xmlns:a16="http://schemas.microsoft.com/office/drawing/2014/main" id="{1A09EC68-373E-4365-B255-47C664667E39}"/>
            </a:ext>
          </a:extLst>
        </xdr:cNvPr>
        <xdr:cNvSpPr txBox="1">
          <a:spLocks noChangeArrowheads="1"/>
        </xdr:cNvSpPr>
      </xdr:nvSpPr>
      <xdr:spPr bwMode="auto">
        <a:xfrm>
          <a:off x="1209675" y="587406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67" name="Text Box 6">
          <a:extLst>
            <a:ext uri="{FF2B5EF4-FFF2-40B4-BE49-F238E27FC236}">
              <a16:creationId xmlns:a16="http://schemas.microsoft.com/office/drawing/2014/main" id="{480FC788-EAFF-4E7A-B3ED-334F15E2EFB9}"/>
            </a:ext>
          </a:extLst>
        </xdr:cNvPr>
        <xdr:cNvSpPr txBox="1">
          <a:spLocks noChangeArrowheads="1"/>
        </xdr:cNvSpPr>
      </xdr:nvSpPr>
      <xdr:spPr bwMode="auto">
        <a:xfrm>
          <a:off x="120967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9175"/>
    <xdr:sp macro="" textlink="">
      <xdr:nvSpPr>
        <xdr:cNvPr id="3768" name="Text Box 4">
          <a:extLst>
            <a:ext uri="{FF2B5EF4-FFF2-40B4-BE49-F238E27FC236}">
              <a16:creationId xmlns:a16="http://schemas.microsoft.com/office/drawing/2014/main" id="{D2A6E8BF-0CF8-4C34-9E5D-140652C471EA}"/>
            </a:ext>
          </a:extLst>
        </xdr:cNvPr>
        <xdr:cNvSpPr txBox="1">
          <a:spLocks noChangeArrowheads="1"/>
        </xdr:cNvSpPr>
      </xdr:nvSpPr>
      <xdr:spPr bwMode="auto">
        <a:xfrm>
          <a:off x="1209675" y="587406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1019175"/>
    <xdr:sp macro="" textlink="">
      <xdr:nvSpPr>
        <xdr:cNvPr id="3769" name="Text Box 6">
          <a:extLst>
            <a:ext uri="{FF2B5EF4-FFF2-40B4-BE49-F238E27FC236}">
              <a16:creationId xmlns:a16="http://schemas.microsoft.com/office/drawing/2014/main" id="{7111055D-21CE-4B61-8BD7-43C15B08104D}"/>
            </a:ext>
          </a:extLst>
        </xdr:cNvPr>
        <xdr:cNvSpPr txBox="1">
          <a:spLocks noChangeArrowheads="1"/>
        </xdr:cNvSpPr>
      </xdr:nvSpPr>
      <xdr:spPr bwMode="auto">
        <a:xfrm>
          <a:off x="1209675" y="587406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70" name="Text Box 4">
          <a:extLst>
            <a:ext uri="{FF2B5EF4-FFF2-40B4-BE49-F238E27FC236}">
              <a16:creationId xmlns:a16="http://schemas.microsoft.com/office/drawing/2014/main" id="{0430B257-B6A9-4480-92E5-94D7CF4E820A}"/>
            </a:ext>
          </a:extLst>
        </xdr:cNvPr>
        <xdr:cNvSpPr txBox="1">
          <a:spLocks noChangeArrowheads="1"/>
        </xdr:cNvSpPr>
      </xdr:nvSpPr>
      <xdr:spPr bwMode="auto">
        <a:xfrm>
          <a:off x="120967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71" name="Text Box 6">
          <a:extLst>
            <a:ext uri="{FF2B5EF4-FFF2-40B4-BE49-F238E27FC236}">
              <a16:creationId xmlns:a16="http://schemas.microsoft.com/office/drawing/2014/main" id="{071C80F7-7163-4495-B9A9-1AC708EA410D}"/>
            </a:ext>
          </a:extLst>
        </xdr:cNvPr>
        <xdr:cNvSpPr txBox="1">
          <a:spLocks noChangeArrowheads="1"/>
        </xdr:cNvSpPr>
      </xdr:nvSpPr>
      <xdr:spPr bwMode="auto">
        <a:xfrm>
          <a:off x="120967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6274"/>
    <xdr:sp macro="" textlink="">
      <xdr:nvSpPr>
        <xdr:cNvPr id="3772" name="Text Box 4">
          <a:extLst>
            <a:ext uri="{FF2B5EF4-FFF2-40B4-BE49-F238E27FC236}">
              <a16:creationId xmlns:a16="http://schemas.microsoft.com/office/drawing/2014/main" id="{FB81572D-A8CD-4FA5-B20D-0C1C3649B6DA}"/>
            </a:ext>
          </a:extLst>
        </xdr:cNvPr>
        <xdr:cNvSpPr txBox="1">
          <a:spLocks noChangeArrowheads="1"/>
        </xdr:cNvSpPr>
      </xdr:nvSpPr>
      <xdr:spPr bwMode="auto">
        <a:xfrm>
          <a:off x="260032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266</xdr:row>
      <xdr:rowOff>0</xdr:rowOff>
    </xdr:from>
    <xdr:ext cx="85725" cy="676274"/>
    <xdr:sp macro="" textlink="">
      <xdr:nvSpPr>
        <xdr:cNvPr id="3773" name="Text Box 6">
          <a:extLst>
            <a:ext uri="{FF2B5EF4-FFF2-40B4-BE49-F238E27FC236}">
              <a16:creationId xmlns:a16="http://schemas.microsoft.com/office/drawing/2014/main" id="{B70E9593-08C1-426A-BFD0-38B82EC02164}"/>
            </a:ext>
          </a:extLst>
        </xdr:cNvPr>
        <xdr:cNvSpPr txBox="1">
          <a:spLocks noChangeArrowheads="1"/>
        </xdr:cNvSpPr>
      </xdr:nvSpPr>
      <xdr:spPr bwMode="auto">
        <a:xfrm>
          <a:off x="260032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266</xdr:row>
      <xdr:rowOff>0</xdr:rowOff>
    </xdr:from>
    <xdr:ext cx="85725" cy="676274"/>
    <xdr:sp macro="" textlink="">
      <xdr:nvSpPr>
        <xdr:cNvPr id="3774" name="Text Box 4">
          <a:extLst>
            <a:ext uri="{FF2B5EF4-FFF2-40B4-BE49-F238E27FC236}">
              <a16:creationId xmlns:a16="http://schemas.microsoft.com/office/drawing/2014/main" id="{9DBEF221-98B7-4931-8466-280ADDB7FF39}"/>
            </a:ext>
          </a:extLst>
        </xdr:cNvPr>
        <xdr:cNvSpPr txBox="1">
          <a:spLocks noChangeArrowheads="1"/>
        </xdr:cNvSpPr>
      </xdr:nvSpPr>
      <xdr:spPr bwMode="auto">
        <a:xfrm>
          <a:off x="120967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266</xdr:row>
      <xdr:rowOff>0</xdr:rowOff>
    </xdr:from>
    <xdr:ext cx="85725" cy="676274"/>
    <xdr:sp macro="" textlink="">
      <xdr:nvSpPr>
        <xdr:cNvPr id="3775" name="Text Box 6">
          <a:extLst>
            <a:ext uri="{FF2B5EF4-FFF2-40B4-BE49-F238E27FC236}">
              <a16:creationId xmlns:a16="http://schemas.microsoft.com/office/drawing/2014/main" id="{5B89970B-637F-4678-9BBA-2A957E6B8CDF}"/>
            </a:ext>
          </a:extLst>
        </xdr:cNvPr>
        <xdr:cNvSpPr txBox="1">
          <a:spLocks noChangeArrowheads="1"/>
        </xdr:cNvSpPr>
      </xdr:nvSpPr>
      <xdr:spPr bwMode="auto">
        <a:xfrm>
          <a:off x="2124075" y="587406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266</xdr:row>
      <xdr:rowOff>0</xdr:rowOff>
    </xdr:from>
    <xdr:ext cx="85725" cy="676274"/>
    <xdr:sp macro="" textlink="">
      <xdr:nvSpPr>
        <xdr:cNvPr id="3776" name="Text Box 6">
          <a:extLst>
            <a:ext uri="{FF2B5EF4-FFF2-40B4-BE49-F238E27FC236}">
              <a16:creationId xmlns:a16="http://schemas.microsoft.com/office/drawing/2014/main" id="{C4812541-B6BB-4FB4-8AFB-8CD4A6708EDA}"/>
            </a:ext>
          </a:extLst>
        </xdr:cNvPr>
        <xdr:cNvSpPr txBox="1">
          <a:spLocks noChangeArrowheads="1"/>
        </xdr:cNvSpPr>
      </xdr:nvSpPr>
      <xdr:spPr bwMode="auto">
        <a:xfrm>
          <a:off x="2190750" y="59026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3777" name="Text Box 4">
          <a:extLst>
            <a:ext uri="{FF2B5EF4-FFF2-40B4-BE49-F238E27FC236}">
              <a16:creationId xmlns:a16="http://schemas.microsoft.com/office/drawing/2014/main" id="{528EC1D0-7D31-48E0-A530-59CC981E1092}"/>
            </a:ext>
          </a:extLst>
        </xdr:cNvPr>
        <xdr:cNvSpPr txBox="1">
          <a:spLocks noChangeArrowheads="1"/>
        </xdr:cNvSpPr>
      </xdr:nvSpPr>
      <xdr:spPr bwMode="auto">
        <a:xfrm>
          <a:off x="314325" y="76904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3778" name="Text Box 4">
          <a:extLst>
            <a:ext uri="{FF2B5EF4-FFF2-40B4-BE49-F238E27FC236}">
              <a16:creationId xmlns:a16="http://schemas.microsoft.com/office/drawing/2014/main" id="{B3759C2F-A428-4184-B3A7-ED3E4DDF117A}"/>
            </a:ext>
          </a:extLst>
        </xdr:cNvPr>
        <xdr:cNvSpPr txBox="1">
          <a:spLocks noChangeArrowheads="1"/>
        </xdr:cNvSpPr>
      </xdr:nvSpPr>
      <xdr:spPr bwMode="auto">
        <a:xfrm>
          <a:off x="314325" y="76904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0329"/>
    <xdr:sp macro="" textlink="">
      <xdr:nvSpPr>
        <xdr:cNvPr id="3779" name="Text Box 4">
          <a:extLst>
            <a:ext uri="{FF2B5EF4-FFF2-40B4-BE49-F238E27FC236}">
              <a16:creationId xmlns:a16="http://schemas.microsoft.com/office/drawing/2014/main" id="{6D8E55E6-798A-44E0-957F-B4BB98EA7303}"/>
            </a:ext>
          </a:extLst>
        </xdr:cNvPr>
        <xdr:cNvSpPr txBox="1">
          <a:spLocks noChangeArrowheads="1"/>
        </xdr:cNvSpPr>
      </xdr:nvSpPr>
      <xdr:spPr bwMode="auto">
        <a:xfrm>
          <a:off x="314325" y="71542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780" name="Text Box 4">
          <a:extLst>
            <a:ext uri="{FF2B5EF4-FFF2-40B4-BE49-F238E27FC236}">
              <a16:creationId xmlns:a16="http://schemas.microsoft.com/office/drawing/2014/main" id="{2CBFDB0D-6986-41B4-B93D-A51671D69CDD}"/>
            </a:ext>
          </a:extLst>
        </xdr:cNvPr>
        <xdr:cNvSpPr txBox="1">
          <a:spLocks noChangeArrowheads="1"/>
        </xdr:cNvSpPr>
      </xdr:nvSpPr>
      <xdr:spPr bwMode="auto">
        <a:xfrm>
          <a:off x="1209675" y="7423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781" name="Text Box 6">
          <a:extLst>
            <a:ext uri="{FF2B5EF4-FFF2-40B4-BE49-F238E27FC236}">
              <a16:creationId xmlns:a16="http://schemas.microsoft.com/office/drawing/2014/main" id="{9D2DAAB0-1A13-4371-97E7-BC4EEF7E56EE}"/>
            </a:ext>
          </a:extLst>
        </xdr:cNvPr>
        <xdr:cNvSpPr txBox="1">
          <a:spLocks noChangeArrowheads="1"/>
        </xdr:cNvSpPr>
      </xdr:nvSpPr>
      <xdr:spPr bwMode="auto">
        <a:xfrm>
          <a:off x="1209675" y="7423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2" name="Text Box 4">
          <a:extLst>
            <a:ext uri="{FF2B5EF4-FFF2-40B4-BE49-F238E27FC236}">
              <a16:creationId xmlns:a16="http://schemas.microsoft.com/office/drawing/2014/main" id="{11A5EC9F-3284-41EB-98FC-A4D0054FA7DC}"/>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3" name="Text Box 6">
          <a:extLst>
            <a:ext uri="{FF2B5EF4-FFF2-40B4-BE49-F238E27FC236}">
              <a16:creationId xmlns:a16="http://schemas.microsoft.com/office/drawing/2014/main" id="{B31947DF-2BF5-4A5F-8AE0-D7394B653F39}"/>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4" name="Text Box 4">
          <a:extLst>
            <a:ext uri="{FF2B5EF4-FFF2-40B4-BE49-F238E27FC236}">
              <a16:creationId xmlns:a16="http://schemas.microsoft.com/office/drawing/2014/main" id="{E84D1DD8-751D-4ACA-AF71-3CB61D5685D1}"/>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5" name="Text Box 6">
          <a:extLst>
            <a:ext uri="{FF2B5EF4-FFF2-40B4-BE49-F238E27FC236}">
              <a16:creationId xmlns:a16="http://schemas.microsoft.com/office/drawing/2014/main" id="{710B98FA-57A0-418E-AF3C-CAE651F38465}"/>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6" name="Text Box 4">
          <a:extLst>
            <a:ext uri="{FF2B5EF4-FFF2-40B4-BE49-F238E27FC236}">
              <a16:creationId xmlns:a16="http://schemas.microsoft.com/office/drawing/2014/main" id="{132708AF-57F6-4906-BDDE-149F650D0604}"/>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7" name="Text Box 6">
          <a:extLst>
            <a:ext uri="{FF2B5EF4-FFF2-40B4-BE49-F238E27FC236}">
              <a16:creationId xmlns:a16="http://schemas.microsoft.com/office/drawing/2014/main" id="{AD269727-6207-4FD2-8BD4-D2228FFFF98B}"/>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3788" name="Text Box 4">
          <a:extLst>
            <a:ext uri="{FF2B5EF4-FFF2-40B4-BE49-F238E27FC236}">
              <a16:creationId xmlns:a16="http://schemas.microsoft.com/office/drawing/2014/main" id="{55F0D62D-37E0-4E58-87C6-0D8762C8D2CA}"/>
            </a:ext>
          </a:extLst>
        </xdr:cNvPr>
        <xdr:cNvSpPr txBox="1">
          <a:spLocks noChangeArrowheads="1"/>
        </xdr:cNvSpPr>
      </xdr:nvSpPr>
      <xdr:spPr bwMode="auto">
        <a:xfrm>
          <a:off x="260032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3789" name="Text Box 6">
          <a:extLst>
            <a:ext uri="{FF2B5EF4-FFF2-40B4-BE49-F238E27FC236}">
              <a16:creationId xmlns:a16="http://schemas.microsoft.com/office/drawing/2014/main" id="{AD1403F6-CE42-4FE3-8D05-804DB1BBFE74}"/>
            </a:ext>
          </a:extLst>
        </xdr:cNvPr>
        <xdr:cNvSpPr txBox="1">
          <a:spLocks noChangeArrowheads="1"/>
        </xdr:cNvSpPr>
      </xdr:nvSpPr>
      <xdr:spPr bwMode="auto">
        <a:xfrm>
          <a:off x="260032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90" name="Text Box 4">
          <a:extLst>
            <a:ext uri="{FF2B5EF4-FFF2-40B4-BE49-F238E27FC236}">
              <a16:creationId xmlns:a16="http://schemas.microsoft.com/office/drawing/2014/main" id="{FF4ACBCF-4444-4485-AB18-E1CC75E2C51A}"/>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91" name="Text Box 6">
          <a:extLst>
            <a:ext uri="{FF2B5EF4-FFF2-40B4-BE49-F238E27FC236}">
              <a16:creationId xmlns:a16="http://schemas.microsoft.com/office/drawing/2014/main" id="{968D5E36-C73A-4C5E-AFA8-7602992DFD25}"/>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3792" name="Text Box 4">
          <a:extLst>
            <a:ext uri="{FF2B5EF4-FFF2-40B4-BE49-F238E27FC236}">
              <a16:creationId xmlns:a16="http://schemas.microsoft.com/office/drawing/2014/main" id="{26ED4133-DAD5-4FDC-8035-0559C616EFE3}"/>
            </a:ext>
          </a:extLst>
        </xdr:cNvPr>
        <xdr:cNvSpPr txBox="1">
          <a:spLocks noChangeArrowheads="1"/>
        </xdr:cNvSpPr>
      </xdr:nvSpPr>
      <xdr:spPr bwMode="auto">
        <a:xfrm>
          <a:off x="0"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3793" name="Text Box 6">
          <a:extLst>
            <a:ext uri="{FF2B5EF4-FFF2-40B4-BE49-F238E27FC236}">
              <a16:creationId xmlns:a16="http://schemas.microsoft.com/office/drawing/2014/main" id="{2B01A4CF-DE6E-4E6F-B397-7F9432CEC83C}"/>
            </a:ext>
          </a:extLst>
        </xdr:cNvPr>
        <xdr:cNvSpPr txBox="1">
          <a:spLocks noChangeArrowheads="1"/>
        </xdr:cNvSpPr>
      </xdr:nvSpPr>
      <xdr:spPr bwMode="auto">
        <a:xfrm>
          <a:off x="0"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3794" name="Text Box 6">
          <a:extLst>
            <a:ext uri="{FF2B5EF4-FFF2-40B4-BE49-F238E27FC236}">
              <a16:creationId xmlns:a16="http://schemas.microsoft.com/office/drawing/2014/main" id="{BC47E581-5B23-4927-BDE9-88258EF4927E}"/>
            </a:ext>
          </a:extLst>
        </xdr:cNvPr>
        <xdr:cNvSpPr txBox="1">
          <a:spLocks noChangeArrowheads="1"/>
        </xdr:cNvSpPr>
      </xdr:nvSpPr>
      <xdr:spPr bwMode="auto">
        <a:xfrm>
          <a:off x="3829050"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3795" name="Text Box 4">
          <a:extLst>
            <a:ext uri="{FF2B5EF4-FFF2-40B4-BE49-F238E27FC236}">
              <a16:creationId xmlns:a16="http://schemas.microsoft.com/office/drawing/2014/main" id="{B024FC68-CEF8-465F-89D6-E21431B0F451}"/>
            </a:ext>
          </a:extLst>
        </xdr:cNvPr>
        <xdr:cNvSpPr txBox="1">
          <a:spLocks noChangeArrowheads="1"/>
        </xdr:cNvSpPr>
      </xdr:nvSpPr>
      <xdr:spPr bwMode="auto">
        <a:xfrm>
          <a:off x="1209675" y="74237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3796" name="Text Box 6">
          <a:extLst>
            <a:ext uri="{FF2B5EF4-FFF2-40B4-BE49-F238E27FC236}">
              <a16:creationId xmlns:a16="http://schemas.microsoft.com/office/drawing/2014/main" id="{192ECB60-9E75-442C-8717-AD1B111FDE80}"/>
            </a:ext>
          </a:extLst>
        </xdr:cNvPr>
        <xdr:cNvSpPr txBox="1">
          <a:spLocks noChangeArrowheads="1"/>
        </xdr:cNvSpPr>
      </xdr:nvSpPr>
      <xdr:spPr bwMode="auto">
        <a:xfrm>
          <a:off x="1209675" y="74237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3797" name="Text Box 6">
          <a:extLst>
            <a:ext uri="{FF2B5EF4-FFF2-40B4-BE49-F238E27FC236}">
              <a16:creationId xmlns:a16="http://schemas.microsoft.com/office/drawing/2014/main" id="{3B33CAD9-B573-4863-BABE-E1C9109D0954}"/>
            </a:ext>
          </a:extLst>
        </xdr:cNvPr>
        <xdr:cNvSpPr txBox="1">
          <a:spLocks noChangeArrowheads="1"/>
        </xdr:cNvSpPr>
      </xdr:nvSpPr>
      <xdr:spPr bwMode="auto">
        <a:xfrm>
          <a:off x="1209675" y="7423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3798" name="Text Box 4">
          <a:extLst>
            <a:ext uri="{FF2B5EF4-FFF2-40B4-BE49-F238E27FC236}">
              <a16:creationId xmlns:a16="http://schemas.microsoft.com/office/drawing/2014/main" id="{061F5B18-3837-4825-95AB-077F51EA95F0}"/>
            </a:ext>
          </a:extLst>
        </xdr:cNvPr>
        <xdr:cNvSpPr txBox="1">
          <a:spLocks noChangeArrowheads="1"/>
        </xdr:cNvSpPr>
      </xdr:nvSpPr>
      <xdr:spPr bwMode="auto">
        <a:xfrm>
          <a:off x="1209675" y="74237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3799" name="Text Box 6">
          <a:extLst>
            <a:ext uri="{FF2B5EF4-FFF2-40B4-BE49-F238E27FC236}">
              <a16:creationId xmlns:a16="http://schemas.microsoft.com/office/drawing/2014/main" id="{50DB874B-5239-45D0-AEE4-142166A686FE}"/>
            </a:ext>
          </a:extLst>
        </xdr:cNvPr>
        <xdr:cNvSpPr txBox="1">
          <a:spLocks noChangeArrowheads="1"/>
        </xdr:cNvSpPr>
      </xdr:nvSpPr>
      <xdr:spPr bwMode="auto">
        <a:xfrm>
          <a:off x="1209675" y="74237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3800" name="Text Box 4">
          <a:extLst>
            <a:ext uri="{FF2B5EF4-FFF2-40B4-BE49-F238E27FC236}">
              <a16:creationId xmlns:a16="http://schemas.microsoft.com/office/drawing/2014/main" id="{6022FBFF-8912-46C5-9F35-EB50D960381E}"/>
            </a:ext>
          </a:extLst>
        </xdr:cNvPr>
        <xdr:cNvSpPr txBox="1">
          <a:spLocks noChangeArrowheads="1"/>
        </xdr:cNvSpPr>
      </xdr:nvSpPr>
      <xdr:spPr bwMode="auto">
        <a:xfrm>
          <a:off x="1209675" y="7423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3801" name="Text Box 6">
          <a:extLst>
            <a:ext uri="{FF2B5EF4-FFF2-40B4-BE49-F238E27FC236}">
              <a16:creationId xmlns:a16="http://schemas.microsoft.com/office/drawing/2014/main" id="{6075291F-EB49-4956-A32B-787F587EF82C}"/>
            </a:ext>
          </a:extLst>
        </xdr:cNvPr>
        <xdr:cNvSpPr txBox="1">
          <a:spLocks noChangeArrowheads="1"/>
        </xdr:cNvSpPr>
      </xdr:nvSpPr>
      <xdr:spPr bwMode="auto">
        <a:xfrm>
          <a:off x="1209675" y="7423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3802" name="Text Box 4">
          <a:extLst>
            <a:ext uri="{FF2B5EF4-FFF2-40B4-BE49-F238E27FC236}">
              <a16:creationId xmlns:a16="http://schemas.microsoft.com/office/drawing/2014/main" id="{90443667-9176-4F90-ADB3-ABB0F1E896D3}"/>
            </a:ext>
          </a:extLst>
        </xdr:cNvPr>
        <xdr:cNvSpPr txBox="1">
          <a:spLocks noChangeArrowheads="1"/>
        </xdr:cNvSpPr>
      </xdr:nvSpPr>
      <xdr:spPr bwMode="auto">
        <a:xfrm>
          <a:off x="2600325" y="7423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3803" name="Text Box 6">
          <a:extLst>
            <a:ext uri="{FF2B5EF4-FFF2-40B4-BE49-F238E27FC236}">
              <a16:creationId xmlns:a16="http://schemas.microsoft.com/office/drawing/2014/main" id="{1DFFDAEA-7C76-4E2E-BBFD-F9616AF0925E}"/>
            </a:ext>
          </a:extLst>
        </xdr:cNvPr>
        <xdr:cNvSpPr txBox="1">
          <a:spLocks noChangeArrowheads="1"/>
        </xdr:cNvSpPr>
      </xdr:nvSpPr>
      <xdr:spPr bwMode="auto">
        <a:xfrm>
          <a:off x="2600325" y="7423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3804" name="Text Box 4">
          <a:extLst>
            <a:ext uri="{FF2B5EF4-FFF2-40B4-BE49-F238E27FC236}">
              <a16:creationId xmlns:a16="http://schemas.microsoft.com/office/drawing/2014/main" id="{2679968A-7BCF-43BF-BFFE-4A4F455119F4}"/>
            </a:ext>
          </a:extLst>
        </xdr:cNvPr>
        <xdr:cNvSpPr txBox="1">
          <a:spLocks noChangeArrowheads="1"/>
        </xdr:cNvSpPr>
      </xdr:nvSpPr>
      <xdr:spPr bwMode="auto">
        <a:xfrm>
          <a:off x="1209675" y="7423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3805" name="Text Box 6">
          <a:extLst>
            <a:ext uri="{FF2B5EF4-FFF2-40B4-BE49-F238E27FC236}">
              <a16:creationId xmlns:a16="http://schemas.microsoft.com/office/drawing/2014/main" id="{C96CDFB5-730B-4820-8AD4-50C30C1FECFE}"/>
            </a:ext>
          </a:extLst>
        </xdr:cNvPr>
        <xdr:cNvSpPr txBox="1">
          <a:spLocks noChangeArrowheads="1"/>
        </xdr:cNvSpPr>
      </xdr:nvSpPr>
      <xdr:spPr bwMode="auto">
        <a:xfrm>
          <a:off x="1209675" y="7423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3806" name="Text Box 4">
          <a:extLst>
            <a:ext uri="{FF2B5EF4-FFF2-40B4-BE49-F238E27FC236}">
              <a16:creationId xmlns:a16="http://schemas.microsoft.com/office/drawing/2014/main" id="{CF8FF830-AB5D-49C8-B741-EDA56386BC25}"/>
            </a:ext>
          </a:extLst>
        </xdr:cNvPr>
        <xdr:cNvSpPr txBox="1">
          <a:spLocks noChangeArrowheads="1"/>
        </xdr:cNvSpPr>
      </xdr:nvSpPr>
      <xdr:spPr bwMode="auto">
        <a:xfrm>
          <a:off x="0" y="7423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3807" name="Text Box 6">
          <a:extLst>
            <a:ext uri="{FF2B5EF4-FFF2-40B4-BE49-F238E27FC236}">
              <a16:creationId xmlns:a16="http://schemas.microsoft.com/office/drawing/2014/main" id="{53AABE0D-CC6A-424F-9894-4C501CEC047A}"/>
            </a:ext>
          </a:extLst>
        </xdr:cNvPr>
        <xdr:cNvSpPr txBox="1">
          <a:spLocks noChangeArrowheads="1"/>
        </xdr:cNvSpPr>
      </xdr:nvSpPr>
      <xdr:spPr bwMode="auto">
        <a:xfrm>
          <a:off x="0" y="74237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3808" name="Text Box 4">
          <a:extLst>
            <a:ext uri="{FF2B5EF4-FFF2-40B4-BE49-F238E27FC236}">
              <a16:creationId xmlns:a16="http://schemas.microsoft.com/office/drawing/2014/main" id="{A3E62630-7FB3-4678-A7A0-B3836035F51C}"/>
            </a:ext>
          </a:extLst>
        </xdr:cNvPr>
        <xdr:cNvSpPr txBox="1">
          <a:spLocks noChangeArrowheads="1"/>
        </xdr:cNvSpPr>
      </xdr:nvSpPr>
      <xdr:spPr bwMode="auto">
        <a:xfrm>
          <a:off x="314325" y="7240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3809" name="Text Box 4">
          <a:extLst>
            <a:ext uri="{FF2B5EF4-FFF2-40B4-BE49-F238E27FC236}">
              <a16:creationId xmlns:a16="http://schemas.microsoft.com/office/drawing/2014/main" id="{7236E9C0-81F8-4DD0-956B-8C004D944027}"/>
            </a:ext>
          </a:extLst>
        </xdr:cNvPr>
        <xdr:cNvSpPr txBox="1">
          <a:spLocks noChangeArrowheads="1"/>
        </xdr:cNvSpPr>
      </xdr:nvSpPr>
      <xdr:spPr bwMode="auto">
        <a:xfrm>
          <a:off x="3829050" y="7423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3810" name="Text Box 6">
          <a:extLst>
            <a:ext uri="{FF2B5EF4-FFF2-40B4-BE49-F238E27FC236}">
              <a16:creationId xmlns:a16="http://schemas.microsoft.com/office/drawing/2014/main" id="{9720803F-434F-40A1-B35F-D2D9D97A1ED7}"/>
            </a:ext>
          </a:extLst>
        </xdr:cNvPr>
        <xdr:cNvSpPr txBox="1">
          <a:spLocks noChangeArrowheads="1"/>
        </xdr:cNvSpPr>
      </xdr:nvSpPr>
      <xdr:spPr bwMode="auto">
        <a:xfrm>
          <a:off x="3829050" y="7423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3811" name="Text Box 6">
          <a:extLst>
            <a:ext uri="{FF2B5EF4-FFF2-40B4-BE49-F238E27FC236}">
              <a16:creationId xmlns:a16="http://schemas.microsoft.com/office/drawing/2014/main" id="{25EC9D3D-E06A-4C77-B9CA-9F705B3A72DB}"/>
            </a:ext>
          </a:extLst>
        </xdr:cNvPr>
        <xdr:cNvSpPr txBox="1">
          <a:spLocks noChangeArrowheads="1"/>
        </xdr:cNvSpPr>
      </xdr:nvSpPr>
      <xdr:spPr bwMode="auto">
        <a:xfrm>
          <a:off x="1209675" y="7564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3812" name="Text Box 4">
          <a:extLst>
            <a:ext uri="{FF2B5EF4-FFF2-40B4-BE49-F238E27FC236}">
              <a16:creationId xmlns:a16="http://schemas.microsoft.com/office/drawing/2014/main" id="{FFEE52BC-950A-4587-AE34-FDC769A576FB}"/>
            </a:ext>
          </a:extLst>
        </xdr:cNvPr>
        <xdr:cNvSpPr txBox="1">
          <a:spLocks noChangeArrowheads="1"/>
        </xdr:cNvSpPr>
      </xdr:nvSpPr>
      <xdr:spPr bwMode="auto">
        <a:xfrm>
          <a:off x="1209675" y="75647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3813" name="Text Box 6">
          <a:extLst>
            <a:ext uri="{FF2B5EF4-FFF2-40B4-BE49-F238E27FC236}">
              <a16:creationId xmlns:a16="http://schemas.microsoft.com/office/drawing/2014/main" id="{7EC72404-8824-41C2-8511-3EE5CE181E3E}"/>
            </a:ext>
          </a:extLst>
        </xdr:cNvPr>
        <xdr:cNvSpPr txBox="1">
          <a:spLocks noChangeArrowheads="1"/>
        </xdr:cNvSpPr>
      </xdr:nvSpPr>
      <xdr:spPr bwMode="auto">
        <a:xfrm>
          <a:off x="1209675" y="75647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3814" name="Text Box 4">
          <a:extLst>
            <a:ext uri="{FF2B5EF4-FFF2-40B4-BE49-F238E27FC236}">
              <a16:creationId xmlns:a16="http://schemas.microsoft.com/office/drawing/2014/main" id="{1837CA22-6510-449C-88AD-F827AE83FE0B}"/>
            </a:ext>
          </a:extLst>
        </xdr:cNvPr>
        <xdr:cNvSpPr txBox="1">
          <a:spLocks noChangeArrowheads="1"/>
        </xdr:cNvSpPr>
      </xdr:nvSpPr>
      <xdr:spPr bwMode="auto">
        <a:xfrm>
          <a:off x="1209675" y="7564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3815" name="Text Box 6">
          <a:extLst>
            <a:ext uri="{FF2B5EF4-FFF2-40B4-BE49-F238E27FC236}">
              <a16:creationId xmlns:a16="http://schemas.microsoft.com/office/drawing/2014/main" id="{F078D9DA-4CF5-4FAE-BF0A-CA56FE46E6CD}"/>
            </a:ext>
          </a:extLst>
        </xdr:cNvPr>
        <xdr:cNvSpPr txBox="1">
          <a:spLocks noChangeArrowheads="1"/>
        </xdr:cNvSpPr>
      </xdr:nvSpPr>
      <xdr:spPr bwMode="auto">
        <a:xfrm>
          <a:off x="1209675" y="7564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3816" name="Text Box 4">
          <a:extLst>
            <a:ext uri="{FF2B5EF4-FFF2-40B4-BE49-F238E27FC236}">
              <a16:creationId xmlns:a16="http://schemas.microsoft.com/office/drawing/2014/main" id="{1ED86D08-896B-4BBD-96F1-54F976200AF8}"/>
            </a:ext>
          </a:extLst>
        </xdr:cNvPr>
        <xdr:cNvSpPr txBox="1">
          <a:spLocks noChangeArrowheads="1"/>
        </xdr:cNvSpPr>
      </xdr:nvSpPr>
      <xdr:spPr bwMode="auto">
        <a:xfrm>
          <a:off x="2600325" y="7564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3817" name="Text Box 6">
          <a:extLst>
            <a:ext uri="{FF2B5EF4-FFF2-40B4-BE49-F238E27FC236}">
              <a16:creationId xmlns:a16="http://schemas.microsoft.com/office/drawing/2014/main" id="{538FDDB1-3250-49C5-8A7D-8649B4BC338C}"/>
            </a:ext>
          </a:extLst>
        </xdr:cNvPr>
        <xdr:cNvSpPr txBox="1">
          <a:spLocks noChangeArrowheads="1"/>
        </xdr:cNvSpPr>
      </xdr:nvSpPr>
      <xdr:spPr bwMode="auto">
        <a:xfrm>
          <a:off x="2600325" y="7564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3818" name="Text Box 4">
          <a:extLst>
            <a:ext uri="{FF2B5EF4-FFF2-40B4-BE49-F238E27FC236}">
              <a16:creationId xmlns:a16="http://schemas.microsoft.com/office/drawing/2014/main" id="{8F6CC9DC-3192-472D-9A3C-E3201DA3CD06}"/>
            </a:ext>
          </a:extLst>
        </xdr:cNvPr>
        <xdr:cNvSpPr txBox="1">
          <a:spLocks noChangeArrowheads="1"/>
        </xdr:cNvSpPr>
      </xdr:nvSpPr>
      <xdr:spPr bwMode="auto">
        <a:xfrm>
          <a:off x="1209675" y="7564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3819" name="Text Box 6">
          <a:extLst>
            <a:ext uri="{FF2B5EF4-FFF2-40B4-BE49-F238E27FC236}">
              <a16:creationId xmlns:a16="http://schemas.microsoft.com/office/drawing/2014/main" id="{CCD2A5E6-0CEE-47B3-A0D8-2F3F98216A18}"/>
            </a:ext>
          </a:extLst>
        </xdr:cNvPr>
        <xdr:cNvSpPr txBox="1">
          <a:spLocks noChangeArrowheads="1"/>
        </xdr:cNvSpPr>
      </xdr:nvSpPr>
      <xdr:spPr bwMode="auto">
        <a:xfrm>
          <a:off x="1209675" y="7564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3820" name="Text Box 4">
          <a:extLst>
            <a:ext uri="{FF2B5EF4-FFF2-40B4-BE49-F238E27FC236}">
              <a16:creationId xmlns:a16="http://schemas.microsoft.com/office/drawing/2014/main" id="{38673A96-6152-4BC8-86D3-5B24B3B5CF85}"/>
            </a:ext>
          </a:extLst>
        </xdr:cNvPr>
        <xdr:cNvSpPr txBox="1">
          <a:spLocks noChangeArrowheads="1"/>
        </xdr:cNvSpPr>
      </xdr:nvSpPr>
      <xdr:spPr bwMode="auto">
        <a:xfrm>
          <a:off x="0" y="7564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3821" name="Text Box 6">
          <a:extLst>
            <a:ext uri="{FF2B5EF4-FFF2-40B4-BE49-F238E27FC236}">
              <a16:creationId xmlns:a16="http://schemas.microsoft.com/office/drawing/2014/main" id="{5F01042D-B74A-45A1-B57D-F5957BF15036}"/>
            </a:ext>
          </a:extLst>
        </xdr:cNvPr>
        <xdr:cNvSpPr txBox="1">
          <a:spLocks noChangeArrowheads="1"/>
        </xdr:cNvSpPr>
      </xdr:nvSpPr>
      <xdr:spPr bwMode="auto">
        <a:xfrm>
          <a:off x="0" y="75647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822" name="Text Box 4">
          <a:extLst>
            <a:ext uri="{FF2B5EF4-FFF2-40B4-BE49-F238E27FC236}">
              <a16:creationId xmlns:a16="http://schemas.microsoft.com/office/drawing/2014/main" id="{42185C69-ADEB-4D78-9247-81CC353A061B}"/>
            </a:ext>
          </a:extLst>
        </xdr:cNvPr>
        <xdr:cNvSpPr txBox="1">
          <a:spLocks noChangeArrowheads="1"/>
        </xdr:cNvSpPr>
      </xdr:nvSpPr>
      <xdr:spPr bwMode="auto">
        <a:xfrm>
          <a:off x="3829050" y="7564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823" name="Text Box 6">
          <a:extLst>
            <a:ext uri="{FF2B5EF4-FFF2-40B4-BE49-F238E27FC236}">
              <a16:creationId xmlns:a16="http://schemas.microsoft.com/office/drawing/2014/main" id="{A7BFC352-0512-4684-8F20-62F6DDF5B0EF}"/>
            </a:ext>
          </a:extLst>
        </xdr:cNvPr>
        <xdr:cNvSpPr txBox="1">
          <a:spLocks noChangeArrowheads="1"/>
        </xdr:cNvSpPr>
      </xdr:nvSpPr>
      <xdr:spPr bwMode="auto">
        <a:xfrm>
          <a:off x="3829050" y="7564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824" name="Text Box 4">
          <a:extLst>
            <a:ext uri="{FF2B5EF4-FFF2-40B4-BE49-F238E27FC236}">
              <a16:creationId xmlns:a16="http://schemas.microsoft.com/office/drawing/2014/main" id="{6085C2B6-FBE9-443E-A139-F024BD0216AF}"/>
            </a:ext>
          </a:extLst>
        </xdr:cNvPr>
        <xdr:cNvSpPr txBox="1">
          <a:spLocks noChangeArrowheads="1"/>
        </xdr:cNvSpPr>
      </xdr:nvSpPr>
      <xdr:spPr bwMode="auto">
        <a:xfrm>
          <a:off x="1209675" y="7564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825" name="Text Box 6">
          <a:extLst>
            <a:ext uri="{FF2B5EF4-FFF2-40B4-BE49-F238E27FC236}">
              <a16:creationId xmlns:a16="http://schemas.microsoft.com/office/drawing/2014/main" id="{6FBEF096-B7F6-4279-9C91-0B5C41CFE68F}"/>
            </a:ext>
          </a:extLst>
        </xdr:cNvPr>
        <xdr:cNvSpPr txBox="1">
          <a:spLocks noChangeArrowheads="1"/>
        </xdr:cNvSpPr>
      </xdr:nvSpPr>
      <xdr:spPr bwMode="auto">
        <a:xfrm>
          <a:off x="1209675" y="7564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826" name="Text Box 4">
          <a:extLst>
            <a:ext uri="{FF2B5EF4-FFF2-40B4-BE49-F238E27FC236}">
              <a16:creationId xmlns:a16="http://schemas.microsoft.com/office/drawing/2014/main" id="{166338DE-590C-480C-8D31-36C66C47AC2A}"/>
            </a:ext>
          </a:extLst>
        </xdr:cNvPr>
        <xdr:cNvSpPr txBox="1">
          <a:spLocks noChangeArrowheads="1"/>
        </xdr:cNvSpPr>
      </xdr:nvSpPr>
      <xdr:spPr bwMode="auto">
        <a:xfrm>
          <a:off x="1209675" y="7564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827" name="Text Box 6">
          <a:extLst>
            <a:ext uri="{FF2B5EF4-FFF2-40B4-BE49-F238E27FC236}">
              <a16:creationId xmlns:a16="http://schemas.microsoft.com/office/drawing/2014/main" id="{47926223-94B7-4D80-9CB4-AFD05B311BDB}"/>
            </a:ext>
          </a:extLst>
        </xdr:cNvPr>
        <xdr:cNvSpPr txBox="1">
          <a:spLocks noChangeArrowheads="1"/>
        </xdr:cNvSpPr>
      </xdr:nvSpPr>
      <xdr:spPr bwMode="auto">
        <a:xfrm>
          <a:off x="1209675" y="7564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828" name="Text Box 6">
          <a:extLst>
            <a:ext uri="{FF2B5EF4-FFF2-40B4-BE49-F238E27FC236}">
              <a16:creationId xmlns:a16="http://schemas.microsoft.com/office/drawing/2014/main" id="{9C718770-593E-479C-8377-13FD8C246513}"/>
            </a:ext>
          </a:extLst>
        </xdr:cNvPr>
        <xdr:cNvSpPr txBox="1">
          <a:spLocks noChangeArrowheads="1"/>
        </xdr:cNvSpPr>
      </xdr:nvSpPr>
      <xdr:spPr bwMode="auto">
        <a:xfrm>
          <a:off x="120967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829" name="Text Box 4">
          <a:extLst>
            <a:ext uri="{FF2B5EF4-FFF2-40B4-BE49-F238E27FC236}">
              <a16:creationId xmlns:a16="http://schemas.microsoft.com/office/drawing/2014/main" id="{5A555E1C-2887-4A2C-A58C-EBB49F96EA24}"/>
            </a:ext>
          </a:extLst>
        </xdr:cNvPr>
        <xdr:cNvSpPr txBox="1">
          <a:spLocks noChangeArrowheads="1"/>
        </xdr:cNvSpPr>
      </xdr:nvSpPr>
      <xdr:spPr bwMode="auto">
        <a:xfrm>
          <a:off x="1209675" y="7564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830" name="Text Box 6">
          <a:extLst>
            <a:ext uri="{FF2B5EF4-FFF2-40B4-BE49-F238E27FC236}">
              <a16:creationId xmlns:a16="http://schemas.microsoft.com/office/drawing/2014/main" id="{ABE771B1-EFFA-48CA-BBE6-CA8B8B20C5E2}"/>
            </a:ext>
          </a:extLst>
        </xdr:cNvPr>
        <xdr:cNvSpPr txBox="1">
          <a:spLocks noChangeArrowheads="1"/>
        </xdr:cNvSpPr>
      </xdr:nvSpPr>
      <xdr:spPr bwMode="auto">
        <a:xfrm>
          <a:off x="1209675" y="7564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831" name="Text Box 4">
          <a:extLst>
            <a:ext uri="{FF2B5EF4-FFF2-40B4-BE49-F238E27FC236}">
              <a16:creationId xmlns:a16="http://schemas.microsoft.com/office/drawing/2014/main" id="{789E4739-778A-4FA4-AF03-F2212B056112}"/>
            </a:ext>
          </a:extLst>
        </xdr:cNvPr>
        <xdr:cNvSpPr txBox="1">
          <a:spLocks noChangeArrowheads="1"/>
        </xdr:cNvSpPr>
      </xdr:nvSpPr>
      <xdr:spPr bwMode="auto">
        <a:xfrm>
          <a:off x="120967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832" name="Text Box 6">
          <a:extLst>
            <a:ext uri="{FF2B5EF4-FFF2-40B4-BE49-F238E27FC236}">
              <a16:creationId xmlns:a16="http://schemas.microsoft.com/office/drawing/2014/main" id="{FF7BF1D2-9C7B-4FD6-B448-887D041BD300}"/>
            </a:ext>
          </a:extLst>
        </xdr:cNvPr>
        <xdr:cNvSpPr txBox="1">
          <a:spLocks noChangeArrowheads="1"/>
        </xdr:cNvSpPr>
      </xdr:nvSpPr>
      <xdr:spPr bwMode="auto">
        <a:xfrm>
          <a:off x="120967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833" name="Text Box 4">
          <a:extLst>
            <a:ext uri="{FF2B5EF4-FFF2-40B4-BE49-F238E27FC236}">
              <a16:creationId xmlns:a16="http://schemas.microsoft.com/office/drawing/2014/main" id="{0F53845A-14F9-4CCB-BE6F-410339400092}"/>
            </a:ext>
          </a:extLst>
        </xdr:cNvPr>
        <xdr:cNvSpPr txBox="1">
          <a:spLocks noChangeArrowheads="1"/>
        </xdr:cNvSpPr>
      </xdr:nvSpPr>
      <xdr:spPr bwMode="auto">
        <a:xfrm>
          <a:off x="260032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834" name="Text Box 6">
          <a:extLst>
            <a:ext uri="{FF2B5EF4-FFF2-40B4-BE49-F238E27FC236}">
              <a16:creationId xmlns:a16="http://schemas.microsoft.com/office/drawing/2014/main" id="{2C9BB071-F537-4E35-8711-124B047B0F8C}"/>
            </a:ext>
          </a:extLst>
        </xdr:cNvPr>
        <xdr:cNvSpPr txBox="1">
          <a:spLocks noChangeArrowheads="1"/>
        </xdr:cNvSpPr>
      </xdr:nvSpPr>
      <xdr:spPr bwMode="auto">
        <a:xfrm>
          <a:off x="260032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835" name="Text Box 4">
          <a:extLst>
            <a:ext uri="{FF2B5EF4-FFF2-40B4-BE49-F238E27FC236}">
              <a16:creationId xmlns:a16="http://schemas.microsoft.com/office/drawing/2014/main" id="{7B4A017A-ED7C-48C6-A7A5-890FADF2D7E4}"/>
            </a:ext>
          </a:extLst>
        </xdr:cNvPr>
        <xdr:cNvSpPr txBox="1">
          <a:spLocks noChangeArrowheads="1"/>
        </xdr:cNvSpPr>
      </xdr:nvSpPr>
      <xdr:spPr bwMode="auto">
        <a:xfrm>
          <a:off x="120967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836" name="Text Box 6">
          <a:extLst>
            <a:ext uri="{FF2B5EF4-FFF2-40B4-BE49-F238E27FC236}">
              <a16:creationId xmlns:a16="http://schemas.microsoft.com/office/drawing/2014/main" id="{D062EA3B-9F1E-4AAC-BBB6-3475B7595E34}"/>
            </a:ext>
          </a:extLst>
        </xdr:cNvPr>
        <xdr:cNvSpPr txBox="1">
          <a:spLocks noChangeArrowheads="1"/>
        </xdr:cNvSpPr>
      </xdr:nvSpPr>
      <xdr:spPr bwMode="auto">
        <a:xfrm>
          <a:off x="120967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837" name="Text Box 4">
          <a:extLst>
            <a:ext uri="{FF2B5EF4-FFF2-40B4-BE49-F238E27FC236}">
              <a16:creationId xmlns:a16="http://schemas.microsoft.com/office/drawing/2014/main" id="{B2D4F9EF-2215-4BC2-8057-78841274C1B7}"/>
            </a:ext>
          </a:extLst>
        </xdr:cNvPr>
        <xdr:cNvSpPr txBox="1">
          <a:spLocks noChangeArrowheads="1"/>
        </xdr:cNvSpPr>
      </xdr:nvSpPr>
      <xdr:spPr bwMode="auto">
        <a:xfrm>
          <a:off x="0"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838" name="Text Box 6">
          <a:extLst>
            <a:ext uri="{FF2B5EF4-FFF2-40B4-BE49-F238E27FC236}">
              <a16:creationId xmlns:a16="http://schemas.microsoft.com/office/drawing/2014/main" id="{00D074DC-887D-4CED-86D9-BDD449E373C3}"/>
            </a:ext>
          </a:extLst>
        </xdr:cNvPr>
        <xdr:cNvSpPr txBox="1">
          <a:spLocks noChangeArrowheads="1"/>
        </xdr:cNvSpPr>
      </xdr:nvSpPr>
      <xdr:spPr bwMode="auto">
        <a:xfrm>
          <a:off x="0"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839" name="Text Box 4">
          <a:extLst>
            <a:ext uri="{FF2B5EF4-FFF2-40B4-BE49-F238E27FC236}">
              <a16:creationId xmlns:a16="http://schemas.microsoft.com/office/drawing/2014/main" id="{05410787-D58A-43B7-8715-C7A96D169989}"/>
            </a:ext>
          </a:extLst>
        </xdr:cNvPr>
        <xdr:cNvSpPr txBox="1">
          <a:spLocks noChangeArrowheads="1"/>
        </xdr:cNvSpPr>
      </xdr:nvSpPr>
      <xdr:spPr bwMode="auto">
        <a:xfrm>
          <a:off x="3829050" y="7564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840" name="Text Box 6">
          <a:extLst>
            <a:ext uri="{FF2B5EF4-FFF2-40B4-BE49-F238E27FC236}">
              <a16:creationId xmlns:a16="http://schemas.microsoft.com/office/drawing/2014/main" id="{77C39FF3-64D1-4854-A6F1-96B0F44A575F}"/>
            </a:ext>
          </a:extLst>
        </xdr:cNvPr>
        <xdr:cNvSpPr txBox="1">
          <a:spLocks noChangeArrowheads="1"/>
        </xdr:cNvSpPr>
      </xdr:nvSpPr>
      <xdr:spPr bwMode="auto">
        <a:xfrm>
          <a:off x="3829050" y="7564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841" name="Text Box 4">
          <a:extLst>
            <a:ext uri="{FF2B5EF4-FFF2-40B4-BE49-F238E27FC236}">
              <a16:creationId xmlns:a16="http://schemas.microsoft.com/office/drawing/2014/main" id="{20AF5D86-473A-4D34-B698-7FC95BA57FDE}"/>
            </a:ext>
          </a:extLst>
        </xdr:cNvPr>
        <xdr:cNvSpPr txBox="1">
          <a:spLocks noChangeArrowheads="1"/>
        </xdr:cNvSpPr>
      </xdr:nvSpPr>
      <xdr:spPr bwMode="auto">
        <a:xfrm>
          <a:off x="1209675" y="7423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842" name="Text Box 6">
          <a:extLst>
            <a:ext uri="{FF2B5EF4-FFF2-40B4-BE49-F238E27FC236}">
              <a16:creationId xmlns:a16="http://schemas.microsoft.com/office/drawing/2014/main" id="{EE3BCDFB-6527-472D-AD25-5EF7C469E498}"/>
            </a:ext>
          </a:extLst>
        </xdr:cNvPr>
        <xdr:cNvSpPr txBox="1">
          <a:spLocks noChangeArrowheads="1"/>
        </xdr:cNvSpPr>
      </xdr:nvSpPr>
      <xdr:spPr bwMode="auto">
        <a:xfrm>
          <a:off x="1209675" y="7423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3" name="Text Box 4">
          <a:extLst>
            <a:ext uri="{FF2B5EF4-FFF2-40B4-BE49-F238E27FC236}">
              <a16:creationId xmlns:a16="http://schemas.microsoft.com/office/drawing/2014/main" id="{F1206510-A9FF-4646-8E57-1CD7C88F3ECE}"/>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4" name="Text Box 6">
          <a:extLst>
            <a:ext uri="{FF2B5EF4-FFF2-40B4-BE49-F238E27FC236}">
              <a16:creationId xmlns:a16="http://schemas.microsoft.com/office/drawing/2014/main" id="{0EB19453-5FAB-408C-9D35-BC5F833DB68B}"/>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5" name="Text Box 4">
          <a:extLst>
            <a:ext uri="{FF2B5EF4-FFF2-40B4-BE49-F238E27FC236}">
              <a16:creationId xmlns:a16="http://schemas.microsoft.com/office/drawing/2014/main" id="{4C063136-02FD-4D42-AAD8-0D9BBDCEBD4A}"/>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6" name="Text Box 6">
          <a:extLst>
            <a:ext uri="{FF2B5EF4-FFF2-40B4-BE49-F238E27FC236}">
              <a16:creationId xmlns:a16="http://schemas.microsoft.com/office/drawing/2014/main" id="{9792C3E0-4699-4D3F-8193-5D5EDD1C07ED}"/>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7" name="Text Box 4">
          <a:extLst>
            <a:ext uri="{FF2B5EF4-FFF2-40B4-BE49-F238E27FC236}">
              <a16:creationId xmlns:a16="http://schemas.microsoft.com/office/drawing/2014/main" id="{1FCC16A5-1B06-451C-A6ED-9EFEA8B79835}"/>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8" name="Text Box 6">
          <a:extLst>
            <a:ext uri="{FF2B5EF4-FFF2-40B4-BE49-F238E27FC236}">
              <a16:creationId xmlns:a16="http://schemas.microsoft.com/office/drawing/2014/main" id="{DB343158-3354-4BCB-96BB-D147815828F4}"/>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3849" name="Text Box 4">
          <a:extLst>
            <a:ext uri="{FF2B5EF4-FFF2-40B4-BE49-F238E27FC236}">
              <a16:creationId xmlns:a16="http://schemas.microsoft.com/office/drawing/2014/main" id="{7A28C11B-129F-46F1-925C-66620F2E3FD3}"/>
            </a:ext>
          </a:extLst>
        </xdr:cNvPr>
        <xdr:cNvSpPr txBox="1">
          <a:spLocks noChangeArrowheads="1"/>
        </xdr:cNvSpPr>
      </xdr:nvSpPr>
      <xdr:spPr bwMode="auto">
        <a:xfrm>
          <a:off x="260032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3850" name="Text Box 6">
          <a:extLst>
            <a:ext uri="{FF2B5EF4-FFF2-40B4-BE49-F238E27FC236}">
              <a16:creationId xmlns:a16="http://schemas.microsoft.com/office/drawing/2014/main" id="{74D848F2-0154-4159-BFC9-51B67811AC99}"/>
            </a:ext>
          </a:extLst>
        </xdr:cNvPr>
        <xdr:cNvSpPr txBox="1">
          <a:spLocks noChangeArrowheads="1"/>
        </xdr:cNvSpPr>
      </xdr:nvSpPr>
      <xdr:spPr bwMode="auto">
        <a:xfrm>
          <a:off x="260032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51" name="Text Box 4">
          <a:extLst>
            <a:ext uri="{FF2B5EF4-FFF2-40B4-BE49-F238E27FC236}">
              <a16:creationId xmlns:a16="http://schemas.microsoft.com/office/drawing/2014/main" id="{BA7A653B-D7DF-4E76-A23C-E88EC0C5B526}"/>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52" name="Text Box 6">
          <a:extLst>
            <a:ext uri="{FF2B5EF4-FFF2-40B4-BE49-F238E27FC236}">
              <a16:creationId xmlns:a16="http://schemas.microsoft.com/office/drawing/2014/main" id="{49ECF394-FA55-4206-B87F-3E0DDE21D2D9}"/>
            </a:ext>
          </a:extLst>
        </xdr:cNvPr>
        <xdr:cNvSpPr txBox="1">
          <a:spLocks noChangeArrowheads="1"/>
        </xdr:cNvSpPr>
      </xdr:nvSpPr>
      <xdr:spPr bwMode="auto">
        <a:xfrm>
          <a:off x="1209675"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3853" name="Text Box 4">
          <a:extLst>
            <a:ext uri="{FF2B5EF4-FFF2-40B4-BE49-F238E27FC236}">
              <a16:creationId xmlns:a16="http://schemas.microsoft.com/office/drawing/2014/main" id="{C1B76BF0-DCB2-4E16-A447-897FB8A5A406}"/>
            </a:ext>
          </a:extLst>
        </xdr:cNvPr>
        <xdr:cNvSpPr txBox="1">
          <a:spLocks noChangeArrowheads="1"/>
        </xdr:cNvSpPr>
      </xdr:nvSpPr>
      <xdr:spPr bwMode="auto">
        <a:xfrm>
          <a:off x="0"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3854" name="Text Box 6">
          <a:extLst>
            <a:ext uri="{FF2B5EF4-FFF2-40B4-BE49-F238E27FC236}">
              <a16:creationId xmlns:a16="http://schemas.microsoft.com/office/drawing/2014/main" id="{E9401224-D2C8-4755-9BE9-CD340CA6C55F}"/>
            </a:ext>
          </a:extLst>
        </xdr:cNvPr>
        <xdr:cNvSpPr txBox="1">
          <a:spLocks noChangeArrowheads="1"/>
        </xdr:cNvSpPr>
      </xdr:nvSpPr>
      <xdr:spPr bwMode="auto">
        <a:xfrm>
          <a:off x="0"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3855" name="Text Box 6">
          <a:extLst>
            <a:ext uri="{FF2B5EF4-FFF2-40B4-BE49-F238E27FC236}">
              <a16:creationId xmlns:a16="http://schemas.microsoft.com/office/drawing/2014/main" id="{18328A37-7953-4F4A-8879-13F9478ED11C}"/>
            </a:ext>
          </a:extLst>
        </xdr:cNvPr>
        <xdr:cNvSpPr txBox="1">
          <a:spLocks noChangeArrowheads="1"/>
        </xdr:cNvSpPr>
      </xdr:nvSpPr>
      <xdr:spPr bwMode="auto">
        <a:xfrm>
          <a:off x="3829050" y="75428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3856" name="Text Box 4">
          <a:extLst>
            <a:ext uri="{FF2B5EF4-FFF2-40B4-BE49-F238E27FC236}">
              <a16:creationId xmlns:a16="http://schemas.microsoft.com/office/drawing/2014/main" id="{B92E276B-54AB-4B81-88F5-5476C4629C5B}"/>
            </a:ext>
          </a:extLst>
        </xdr:cNvPr>
        <xdr:cNvSpPr txBox="1">
          <a:spLocks noChangeArrowheads="1"/>
        </xdr:cNvSpPr>
      </xdr:nvSpPr>
      <xdr:spPr bwMode="auto">
        <a:xfrm>
          <a:off x="1209675" y="7423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3857" name="Text Box 6">
          <a:extLst>
            <a:ext uri="{FF2B5EF4-FFF2-40B4-BE49-F238E27FC236}">
              <a16:creationId xmlns:a16="http://schemas.microsoft.com/office/drawing/2014/main" id="{B89C689C-ECE6-4AD1-84FA-9BE9F8C8F1C7}"/>
            </a:ext>
          </a:extLst>
        </xdr:cNvPr>
        <xdr:cNvSpPr txBox="1">
          <a:spLocks noChangeArrowheads="1"/>
        </xdr:cNvSpPr>
      </xdr:nvSpPr>
      <xdr:spPr bwMode="auto">
        <a:xfrm>
          <a:off x="1209675" y="7423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858" name="Text Box 6">
          <a:extLst>
            <a:ext uri="{FF2B5EF4-FFF2-40B4-BE49-F238E27FC236}">
              <a16:creationId xmlns:a16="http://schemas.microsoft.com/office/drawing/2014/main" id="{5A04C3FF-8938-4B9A-B9CD-6FA9B61C314F}"/>
            </a:ext>
          </a:extLst>
        </xdr:cNvPr>
        <xdr:cNvSpPr txBox="1">
          <a:spLocks noChangeArrowheads="1"/>
        </xdr:cNvSpPr>
      </xdr:nvSpPr>
      <xdr:spPr bwMode="auto">
        <a:xfrm>
          <a:off x="120967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3859" name="Text Box 4">
          <a:extLst>
            <a:ext uri="{FF2B5EF4-FFF2-40B4-BE49-F238E27FC236}">
              <a16:creationId xmlns:a16="http://schemas.microsoft.com/office/drawing/2014/main" id="{D3E0EDD8-1F7F-400A-BE4A-4CF1D2476C4B}"/>
            </a:ext>
          </a:extLst>
        </xdr:cNvPr>
        <xdr:cNvSpPr txBox="1">
          <a:spLocks noChangeArrowheads="1"/>
        </xdr:cNvSpPr>
      </xdr:nvSpPr>
      <xdr:spPr bwMode="auto">
        <a:xfrm>
          <a:off x="1209675" y="7423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3860" name="Text Box 6">
          <a:extLst>
            <a:ext uri="{FF2B5EF4-FFF2-40B4-BE49-F238E27FC236}">
              <a16:creationId xmlns:a16="http://schemas.microsoft.com/office/drawing/2014/main" id="{7A1D2BF0-3F73-482F-9362-D6EF6AEC2FEE}"/>
            </a:ext>
          </a:extLst>
        </xdr:cNvPr>
        <xdr:cNvSpPr txBox="1">
          <a:spLocks noChangeArrowheads="1"/>
        </xdr:cNvSpPr>
      </xdr:nvSpPr>
      <xdr:spPr bwMode="auto">
        <a:xfrm>
          <a:off x="1209675" y="7423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861" name="Text Box 4">
          <a:extLst>
            <a:ext uri="{FF2B5EF4-FFF2-40B4-BE49-F238E27FC236}">
              <a16:creationId xmlns:a16="http://schemas.microsoft.com/office/drawing/2014/main" id="{733EDE94-A35D-4C3B-98D2-8EB0F694FA45}"/>
            </a:ext>
          </a:extLst>
        </xdr:cNvPr>
        <xdr:cNvSpPr txBox="1">
          <a:spLocks noChangeArrowheads="1"/>
        </xdr:cNvSpPr>
      </xdr:nvSpPr>
      <xdr:spPr bwMode="auto">
        <a:xfrm>
          <a:off x="120967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862" name="Text Box 6">
          <a:extLst>
            <a:ext uri="{FF2B5EF4-FFF2-40B4-BE49-F238E27FC236}">
              <a16:creationId xmlns:a16="http://schemas.microsoft.com/office/drawing/2014/main" id="{F4688C04-2664-4116-AD0E-C7477D8FD677}"/>
            </a:ext>
          </a:extLst>
        </xdr:cNvPr>
        <xdr:cNvSpPr txBox="1">
          <a:spLocks noChangeArrowheads="1"/>
        </xdr:cNvSpPr>
      </xdr:nvSpPr>
      <xdr:spPr bwMode="auto">
        <a:xfrm>
          <a:off x="120967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3863" name="Text Box 4">
          <a:extLst>
            <a:ext uri="{FF2B5EF4-FFF2-40B4-BE49-F238E27FC236}">
              <a16:creationId xmlns:a16="http://schemas.microsoft.com/office/drawing/2014/main" id="{4B104053-30BA-4DA0-A0DD-B7A2F36CEF1F}"/>
            </a:ext>
          </a:extLst>
        </xdr:cNvPr>
        <xdr:cNvSpPr txBox="1">
          <a:spLocks noChangeArrowheads="1"/>
        </xdr:cNvSpPr>
      </xdr:nvSpPr>
      <xdr:spPr bwMode="auto">
        <a:xfrm>
          <a:off x="260032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3864" name="Text Box 6">
          <a:extLst>
            <a:ext uri="{FF2B5EF4-FFF2-40B4-BE49-F238E27FC236}">
              <a16:creationId xmlns:a16="http://schemas.microsoft.com/office/drawing/2014/main" id="{17C0A720-8DD2-4235-94B3-0D4C8046CC19}"/>
            </a:ext>
          </a:extLst>
        </xdr:cNvPr>
        <xdr:cNvSpPr txBox="1">
          <a:spLocks noChangeArrowheads="1"/>
        </xdr:cNvSpPr>
      </xdr:nvSpPr>
      <xdr:spPr bwMode="auto">
        <a:xfrm>
          <a:off x="260032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865" name="Text Box 4">
          <a:extLst>
            <a:ext uri="{FF2B5EF4-FFF2-40B4-BE49-F238E27FC236}">
              <a16:creationId xmlns:a16="http://schemas.microsoft.com/office/drawing/2014/main" id="{D0647A00-FB4C-4216-9020-E9963E2B73F9}"/>
            </a:ext>
          </a:extLst>
        </xdr:cNvPr>
        <xdr:cNvSpPr txBox="1">
          <a:spLocks noChangeArrowheads="1"/>
        </xdr:cNvSpPr>
      </xdr:nvSpPr>
      <xdr:spPr bwMode="auto">
        <a:xfrm>
          <a:off x="120967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866" name="Text Box 6">
          <a:extLst>
            <a:ext uri="{FF2B5EF4-FFF2-40B4-BE49-F238E27FC236}">
              <a16:creationId xmlns:a16="http://schemas.microsoft.com/office/drawing/2014/main" id="{89110EFE-A1E9-4210-806F-9F383A5D4E0E}"/>
            </a:ext>
          </a:extLst>
        </xdr:cNvPr>
        <xdr:cNvSpPr txBox="1">
          <a:spLocks noChangeArrowheads="1"/>
        </xdr:cNvSpPr>
      </xdr:nvSpPr>
      <xdr:spPr bwMode="auto">
        <a:xfrm>
          <a:off x="120967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3867" name="Text Box 4">
          <a:extLst>
            <a:ext uri="{FF2B5EF4-FFF2-40B4-BE49-F238E27FC236}">
              <a16:creationId xmlns:a16="http://schemas.microsoft.com/office/drawing/2014/main" id="{539ABF8C-537E-4BEC-B2F7-26C7E2F112C9}"/>
            </a:ext>
          </a:extLst>
        </xdr:cNvPr>
        <xdr:cNvSpPr txBox="1">
          <a:spLocks noChangeArrowheads="1"/>
        </xdr:cNvSpPr>
      </xdr:nvSpPr>
      <xdr:spPr bwMode="auto">
        <a:xfrm>
          <a:off x="0"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3868" name="Text Box 6">
          <a:extLst>
            <a:ext uri="{FF2B5EF4-FFF2-40B4-BE49-F238E27FC236}">
              <a16:creationId xmlns:a16="http://schemas.microsoft.com/office/drawing/2014/main" id="{49A4C413-79B6-49E1-BB93-1A4419309208}"/>
            </a:ext>
          </a:extLst>
        </xdr:cNvPr>
        <xdr:cNvSpPr txBox="1">
          <a:spLocks noChangeArrowheads="1"/>
        </xdr:cNvSpPr>
      </xdr:nvSpPr>
      <xdr:spPr bwMode="auto">
        <a:xfrm>
          <a:off x="0"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3869" name="Text Box 4">
          <a:extLst>
            <a:ext uri="{FF2B5EF4-FFF2-40B4-BE49-F238E27FC236}">
              <a16:creationId xmlns:a16="http://schemas.microsoft.com/office/drawing/2014/main" id="{503F4181-AA73-42DE-BFD4-44DFDCAF8B91}"/>
            </a:ext>
          </a:extLst>
        </xdr:cNvPr>
        <xdr:cNvSpPr txBox="1">
          <a:spLocks noChangeArrowheads="1"/>
        </xdr:cNvSpPr>
      </xdr:nvSpPr>
      <xdr:spPr bwMode="auto">
        <a:xfrm>
          <a:off x="314325" y="7240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3870" name="Text Box 4">
          <a:extLst>
            <a:ext uri="{FF2B5EF4-FFF2-40B4-BE49-F238E27FC236}">
              <a16:creationId xmlns:a16="http://schemas.microsoft.com/office/drawing/2014/main" id="{36B9039A-7AEC-497E-B965-B02EFE6AF69B}"/>
            </a:ext>
          </a:extLst>
        </xdr:cNvPr>
        <xdr:cNvSpPr txBox="1">
          <a:spLocks noChangeArrowheads="1"/>
        </xdr:cNvSpPr>
      </xdr:nvSpPr>
      <xdr:spPr bwMode="auto">
        <a:xfrm>
          <a:off x="3829050" y="7423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3871" name="Text Box 6">
          <a:extLst>
            <a:ext uri="{FF2B5EF4-FFF2-40B4-BE49-F238E27FC236}">
              <a16:creationId xmlns:a16="http://schemas.microsoft.com/office/drawing/2014/main" id="{5D56BD1E-E5E6-448D-B4D9-09DC9898EC8F}"/>
            </a:ext>
          </a:extLst>
        </xdr:cNvPr>
        <xdr:cNvSpPr txBox="1">
          <a:spLocks noChangeArrowheads="1"/>
        </xdr:cNvSpPr>
      </xdr:nvSpPr>
      <xdr:spPr bwMode="auto">
        <a:xfrm>
          <a:off x="3829050" y="74237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3872" name="Text Box 6">
          <a:extLst>
            <a:ext uri="{FF2B5EF4-FFF2-40B4-BE49-F238E27FC236}">
              <a16:creationId xmlns:a16="http://schemas.microsoft.com/office/drawing/2014/main" id="{A7C201A4-EE62-4503-9B3E-F27C3BC2C48A}"/>
            </a:ext>
          </a:extLst>
        </xdr:cNvPr>
        <xdr:cNvSpPr txBox="1">
          <a:spLocks noChangeArrowheads="1"/>
        </xdr:cNvSpPr>
      </xdr:nvSpPr>
      <xdr:spPr bwMode="auto">
        <a:xfrm>
          <a:off x="1209675" y="7564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3873" name="Text Box 4">
          <a:extLst>
            <a:ext uri="{FF2B5EF4-FFF2-40B4-BE49-F238E27FC236}">
              <a16:creationId xmlns:a16="http://schemas.microsoft.com/office/drawing/2014/main" id="{42530022-2DE6-4CBC-B650-7BAC5668E920}"/>
            </a:ext>
          </a:extLst>
        </xdr:cNvPr>
        <xdr:cNvSpPr txBox="1">
          <a:spLocks noChangeArrowheads="1"/>
        </xdr:cNvSpPr>
      </xdr:nvSpPr>
      <xdr:spPr bwMode="auto">
        <a:xfrm>
          <a:off x="1209675" y="75647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3874" name="Text Box 6">
          <a:extLst>
            <a:ext uri="{FF2B5EF4-FFF2-40B4-BE49-F238E27FC236}">
              <a16:creationId xmlns:a16="http://schemas.microsoft.com/office/drawing/2014/main" id="{4EDD8922-7783-4DA9-A4E8-B9D53B8210F7}"/>
            </a:ext>
          </a:extLst>
        </xdr:cNvPr>
        <xdr:cNvSpPr txBox="1">
          <a:spLocks noChangeArrowheads="1"/>
        </xdr:cNvSpPr>
      </xdr:nvSpPr>
      <xdr:spPr bwMode="auto">
        <a:xfrm>
          <a:off x="1209675" y="75647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3875" name="Text Box 4">
          <a:extLst>
            <a:ext uri="{FF2B5EF4-FFF2-40B4-BE49-F238E27FC236}">
              <a16:creationId xmlns:a16="http://schemas.microsoft.com/office/drawing/2014/main" id="{9AD484ED-1942-4093-86A8-B2B3D33D280C}"/>
            </a:ext>
          </a:extLst>
        </xdr:cNvPr>
        <xdr:cNvSpPr txBox="1">
          <a:spLocks noChangeArrowheads="1"/>
        </xdr:cNvSpPr>
      </xdr:nvSpPr>
      <xdr:spPr bwMode="auto">
        <a:xfrm>
          <a:off x="1209675" y="7564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3876" name="Text Box 6">
          <a:extLst>
            <a:ext uri="{FF2B5EF4-FFF2-40B4-BE49-F238E27FC236}">
              <a16:creationId xmlns:a16="http://schemas.microsoft.com/office/drawing/2014/main" id="{D4B7D5C6-8C80-4DBF-A9F0-FABCE04C7BA4}"/>
            </a:ext>
          </a:extLst>
        </xdr:cNvPr>
        <xdr:cNvSpPr txBox="1">
          <a:spLocks noChangeArrowheads="1"/>
        </xdr:cNvSpPr>
      </xdr:nvSpPr>
      <xdr:spPr bwMode="auto">
        <a:xfrm>
          <a:off x="1209675" y="7564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3877" name="Text Box 4">
          <a:extLst>
            <a:ext uri="{FF2B5EF4-FFF2-40B4-BE49-F238E27FC236}">
              <a16:creationId xmlns:a16="http://schemas.microsoft.com/office/drawing/2014/main" id="{572BB5AF-7636-46FF-B079-AB47462CF98F}"/>
            </a:ext>
          </a:extLst>
        </xdr:cNvPr>
        <xdr:cNvSpPr txBox="1">
          <a:spLocks noChangeArrowheads="1"/>
        </xdr:cNvSpPr>
      </xdr:nvSpPr>
      <xdr:spPr bwMode="auto">
        <a:xfrm>
          <a:off x="2600325" y="7564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3878" name="Text Box 6">
          <a:extLst>
            <a:ext uri="{FF2B5EF4-FFF2-40B4-BE49-F238E27FC236}">
              <a16:creationId xmlns:a16="http://schemas.microsoft.com/office/drawing/2014/main" id="{5A0E010E-1526-4242-8696-BC4D7A7564DE}"/>
            </a:ext>
          </a:extLst>
        </xdr:cNvPr>
        <xdr:cNvSpPr txBox="1">
          <a:spLocks noChangeArrowheads="1"/>
        </xdr:cNvSpPr>
      </xdr:nvSpPr>
      <xdr:spPr bwMode="auto">
        <a:xfrm>
          <a:off x="2600325" y="7564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3879" name="Text Box 4">
          <a:extLst>
            <a:ext uri="{FF2B5EF4-FFF2-40B4-BE49-F238E27FC236}">
              <a16:creationId xmlns:a16="http://schemas.microsoft.com/office/drawing/2014/main" id="{B6727077-0BD7-4CF8-9836-EF631BE8CBA3}"/>
            </a:ext>
          </a:extLst>
        </xdr:cNvPr>
        <xdr:cNvSpPr txBox="1">
          <a:spLocks noChangeArrowheads="1"/>
        </xdr:cNvSpPr>
      </xdr:nvSpPr>
      <xdr:spPr bwMode="auto">
        <a:xfrm>
          <a:off x="1209675" y="7564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3880" name="Text Box 6">
          <a:extLst>
            <a:ext uri="{FF2B5EF4-FFF2-40B4-BE49-F238E27FC236}">
              <a16:creationId xmlns:a16="http://schemas.microsoft.com/office/drawing/2014/main" id="{F6563156-DF56-4680-9524-A0C8B5FAD8A5}"/>
            </a:ext>
          </a:extLst>
        </xdr:cNvPr>
        <xdr:cNvSpPr txBox="1">
          <a:spLocks noChangeArrowheads="1"/>
        </xdr:cNvSpPr>
      </xdr:nvSpPr>
      <xdr:spPr bwMode="auto">
        <a:xfrm>
          <a:off x="1209675" y="7564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3881" name="Text Box 4">
          <a:extLst>
            <a:ext uri="{FF2B5EF4-FFF2-40B4-BE49-F238E27FC236}">
              <a16:creationId xmlns:a16="http://schemas.microsoft.com/office/drawing/2014/main" id="{614B7581-BD42-431D-9A8C-6CB8A9399C9B}"/>
            </a:ext>
          </a:extLst>
        </xdr:cNvPr>
        <xdr:cNvSpPr txBox="1">
          <a:spLocks noChangeArrowheads="1"/>
        </xdr:cNvSpPr>
      </xdr:nvSpPr>
      <xdr:spPr bwMode="auto">
        <a:xfrm>
          <a:off x="0" y="7564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3882" name="Text Box 6">
          <a:extLst>
            <a:ext uri="{FF2B5EF4-FFF2-40B4-BE49-F238E27FC236}">
              <a16:creationId xmlns:a16="http://schemas.microsoft.com/office/drawing/2014/main" id="{AAAF715E-ACCF-4574-AE50-E19AC48BD1EA}"/>
            </a:ext>
          </a:extLst>
        </xdr:cNvPr>
        <xdr:cNvSpPr txBox="1">
          <a:spLocks noChangeArrowheads="1"/>
        </xdr:cNvSpPr>
      </xdr:nvSpPr>
      <xdr:spPr bwMode="auto">
        <a:xfrm>
          <a:off x="0" y="75647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883" name="Text Box 4">
          <a:extLst>
            <a:ext uri="{FF2B5EF4-FFF2-40B4-BE49-F238E27FC236}">
              <a16:creationId xmlns:a16="http://schemas.microsoft.com/office/drawing/2014/main" id="{4BF49826-914D-42CF-B0EC-5CD15360C479}"/>
            </a:ext>
          </a:extLst>
        </xdr:cNvPr>
        <xdr:cNvSpPr txBox="1">
          <a:spLocks noChangeArrowheads="1"/>
        </xdr:cNvSpPr>
      </xdr:nvSpPr>
      <xdr:spPr bwMode="auto">
        <a:xfrm>
          <a:off x="3829050" y="7564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884" name="Text Box 6">
          <a:extLst>
            <a:ext uri="{FF2B5EF4-FFF2-40B4-BE49-F238E27FC236}">
              <a16:creationId xmlns:a16="http://schemas.microsoft.com/office/drawing/2014/main" id="{D4C08311-E0F6-4927-B054-E07FC0411ED5}"/>
            </a:ext>
          </a:extLst>
        </xdr:cNvPr>
        <xdr:cNvSpPr txBox="1">
          <a:spLocks noChangeArrowheads="1"/>
        </xdr:cNvSpPr>
      </xdr:nvSpPr>
      <xdr:spPr bwMode="auto">
        <a:xfrm>
          <a:off x="3829050" y="7564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885" name="Text Box 4">
          <a:extLst>
            <a:ext uri="{FF2B5EF4-FFF2-40B4-BE49-F238E27FC236}">
              <a16:creationId xmlns:a16="http://schemas.microsoft.com/office/drawing/2014/main" id="{2B7D804B-7AB2-4B9E-B5C6-95426CC38D45}"/>
            </a:ext>
          </a:extLst>
        </xdr:cNvPr>
        <xdr:cNvSpPr txBox="1">
          <a:spLocks noChangeArrowheads="1"/>
        </xdr:cNvSpPr>
      </xdr:nvSpPr>
      <xdr:spPr bwMode="auto">
        <a:xfrm>
          <a:off x="1209675" y="7564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886" name="Text Box 6">
          <a:extLst>
            <a:ext uri="{FF2B5EF4-FFF2-40B4-BE49-F238E27FC236}">
              <a16:creationId xmlns:a16="http://schemas.microsoft.com/office/drawing/2014/main" id="{C06A2D45-ECA0-40C4-8FEE-AA9DA0D33A3A}"/>
            </a:ext>
          </a:extLst>
        </xdr:cNvPr>
        <xdr:cNvSpPr txBox="1">
          <a:spLocks noChangeArrowheads="1"/>
        </xdr:cNvSpPr>
      </xdr:nvSpPr>
      <xdr:spPr bwMode="auto">
        <a:xfrm>
          <a:off x="1209675" y="7564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887" name="Text Box 4">
          <a:extLst>
            <a:ext uri="{FF2B5EF4-FFF2-40B4-BE49-F238E27FC236}">
              <a16:creationId xmlns:a16="http://schemas.microsoft.com/office/drawing/2014/main" id="{D05388D8-8887-4F60-A9CE-1A0E0B008397}"/>
            </a:ext>
          </a:extLst>
        </xdr:cNvPr>
        <xdr:cNvSpPr txBox="1">
          <a:spLocks noChangeArrowheads="1"/>
        </xdr:cNvSpPr>
      </xdr:nvSpPr>
      <xdr:spPr bwMode="auto">
        <a:xfrm>
          <a:off x="1209675" y="7564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888" name="Text Box 6">
          <a:extLst>
            <a:ext uri="{FF2B5EF4-FFF2-40B4-BE49-F238E27FC236}">
              <a16:creationId xmlns:a16="http://schemas.microsoft.com/office/drawing/2014/main" id="{E5F4C33A-55ED-4789-812D-7209BB34A90C}"/>
            </a:ext>
          </a:extLst>
        </xdr:cNvPr>
        <xdr:cNvSpPr txBox="1">
          <a:spLocks noChangeArrowheads="1"/>
        </xdr:cNvSpPr>
      </xdr:nvSpPr>
      <xdr:spPr bwMode="auto">
        <a:xfrm>
          <a:off x="1209675" y="75647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889" name="Text Box 6">
          <a:extLst>
            <a:ext uri="{FF2B5EF4-FFF2-40B4-BE49-F238E27FC236}">
              <a16:creationId xmlns:a16="http://schemas.microsoft.com/office/drawing/2014/main" id="{ED569B87-F8FC-4298-B97D-73702FD30DD3}"/>
            </a:ext>
          </a:extLst>
        </xdr:cNvPr>
        <xdr:cNvSpPr txBox="1">
          <a:spLocks noChangeArrowheads="1"/>
        </xdr:cNvSpPr>
      </xdr:nvSpPr>
      <xdr:spPr bwMode="auto">
        <a:xfrm>
          <a:off x="120967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890" name="Text Box 4">
          <a:extLst>
            <a:ext uri="{FF2B5EF4-FFF2-40B4-BE49-F238E27FC236}">
              <a16:creationId xmlns:a16="http://schemas.microsoft.com/office/drawing/2014/main" id="{10593A37-3276-40BC-9561-B25AC5F755C1}"/>
            </a:ext>
          </a:extLst>
        </xdr:cNvPr>
        <xdr:cNvSpPr txBox="1">
          <a:spLocks noChangeArrowheads="1"/>
        </xdr:cNvSpPr>
      </xdr:nvSpPr>
      <xdr:spPr bwMode="auto">
        <a:xfrm>
          <a:off x="1209675" y="7564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891" name="Text Box 6">
          <a:extLst>
            <a:ext uri="{FF2B5EF4-FFF2-40B4-BE49-F238E27FC236}">
              <a16:creationId xmlns:a16="http://schemas.microsoft.com/office/drawing/2014/main" id="{B87322CF-C820-403A-991B-995B26C43F5A}"/>
            </a:ext>
          </a:extLst>
        </xdr:cNvPr>
        <xdr:cNvSpPr txBox="1">
          <a:spLocks noChangeArrowheads="1"/>
        </xdr:cNvSpPr>
      </xdr:nvSpPr>
      <xdr:spPr bwMode="auto">
        <a:xfrm>
          <a:off x="1209675" y="75647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892" name="Text Box 4">
          <a:extLst>
            <a:ext uri="{FF2B5EF4-FFF2-40B4-BE49-F238E27FC236}">
              <a16:creationId xmlns:a16="http://schemas.microsoft.com/office/drawing/2014/main" id="{624E61E2-99AD-4ADD-965E-275DA8C23F5E}"/>
            </a:ext>
          </a:extLst>
        </xdr:cNvPr>
        <xdr:cNvSpPr txBox="1">
          <a:spLocks noChangeArrowheads="1"/>
        </xdr:cNvSpPr>
      </xdr:nvSpPr>
      <xdr:spPr bwMode="auto">
        <a:xfrm>
          <a:off x="120967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893" name="Text Box 6">
          <a:extLst>
            <a:ext uri="{FF2B5EF4-FFF2-40B4-BE49-F238E27FC236}">
              <a16:creationId xmlns:a16="http://schemas.microsoft.com/office/drawing/2014/main" id="{026EE956-F232-4580-8C62-E679C7E2128C}"/>
            </a:ext>
          </a:extLst>
        </xdr:cNvPr>
        <xdr:cNvSpPr txBox="1">
          <a:spLocks noChangeArrowheads="1"/>
        </xdr:cNvSpPr>
      </xdr:nvSpPr>
      <xdr:spPr bwMode="auto">
        <a:xfrm>
          <a:off x="120967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894" name="Text Box 4">
          <a:extLst>
            <a:ext uri="{FF2B5EF4-FFF2-40B4-BE49-F238E27FC236}">
              <a16:creationId xmlns:a16="http://schemas.microsoft.com/office/drawing/2014/main" id="{484C4D48-6C8F-49F3-886B-4F05799C671A}"/>
            </a:ext>
          </a:extLst>
        </xdr:cNvPr>
        <xdr:cNvSpPr txBox="1">
          <a:spLocks noChangeArrowheads="1"/>
        </xdr:cNvSpPr>
      </xdr:nvSpPr>
      <xdr:spPr bwMode="auto">
        <a:xfrm>
          <a:off x="260032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895" name="Text Box 6">
          <a:extLst>
            <a:ext uri="{FF2B5EF4-FFF2-40B4-BE49-F238E27FC236}">
              <a16:creationId xmlns:a16="http://schemas.microsoft.com/office/drawing/2014/main" id="{8C19074B-97D6-4DB8-ACFE-833AFBDB2616}"/>
            </a:ext>
          </a:extLst>
        </xdr:cNvPr>
        <xdr:cNvSpPr txBox="1">
          <a:spLocks noChangeArrowheads="1"/>
        </xdr:cNvSpPr>
      </xdr:nvSpPr>
      <xdr:spPr bwMode="auto">
        <a:xfrm>
          <a:off x="260032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896" name="Text Box 4">
          <a:extLst>
            <a:ext uri="{FF2B5EF4-FFF2-40B4-BE49-F238E27FC236}">
              <a16:creationId xmlns:a16="http://schemas.microsoft.com/office/drawing/2014/main" id="{C1E57EA7-E86B-454B-A4F1-58F5A3FF149E}"/>
            </a:ext>
          </a:extLst>
        </xdr:cNvPr>
        <xdr:cNvSpPr txBox="1">
          <a:spLocks noChangeArrowheads="1"/>
        </xdr:cNvSpPr>
      </xdr:nvSpPr>
      <xdr:spPr bwMode="auto">
        <a:xfrm>
          <a:off x="120967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897" name="Text Box 6">
          <a:extLst>
            <a:ext uri="{FF2B5EF4-FFF2-40B4-BE49-F238E27FC236}">
              <a16:creationId xmlns:a16="http://schemas.microsoft.com/office/drawing/2014/main" id="{84599400-F8C8-4C10-9E26-AEED1008B6DA}"/>
            </a:ext>
          </a:extLst>
        </xdr:cNvPr>
        <xdr:cNvSpPr txBox="1">
          <a:spLocks noChangeArrowheads="1"/>
        </xdr:cNvSpPr>
      </xdr:nvSpPr>
      <xdr:spPr bwMode="auto">
        <a:xfrm>
          <a:off x="1209675"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898" name="Text Box 4">
          <a:extLst>
            <a:ext uri="{FF2B5EF4-FFF2-40B4-BE49-F238E27FC236}">
              <a16:creationId xmlns:a16="http://schemas.microsoft.com/office/drawing/2014/main" id="{B39CFB19-7D35-41D0-BF3B-8D9F53AC88E1}"/>
            </a:ext>
          </a:extLst>
        </xdr:cNvPr>
        <xdr:cNvSpPr txBox="1">
          <a:spLocks noChangeArrowheads="1"/>
        </xdr:cNvSpPr>
      </xdr:nvSpPr>
      <xdr:spPr bwMode="auto">
        <a:xfrm>
          <a:off x="0"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899" name="Text Box 6">
          <a:extLst>
            <a:ext uri="{FF2B5EF4-FFF2-40B4-BE49-F238E27FC236}">
              <a16:creationId xmlns:a16="http://schemas.microsoft.com/office/drawing/2014/main" id="{DB43345E-FC6A-4F2B-A688-FD92420AC1CC}"/>
            </a:ext>
          </a:extLst>
        </xdr:cNvPr>
        <xdr:cNvSpPr txBox="1">
          <a:spLocks noChangeArrowheads="1"/>
        </xdr:cNvSpPr>
      </xdr:nvSpPr>
      <xdr:spPr bwMode="auto">
        <a:xfrm>
          <a:off x="0" y="75647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00" name="Text Box 4">
          <a:extLst>
            <a:ext uri="{FF2B5EF4-FFF2-40B4-BE49-F238E27FC236}">
              <a16:creationId xmlns:a16="http://schemas.microsoft.com/office/drawing/2014/main" id="{F365BACD-2908-41C6-90CB-01B3EC7DDBD5}"/>
            </a:ext>
          </a:extLst>
        </xdr:cNvPr>
        <xdr:cNvSpPr txBox="1">
          <a:spLocks noChangeArrowheads="1"/>
        </xdr:cNvSpPr>
      </xdr:nvSpPr>
      <xdr:spPr bwMode="auto">
        <a:xfrm>
          <a:off x="3829050" y="7564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01" name="Text Box 6">
          <a:extLst>
            <a:ext uri="{FF2B5EF4-FFF2-40B4-BE49-F238E27FC236}">
              <a16:creationId xmlns:a16="http://schemas.microsoft.com/office/drawing/2014/main" id="{597D66AB-DF35-45A3-8E35-D93DDB9325CF}"/>
            </a:ext>
          </a:extLst>
        </xdr:cNvPr>
        <xdr:cNvSpPr txBox="1">
          <a:spLocks noChangeArrowheads="1"/>
        </xdr:cNvSpPr>
      </xdr:nvSpPr>
      <xdr:spPr bwMode="auto">
        <a:xfrm>
          <a:off x="3829050" y="75647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3902" name="Text Box 4">
          <a:extLst>
            <a:ext uri="{FF2B5EF4-FFF2-40B4-BE49-F238E27FC236}">
              <a16:creationId xmlns:a16="http://schemas.microsoft.com/office/drawing/2014/main" id="{2B6F1403-DB2E-4947-A55A-BAC9E540A204}"/>
            </a:ext>
          </a:extLst>
        </xdr:cNvPr>
        <xdr:cNvSpPr txBox="1">
          <a:spLocks noChangeArrowheads="1"/>
        </xdr:cNvSpPr>
      </xdr:nvSpPr>
      <xdr:spPr bwMode="auto">
        <a:xfrm>
          <a:off x="314325" y="72409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903" name="Text Box 4">
          <a:extLst>
            <a:ext uri="{FF2B5EF4-FFF2-40B4-BE49-F238E27FC236}">
              <a16:creationId xmlns:a16="http://schemas.microsoft.com/office/drawing/2014/main" id="{B4B5DF26-08AE-47C7-88B0-988B85D6A477}"/>
            </a:ext>
          </a:extLst>
        </xdr:cNvPr>
        <xdr:cNvSpPr txBox="1">
          <a:spLocks noChangeArrowheads="1"/>
        </xdr:cNvSpPr>
      </xdr:nvSpPr>
      <xdr:spPr bwMode="auto">
        <a:xfrm>
          <a:off x="1209675" y="7423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904" name="Text Box 6">
          <a:extLst>
            <a:ext uri="{FF2B5EF4-FFF2-40B4-BE49-F238E27FC236}">
              <a16:creationId xmlns:a16="http://schemas.microsoft.com/office/drawing/2014/main" id="{D2C24129-55C8-44CF-A968-80CDFB0B0187}"/>
            </a:ext>
          </a:extLst>
        </xdr:cNvPr>
        <xdr:cNvSpPr txBox="1">
          <a:spLocks noChangeArrowheads="1"/>
        </xdr:cNvSpPr>
      </xdr:nvSpPr>
      <xdr:spPr bwMode="auto">
        <a:xfrm>
          <a:off x="1209675" y="74237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281</xdr:row>
      <xdr:rowOff>47625</xdr:rowOff>
    </xdr:from>
    <xdr:ext cx="85725" cy="819150"/>
    <xdr:sp macro="" textlink="">
      <xdr:nvSpPr>
        <xdr:cNvPr id="3905" name="Text Box 4">
          <a:extLst>
            <a:ext uri="{FF2B5EF4-FFF2-40B4-BE49-F238E27FC236}">
              <a16:creationId xmlns:a16="http://schemas.microsoft.com/office/drawing/2014/main" id="{7C80DA01-E001-408E-B46C-FA7DC24FD65B}"/>
            </a:ext>
          </a:extLst>
        </xdr:cNvPr>
        <xdr:cNvSpPr txBox="1">
          <a:spLocks noChangeArrowheads="1"/>
        </xdr:cNvSpPr>
      </xdr:nvSpPr>
      <xdr:spPr bwMode="auto">
        <a:xfrm>
          <a:off x="1800225" y="74285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3906" name="Text Box 6">
          <a:extLst>
            <a:ext uri="{FF2B5EF4-FFF2-40B4-BE49-F238E27FC236}">
              <a16:creationId xmlns:a16="http://schemas.microsoft.com/office/drawing/2014/main" id="{09DE1B44-3974-42A5-B84C-46E819F66E35}"/>
            </a:ext>
          </a:extLst>
        </xdr:cNvPr>
        <xdr:cNvSpPr txBox="1">
          <a:spLocks noChangeArrowheads="1"/>
        </xdr:cNvSpPr>
      </xdr:nvSpPr>
      <xdr:spPr bwMode="auto">
        <a:xfrm>
          <a:off x="1209675" y="74237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907" name="Text Box 6">
          <a:extLst>
            <a:ext uri="{FF2B5EF4-FFF2-40B4-BE49-F238E27FC236}">
              <a16:creationId xmlns:a16="http://schemas.microsoft.com/office/drawing/2014/main" id="{0ACB130F-669B-497A-8184-5C9869F95042}"/>
            </a:ext>
          </a:extLst>
        </xdr:cNvPr>
        <xdr:cNvSpPr txBox="1">
          <a:spLocks noChangeArrowheads="1"/>
        </xdr:cNvSpPr>
      </xdr:nvSpPr>
      <xdr:spPr bwMode="auto">
        <a:xfrm>
          <a:off x="120967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3908" name="Text Box 4">
          <a:extLst>
            <a:ext uri="{FF2B5EF4-FFF2-40B4-BE49-F238E27FC236}">
              <a16:creationId xmlns:a16="http://schemas.microsoft.com/office/drawing/2014/main" id="{9CB6F2C4-02D8-4243-91CE-B80206308155}"/>
            </a:ext>
          </a:extLst>
        </xdr:cNvPr>
        <xdr:cNvSpPr txBox="1">
          <a:spLocks noChangeArrowheads="1"/>
        </xdr:cNvSpPr>
      </xdr:nvSpPr>
      <xdr:spPr bwMode="auto">
        <a:xfrm>
          <a:off x="1209675" y="7423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3909" name="Text Box 6">
          <a:extLst>
            <a:ext uri="{FF2B5EF4-FFF2-40B4-BE49-F238E27FC236}">
              <a16:creationId xmlns:a16="http://schemas.microsoft.com/office/drawing/2014/main" id="{B3B86605-3900-4763-B049-EE6C1F7CB116}"/>
            </a:ext>
          </a:extLst>
        </xdr:cNvPr>
        <xdr:cNvSpPr txBox="1">
          <a:spLocks noChangeArrowheads="1"/>
        </xdr:cNvSpPr>
      </xdr:nvSpPr>
      <xdr:spPr bwMode="auto">
        <a:xfrm>
          <a:off x="1209675" y="74237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910" name="Text Box 4">
          <a:extLst>
            <a:ext uri="{FF2B5EF4-FFF2-40B4-BE49-F238E27FC236}">
              <a16:creationId xmlns:a16="http://schemas.microsoft.com/office/drawing/2014/main" id="{A7740D9B-0D37-4A3E-AD24-A42E64FD8237}"/>
            </a:ext>
          </a:extLst>
        </xdr:cNvPr>
        <xdr:cNvSpPr txBox="1">
          <a:spLocks noChangeArrowheads="1"/>
        </xdr:cNvSpPr>
      </xdr:nvSpPr>
      <xdr:spPr bwMode="auto">
        <a:xfrm>
          <a:off x="120967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911" name="Text Box 6">
          <a:extLst>
            <a:ext uri="{FF2B5EF4-FFF2-40B4-BE49-F238E27FC236}">
              <a16:creationId xmlns:a16="http://schemas.microsoft.com/office/drawing/2014/main" id="{757A8329-B003-4578-98B4-46212313EAEC}"/>
            </a:ext>
          </a:extLst>
        </xdr:cNvPr>
        <xdr:cNvSpPr txBox="1">
          <a:spLocks noChangeArrowheads="1"/>
        </xdr:cNvSpPr>
      </xdr:nvSpPr>
      <xdr:spPr bwMode="auto">
        <a:xfrm>
          <a:off x="120967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3912" name="Text Box 4">
          <a:extLst>
            <a:ext uri="{FF2B5EF4-FFF2-40B4-BE49-F238E27FC236}">
              <a16:creationId xmlns:a16="http://schemas.microsoft.com/office/drawing/2014/main" id="{AA63FA3D-2C69-45FE-8830-9642480ED813}"/>
            </a:ext>
          </a:extLst>
        </xdr:cNvPr>
        <xdr:cNvSpPr txBox="1">
          <a:spLocks noChangeArrowheads="1"/>
        </xdr:cNvSpPr>
      </xdr:nvSpPr>
      <xdr:spPr bwMode="auto">
        <a:xfrm>
          <a:off x="260032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3913" name="Text Box 6">
          <a:extLst>
            <a:ext uri="{FF2B5EF4-FFF2-40B4-BE49-F238E27FC236}">
              <a16:creationId xmlns:a16="http://schemas.microsoft.com/office/drawing/2014/main" id="{D8413031-CA90-492B-A884-F3850A7E017F}"/>
            </a:ext>
          </a:extLst>
        </xdr:cNvPr>
        <xdr:cNvSpPr txBox="1">
          <a:spLocks noChangeArrowheads="1"/>
        </xdr:cNvSpPr>
      </xdr:nvSpPr>
      <xdr:spPr bwMode="auto">
        <a:xfrm>
          <a:off x="260032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914" name="Text Box 4">
          <a:extLst>
            <a:ext uri="{FF2B5EF4-FFF2-40B4-BE49-F238E27FC236}">
              <a16:creationId xmlns:a16="http://schemas.microsoft.com/office/drawing/2014/main" id="{148E76E3-7528-49DA-B64D-8E12B198F34D}"/>
            </a:ext>
          </a:extLst>
        </xdr:cNvPr>
        <xdr:cNvSpPr txBox="1">
          <a:spLocks noChangeArrowheads="1"/>
        </xdr:cNvSpPr>
      </xdr:nvSpPr>
      <xdr:spPr bwMode="auto">
        <a:xfrm>
          <a:off x="120967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281</xdr:row>
      <xdr:rowOff>0</xdr:rowOff>
    </xdr:from>
    <xdr:ext cx="85725" cy="676274"/>
    <xdr:sp macro="" textlink="">
      <xdr:nvSpPr>
        <xdr:cNvPr id="3915" name="Text Box 6">
          <a:extLst>
            <a:ext uri="{FF2B5EF4-FFF2-40B4-BE49-F238E27FC236}">
              <a16:creationId xmlns:a16="http://schemas.microsoft.com/office/drawing/2014/main" id="{4911170C-26C6-44F0-B4FD-5812F65FBC5F}"/>
            </a:ext>
          </a:extLst>
        </xdr:cNvPr>
        <xdr:cNvSpPr txBox="1">
          <a:spLocks noChangeArrowheads="1"/>
        </xdr:cNvSpPr>
      </xdr:nvSpPr>
      <xdr:spPr bwMode="auto">
        <a:xfrm>
          <a:off x="2124075" y="74237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16" name="Text Box 4">
          <a:extLst>
            <a:ext uri="{FF2B5EF4-FFF2-40B4-BE49-F238E27FC236}">
              <a16:creationId xmlns:a16="http://schemas.microsoft.com/office/drawing/2014/main" id="{1C74911F-0952-4F9C-860F-C7F177DC62AC}"/>
            </a:ext>
          </a:extLst>
        </xdr:cNvPr>
        <xdr:cNvSpPr txBox="1">
          <a:spLocks noChangeArrowheads="1"/>
        </xdr:cNvSpPr>
      </xdr:nvSpPr>
      <xdr:spPr bwMode="auto">
        <a:xfrm>
          <a:off x="1209675" y="7564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17" name="Text Box 6">
          <a:extLst>
            <a:ext uri="{FF2B5EF4-FFF2-40B4-BE49-F238E27FC236}">
              <a16:creationId xmlns:a16="http://schemas.microsoft.com/office/drawing/2014/main" id="{3A406B15-A4CC-4A06-AFCD-3BC39F30118E}"/>
            </a:ext>
          </a:extLst>
        </xdr:cNvPr>
        <xdr:cNvSpPr txBox="1">
          <a:spLocks noChangeArrowheads="1"/>
        </xdr:cNvSpPr>
      </xdr:nvSpPr>
      <xdr:spPr bwMode="auto">
        <a:xfrm>
          <a:off x="1209675" y="75647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3918" name="Text Box 4">
          <a:extLst>
            <a:ext uri="{FF2B5EF4-FFF2-40B4-BE49-F238E27FC236}">
              <a16:creationId xmlns:a16="http://schemas.microsoft.com/office/drawing/2014/main" id="{35EFDB9A-4985-4298-B24C-ABF7E5EF2961}"/>
            </a:ext>
          </a:extLst>
        </xdr:cNvPr>
        <xdr:cNvSpPr txBox="1">
          <a:spLocks noChangeArrowheads="1"/>
        </xdr:cNvSpPr>
      </xdr:nvSpPr>
      <xdr:spPr bwMode="auto">
        <a:xfrm>
          <a:off x="1800225" y="75695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3919" name="Text Box 6">
          <a:extLst>
            <a:ext uri="{FF2B5EF4-FFF2-40B4-BE49-F238E27FC236}">
              <a16:creationId xmlns:a16="http://schemas.microsoft.com/office/drawing/2014/main" id="{DA3582BC-0B6C-4D66-9CF1-4504942CA220}"/>
            </a:ext>
          </a:extLst>
        </xdr:cNvPr>
        <xdr:cNvSpPr txBox="1">
          <a:spLocks noChangeArrowheads="1"/>
        </xdr:cNvSpPr>
      </xdr:nvSpPr>
      <xdr:spPr bwMode="auto">
        <a:xfrm>
          <a:off x="1209675" y="75647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3920" name="Text Box 6">
          <a:extLst>
            <a:ext uri="{FF2B5EF4-FFF2-40B4-BE49-F238E27FC236}">
              <a16:creationId xmlns:a16="http://schemas.microsoft.com/office/drawing/2014/main" id="{7472D674-9820-4FE6-8245-584A4FDEFF97}"/>
            </a:ext>
          </a:extLst>
        </xdr:cNvPr>
        <xdr:cNvSpPr txBox="1">
          <a:spLocks noChangeArrowheads="1"/>
        </xdr:cNvSpPr>
      </xdr:nvSpPr>
      <xdr:spPr bwMode="auto">
        <a:xfrm>
          <a:off x="1209675" y="7564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3921" name="Text Box 4">
          <a:extLst>
            <a:ext uri="{FF2B5EF4-FFF2-40B4-BE49-F238E27FC236}">
              <a16:creationId xmlns:a16="http://schemas.microsoft.com/office/drawing/2014/main" id="{6912D168-7970-4CF7-ADF6-16365A3BCA44}"/>
            </a:ext>
          </a:extLst>
        </xdr:cNvPr>
        <xdr:cNvSpPr txBox="1">
          <a:spLocks noChangeArrowheads="1"/>
        </xdr:cNvSpPr>
      </xdr:nvSpPr>
      <xdr:spPr bwMode="auto">
        <a:xfrm>
          <a:off x="1209675" y="75647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3922" name="Text Box 6">
          <a:extLst>
            <a:ext uri="{FF2B5EF4-FFF2-40B4-BE49-F238E27FC236}">
              <a16:creationId xmlns:a16="http://schemas.microsoft.com/office/drawing/2014/main" id="{73CBAEBC-242D-4B35-BF11-BABBA67642C1}"/>
            </a:ext>
          </a:extLst>
        </xdr:cNvPr>
        <xdr:cNvSpPr txBox="1">
          <a:spLocks noChangeArrowheads="1"/>
        </xdr:cNvSpPr>
      </xdr:nvSpPr>
      <xdr:spPr bwMode="auto">
        <a:xfrm>
          <a:off x="1209675" y="75647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3923" name="Text Box 4">
          <a:extLst>
            <a:ext uri="{FF2B5EF4-FFF2-40B4-BE49-F238E27FC236}">
              <a16:creationId xmlns:a16="http://schemas.microsoft.com/office/drawing/2014/main" id="{261845E8-40D6-4B5B-BAD0-D8F79A4933F1}"/>
            </a:ext>
          </a:extLst>
        </xdr:cNvPr>
        <xdr:cNvSpPr txBox="1">
          <a:spLocks noChangeArrowheads="1"/>
        </xdr:cNvSpPr>
      </xdr:nvSpPr>
      <xdr:spPr bwMode="auto">
        <a:xfrm>
          <a:off x="1209675" y="7564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3924" name="Text Box 6">
          <a:extLst>
            <a:ext uri="{FF2B5EF4-FFF2-40B4-BE49-F238E27FC236}">
              <a16:creationId xmlns:a16="http://schemas.microsoft.com/office/drawing/2014/main" id="{1CD733BC-B7EF-4C20-B43F-8E97A916AE1B}"/>
            </a:ext>
          </a:extLst>
        </xdr:cNvPr>
        <xdr:cNvSpPr txBox="1">
          <a:spLocks noChangeArrowheads="1"/>
        </xdr:cNvSpPr>
      </xdr:nvSpPr>
      <xdr:spPr bwMode="auto">
        <a:xfrm>
          <a:off x="1209675" y="7564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3925" name="Text Box 4">
          <a:extLst>
            <a:ext uri="{FF2B5EF4-FFF2-40B4-BE49-F238E27FC236}">
              <a16:creationId xmlns:a16="http://schemas.microsoft.com/office/drawing/2014/main" id="{E1692EDF-A4D9-4381-8A7E-430D130DCDC8}"/>
            </a:ext>
          </a:extLst>
        </xdr:cNvPr>
        <xdr:cNvSpPr txBox="1">
          <a:spLocks noChangeArrowheads="1"/>
        </xdr:cNvSpPr>
      </xdr:nvSpPr>
      <xdr:spPr bwMode="auto">
        <a:xfrm>
          <a:off x="2600325" y="7564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3926" name="Text Box 6">
          <a:extLst>
            <a:ext uri="{FF2B5EF4-FFF2-40B4-BE49-F238E27FC236}">
              <a16:creationId xmlns:a16="http://schemas.microsoft.com/office/drawing/2014/main" id="{AC365C76-564A-45B1-8B72-02A15AD30F93}"/>
            </a:ext>
          </a:extLst>
        </xdr:cNvPr>
        <xdr:cNvSpPr txBox="1">
          <a:spLocks noChangeArrowheads="1"/>
        </xdr:cNvSpPr>
      </xdr:nvSpPr>
      <xdr:spPr bwMode="auto">
        <a:xfrm>
          <a:off x="2600325" y="7564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3927" name="Text Box 4">
          <a:extLst>
            <a:ext uri="{FF2B5EF4-FFF2-40B4-BE49-F238E27FC236}">
              <a16:creationId xmlns:a16="http://schemas.microsoft.com/office/drawing/2014/main" id="{5D345DF4-3567-479C-B15A-6BA82543E63E}"/>
            </a:ext>
          </a:extLst>
        </xdr:cNvPr>
        <xdr:cNvSpPr txBox="1">
          <a:spLocks noChangeArrowheads="1"/>
        </xdr:cNvSpPr>
      </xdr:nvSpPr>
      <xdr:spPr bwMode="auto">
        <a:xfrm>
          <a:off x="1209675" y="7564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3928" name="Text Box 6">
          <a:extLst>
            <a:ext uri="{FF2B5EF4-FFF2-40B4-BE49-F238E27FC236}">
              <a16:creationId xmlns:a16="http://schemas.microsoft.com/office/drawing/2014/main" id="{3F0D349D-FFBC-43F8-8E11-75709D77E6F9}"/>
            </a:ext>
          </a:extLst>
        </xdr:cNvPr>
        <xdr:cNvSpPr txBox="1">
          <a:spLocks noChangeArrowheads="1"/>
        </xdr:cNvSpPr>
      </xdr:nvSpPr>
      <xdr:spPr bwMode="auto">
        <a:xfrm>
          <a:off x="2124075" y="75647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287</xdr:row>
      <xdr:rowOff>85725</xdr:rowOff>
    </xdr:from>
    <xdr:ext cx="85725" cy="676274"/>
    <xdr:sp macro="" textlink="">
      <xdr:nvSpPr>
        <xdr:cNvPr id="3929" name="Text Box 6">
          <a:extLst>
            <a:ext uri="{FF2B5EF4-FFF2-40B4-BE49-F238E27FC236}">
              <a16:creationId xmlns:a16="http://schemas.microsoft.com/office/drawing/2014/main" id="{E1867765-6D44-4383-8025-90FF9C76EC67}"/>
            </a:ext>
          </a:extLst>
        </xdr:cNvPr>
        <xdr:cNvSpPr txBox="1">
          <a:spLocks noChangeArrowheads="1"/>
        </xdr:cNvSpPr>
      </xdr:nvSpPr>
      <xdr:spPr bwMode="auto">
        <a:xfrm>
          <a:off x="2190750" y="75933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296</xdr:row>
      <xdr:rowOff>0</xdr:rowOff>
    </xdr:from>
    <xdr:ext cx="85725" cy="156322"/>
    <xdr:sp macro="" textlink="">
      <xdr:nvSpPr>
        <xdr:cNvPr id="3930" name="Text Box 4">
          <a:extLst>
            <a:ext uri="{FF2B5EF4-FFF2-40B4-BE49-F238E27FC236}">
              <a16:creationId xmlns:a16="http://schemas.microsoft.com/office/drawing/2014/main" id="{7EDC45B2-0C6B-49C2-A98B-9D79CE69E1E7}"/>
            </a:ext>
          </a:extLst>
        </xdr:cNvPr>
        <xdr:cNvSpPr txBox="1">
          <a:spLocks noChangeArrowheads="1"/>
        </xdr:cNvSpPr>
      </xdr:nvSpPr>
      <xdr:spPr bwMode="auto">
        <a:xfrm>
          <a:off x="314325" y="8341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296</xdr:row>
      <xdr:rowOff>0</xdr:rowOff>
    </xdr:from>
    <xdr:ext cx="85725" cy="156322"/>
    <xdr:sp macro="" textlink="">
      <xdr:nvSpPr>
        <xdr:cNvPr id="3931" name="Text Box 4">
          <a:extLst>
            <a:ext uri="{FF2B5EF4-FFF2-40B4-BE49-F238E27FC236}">
              <a16:creationId xmlns:a16="http://schemas.microsoft.com/office/drawing/2014/main" id="{7B6688A9-06E2-4516-87AE-ADEBC636FC24}"/>
            </a:ext>
          </a:extLst>
        </xdr:cNvPr>
        <xdr:cNvSpPr txBox="1">
          <a:spLocks noChangeArrowheads="1"/>
        </xdr:cNvSpPr>
      </xdr:nvSpPr>
      <xdr:spPr bwMode="auto">
        <a:xfrm>
          <a:off x="314325" y="8341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296</xdr:row>
      <xdr:rowOff>0</xdr:rowOff>
    </xdr:from>
    <xdr:ext cx="85725" cy="150329"/>
    <xdr:sp macro="" textlink="">
      <xdr:nvSpPr>
        <xdr:cNvPr id="3932" name="Text Box 4">
          <a:extLst>
            <a:ext uri="{FF2B5EF4-FFF2-40B4-BE49-F238E27FC236}">
              <a16:creationId xmlns:a16="http://schemas.microsoft.com/office/drawing/2014/main" id="{78003C11-66E4-4761-87CB-37AB60DFC05D}"/>
            </a:ext>
          </a:extLst>
        </xdr:cNvPr>
        <xdr:cNvSpPr txBox="1">
          <a:spLocks noChangeArrowheads="1"/>
        </xdr:cNvSpPr>
      </xdr:nvSpPr>
      <xdr:spPr bwMode="auto">
        <a:xfrm>
          <a:off x="314325" y="78047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33" name="Text Box 4">
          <a:extLst>
            <a:ext uri="{FF2B5EF4-FFF2-40B4-BE49-F238E27FC236}">
              <a16:creationId xmlns:a16="http://schemas.microsoft.com/office/drawing/2014/main" id="{B15E3827-371F-447A-8D45-3268E4FE7B40}"/>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34" name="Text Box 6">
          <a:extLst>
            <a:ext uri="{FF2B5EF4-FFF2-40B4-BE49-F238E27FC236}">
              <a16:creationId xmlns:a16="http://schemas.microsoft.com/office/drawing/2014/main" id="{D335BE30-9DFC-4123-80BF-DB7ECFE060AF}"/>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35" name="Text Box 4">
          <a:extLst>
            <a:ext uri="{FF2B5EF4-FFF2-40B4-BE49-F238E27FC236}">
              <a16:creationId xmlns:a16="http://schemas.microsoft.com/office/drawing/2014/main" id="{A2CF11E8-05A4-4FE3-8283-C0CF6A763C89}"/>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36" name="Text Box 6">
          <a:extLst>
            <a:ext uri="{FF2B5EF4-FFF2-40B4-BE49-F238E27FC236}">
              <a16:creationId xmlns:a16="http://schemas.microsoft.com/office/drawing/2014/main" id="{29BB6A50-8B7A-45F7-9EFF-CA33EB181981}"/>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37" name="Text Box 4">
          <a:extLst>
            <a:ext uri="{FF2B5EF4-FFF2-40B4-BE49-F238E27FC236}">
              <a16:creationId xmlns:a16="http://schemas.microsoft.com/office/drawing/2014/main" id="{67E0D8E6-C715-4DB4-BB4D-0F4801A15296}"/>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38" name="Text Box 6">
          <a:extLst>
            <a:ext uri="{FF2B5EF4-FFF2-40B4-BE49-F238E27FC236}">
              <a16:creationId xmlns:a16="http://schemas.microsoft.com/office/drawing/2014/main" id="{4DEA13CA-8B17-46E5-9E8B-D0E01F616E59}"/>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39" name="Text Box 4">
          <a:extLst>
            <a:ext uri="{FF2B5EF4-FFF2-40B4-BE49-F238E27FC236}">
              <a16:creationId xmlns:a16="http://schemas.microsoft.com/office/drawing/2014/main" id="{9E52CBF8-D63F-4A58-B46D-633601B577CF}"/>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40" name="Text Box 6">
          <a:extLst>
            <a:ext uri="{FF2B5EF4-FFF2-40B4-BE49-F238E27FC236}">
              <a16:creationId xmlns:a16="http://schemas.microsoft.com/office/drawing/2014/main" id="{B8476235-72A7-46CC-9608-ED899645696C}"/>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114300"/>
    <xdr:sp macro="" textlink="">
      <xdr:nvSpPr>
        <xdr:cNvPr id="3941" name="Text Box 4">
          <a:extLst>
            <a:ext uri="{FF2B5EF4-FFF2-40B4-BE49-F238E27FC236}">
              <a16:creationId xmlns:a16="http://schemas.microsoft.com/office/drawing/2014/main" id="{14FC36F4-DFD9-4FA2-ACE8-191BEA57F6F8}"/>
            </a:ext>
          </a:extLst>
        </xdr:cNvPr>
        <xdr:cNvSpPr txBox="1">
          <a:spLocks noChangeArrowheads="1"/>
        </xdr:cNvSpPr>
      </xdr:nvSpPr>
      <xdr:spPr bwMode="auto">
        <a:xfrm>
          <a:off x="260032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114300"/>
    <xdr:sp macro="" textlink="">
      <xdr:nvSpPr>
        <xdr:cNvPr id="3942" name="Text Box 6">
          <a:extLst>
            <a:ext uri="{FF2B5EF4-FFF2-40B4-BE49-F238E27FC236}">
              <a16:creationId xmlns:a16="http://schemas.microsoft.com/office/drawing/2014/main" id="{D341910C-7BA0-4E32-8AD9-B1A0649DA335}"/>
            </a:ext>
          </a:extLst>
        </xdr:cNvPr>
        <xdr:cNvSpPr txBox="1">
          <a:spLocks noChangeArrowheads="1"/>
        </xdr:cNvSpPr>
      </xdr:nvSpPr>
      <xdr:spPr bwMode="auto">
        <a:xfrm>
          <a:off x="260032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43" name="Text Box 4">
          <a:extLst>
            <a:ext uri="{FF2B5EF4-FFF2-40B4-BE49-F238E27FC236}">
              <a16:creationId xmlns:a16="http://schemas.microsoft.com/office/drawing/2014/main" id="{EB46C3E5-B184-4A3D-A872-85D4BDC524A6}"/>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44" name="Text Box 6">
          <a:extLst>
            <a:ext uri="{FF2B5EF4-FFF2-40B4-BE49-F238E27FC236}">
              <a16:creationId xmlns:a16="http://schemas.microsoft.com/office/drawing/2014/main" id="{28FF99AB-62CC-4131-8989-34972E57D6A3}"/>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114300"/>
    <xdr:sp macro="" textlink="">
      <xdr:nvSpPr>
        <xdr:cNvPr id="3945" name="Text Box 4">
          <a:extLst>
            <a:ext uri="{FF2B5EF4-FFF2-40B4-BE49-F238E27FC236}">
              <a16:creationId xmlns:a16="http://schemas.microsoft.com/office/drawing/2014/main" id="{24562C8D-14F2-483F-8001-96470E948D06}"/>
            </a:ext>
          </a:extLst>
        </xdr:cNvPr>
        <xdr:cNvSpPr txBox="1">
          <a:spLocks noChangeArrowheads="1"/>
        </xdr:cNvSpPr>
      </xdr:nvSpPr>
      <xdr:spPr bwMode="auto">
        <a:xfrm>
          <a:off x="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114300"/>
    <xdr:sp macro="" textlink="">
      <xdr:nvSpPr>
        <xdr:cNvPr id="3946" name="Text Box 6">
          <a:extLst>
            <a:ext uri="{FF2B5EF4-FFF2-40B4-BE49-F238E27FC236}">
              <a16:creationId xmlns:a16="http://schemas.microsoft.com/office/drawing/2014/main" id="{54853A24-984B-456C-AD99-0FF3EC7D9C0A}"/>
            </a:ext>
          </a:extLst>
        </xdr:cNvPr>
        <xdr:cNvSpPr txBox="1">
          <a:spLocks noChangeArrowheads="1"/>
        </xdr:cNvSpPr>
      </xdr:nvSpPr>
      <xdr:spPr bwMode="auto">
        <a:xfrm>
          <a:off x="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14300"/>
    <xdr:sp macro="" textlink="">
      <xdr:nvSpPr>
        <xdr:cNvPr id="3947" name="Text Box 6">
          <a:extLst>
            <a:ext uri="{FF2B5EF4-FFF2-40B4-BE49-F238E27FC236}">
              <a16:creationId xmlns:a16="http://schemas.microsoft.com/office/drawing/2014/main" id="{C5B5A277-DE41-4227-BBF3-6434C8FA33D8}"/>
            </a:ext>
          </a:extLst>
        </xdr:cNvPr>
        <xdr:cNvSpPr txBox="1">
          <a:spLocks noChangeArrowheads="1"/>
        </xdr:cNvSpPr>
      </xdr:nvSpPr>
      <xdr:spPr bwMode="auto">
        <a:xfrm>
          <a:off x="382905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816348"/>
    <xdr:sp macro="" textlink="">
      <xdr:nvSpPr>
        <xdr:cNvPr id="3948" name="Text Box 4">
          <a:extLst>
            <a:ext uri="{FF2B5EF4-FFF2-40B4-BE49-F238E27FC236}">
              <a16:creationId xmlns:a16="http://schemas.microsoft.com/office/drawing/2014/main" id="{23FDFA62-5C26-4889-A30B-2FD3DC89012B}"/>
            </a:ext>
          </a:extLst>
        </xdr:cNvPr>
        <xdr:cNvSpPr txBox="1">
          <a:spLocks noChangeArrowheads="1"/>
        </xdr:cNvSpPr>
      </xdr:nvSpPr>
      <xdr:spPr bwMode="auto">
        <a:xfrm>
          <a:off x="1209675" y="80743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816348"/>
    <xdr:sp macro="" textlink="">
      <xdr:nvSpPr>
        <xdr:cNvPr id="3949" name="Text Box 6">
          <a:extLst>
            <a:ext uri="{FF2B5EF4-FFF2-40B4-BE49-F238E27FC236}">
              <a16:creationId xmlns:a16="http://schemas.microsoft.com/office/drawing/2014/main" id="{79ACD755-D961-4393-A64D-2C91C0FCFB9A}"/>
            </a:ext>
          </a:extLst>
        </xdr:cNvPr>
        <xdr:cNvSpPr txBox="1">
          <a:spLocks noChangeArrowheads="1"/>
        </xdr:cNvSpPr>
      </xdr:nvSpPr>
      <xdr:spPr bwMode="auto">
        <a:xfrm>
          <a:off x="1209675" y="80743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3950" name="Text Box 6">
          <a:extLst>
            <a:ext uri="{FF2B5EF4-FFF2-40B4-BE49-F238E27FC236}">
              <a16:creationId xmlns:a16="http://schemas.microsoft.com/office/drawing/2014/main" id="{FF3A6347-3A8D-4E6E-82FA-BF47FA60E5E4}"/>
            </a:ext>
          </a:extLst>
        </xdr:cNvPr>
        <xdr:cNvSpPr txBox="1">
          <a:spLocks noChangeArrowheads="1"/>
        </xdr:cNvSpPr>
      </xdr:nvSpPr>
      <xdr:spPr bwMode="auto">
        <a:xfrm>
          <a:off x="120967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6373"/>
    <xdr:sp macro="" textlink="">
      <xdr:nvSpPr>
        <xdr:cNvPr id="3951" name="Text Box 4">
          <a:extLst>
            <a:ext uri="{FF2B5EF4-FFF2-40B4-BE49-F238E27FC236}">
              <a16:creationId xmlns:a16="http://schemas.microsoft.com/office/drawing/2014/main" id="{80B7AA26-3629-4E46-8E2C-E128D8BAF6F2}"/>
            </a:ext>
          </a:extLst>
        </xdr:cNvPr>
        <xdr:cNvSpPr txBox="1">
          <a:spLocks noChangeArrowheads="1"/>
        </xdr:cNvSpPr>
      </xdr:nvSpPr>
      <xdr:spPr bwMode="auto">
        <a:xfrm>
          <a:off x="1209675" y="80743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6373"/>
    <xdr:sp macro="" textlink="">
      <xdr:nvSpPr>
        <xdr:cNvPr id="3952" name="Text Box 6">
          <a:extLst>
            <a:ext uri="{FF2B5EF4-FFF2-40B4-BE49-F238E27FC236}">
              <a16:creationId xmlns:a16="http://schemas.microsoft.com/office/drawing/2014/main" id="{297DC6CF-8CF6-4DEE-A751-56D18853F914}"/>
            </a:ext>
          </a:extLst>
        </xdr:cNvPr>
        <xdr:cNvSpPr txBox="1">
          <a:spLocks noChangeArrowheads="1"/>
        </xdr:cNvSpPr>
      </xdr:nvSpPr>
      <xdr:spPr bwMode="auto">
        <a:xfrm>
          <a:off x="1209675" y="80743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3953" name="Text Box 4">
          <a:extLst>
            <a:ext uri="{FF2B5EF4-FFF2-40B4-BE49-F238E27FC236}">
              <a16:creationId xmlns:a16="http://schemas.microsoft.com/office/drawing/2014/main" id="{C7850118-5B2D-4D1F-9C04-A6BA9CFC0AB7}"/>
            </a:ext>
          </a:extLst>
        </xdr:cNvPr>
        <xdr:cNvSpPr txBox="1">
          <a:spLocks noChangeArrowheads="1"/>
        </xdr:cNvSpPr>
      </xdr:nvSpPr>
      <xdr:spPr bwMode="auto">
        <a:xfrm>
          <a:off x="120967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3954" name="Text Box 6">
          <a:extLst>
            <a:ext uri="{FF2B5EF4-FFF2-40B4-BE49-F238E27FC236}">
              <a16:creationId xmlns:a16="http://schemas.microsoft.com/office/drawing/2014/main" id="{54223A3C-29BA-48DE-92AE-020155F5FF7F}"/>
            </a:ext>
          </a:extLst>
        </xdr:cNvPr>
        <xdr:cNvSpPr txBox="1">
          <a:spLocks noChangeArrowheads="1"/>
        </xdr:cNvSpPr>
      </xdr:nvSpPr>
      <xdr:spPr bwMode="auto">
        <a:xfrm>
          <a:off x="120967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5153"/>
    <xdr:sp macro="" textlink="">
      <xdr:nvSpPr>
        <xdr:cNvPr id="3955" name="Text Box 4">
          <a:extLst>
            <a:ext uri="{FF2B5EF4-FFF2-40B4-BE49-F238E27FC236}">
              <a16:creationId xmlns:a16="http://schemas.microsoft.com/office/drawing/2014/main" id="{F3B4231F-A0A7-452B-BE88-95685D5ACDD8}"/>
            </a:ext>
          </a:extLst>
        </xdr:cNvPr>
        <xdr:cNvSpPr txBox="1">
          <a:spLocks noChangeArrowheads="1"/>
        </xdr:cNvSpPr>
      </xdr:nvSpPr>
      <xdr:spPr bwMode="auto">
        <a:xfrm>
          <a:off x="260032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5153"/>
    <xdr:sp macro="" textlink="">
      <xdr:nvSpPr>
        <xdr:cNvPr id="3956" name="Text Box 6">
          <a:extLst>
            <a:ext uri="{FF2B5EF4-FFF2-40B4-BE49-F238E27FC236}">
              <a16:creationId xmlns:a16="http://schemas.microsoft.com/office/drawing/2014/main" id="{B1BAD99E-A7B9-4620-BEE8-645E9E36332B}"/>
            </a:ext>
          </a:extLst>
        </xdr:cNvPr>
        <xdr:cNvSpPr txBox="1">
          <a:spLocks noChangeArrowheads="1"/>
        </xdr:cNvSpPr>
      </xdr:nvSpPr>
      <xdr:spPr bwMode="auto">
        <a:xfrm>
          <a:off x="260032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3957" name="Text Box 4">
          <a:extLst>
            <a:ext uri="{FF2B5EF4-FFF2-40B4-BE49-F238E27FC236}">
              <a16:creationId xmlns:a16="http://schemas.microsoft.com/office/drawing/2014/main" id="{50513F58-2F54-4C59-BD62-B547299691E9}"/>
            </a:ext>
          </a:extLst>
        </xdr:cNvPr>
        <xdr:cNvSpPr txBox="1">
          <a:spLocks noChangeArrowheads="1"/>
        </xdr:cNvSpPr>
      </xdr:nvSpPr>
      <xdr:spPr bwMode="auto">
        <a:xfrm>
          <a:off x="120967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3958" name="Text Box 6">
          <a:extLst>
            <a:ext uri="{FF2B5EF4-FFF2-40B4-BE49-F238E27FC236}">
              <a16:creationId xmlns:a16="http://schemas.microsoft.com/office/drawing/2014/main" id="{4A631A7F-94C0-4854-9E56-58B193573CC7}"/>
            </a:ext>
          </a:extLst>
        </xdr:cNvPr>
        <xdr:cNvSpPr txBox="1">
          <a:spLocks noChangeArrowheads="1"/>
        </xdr:cNvSpPr>
      </xdr:nvSpPr>
      <xdr:spPr bwMode="auto">
        <a:xfrm>
          <a:off x="1209675"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5153"/>
    <xdr:sp macro="" textlink="">
      <xdr:nvSpPr>
        <xdr:cNvPr id="3959" name="Text Box 4">
          <a:extLst>
            <a:ext uri="{FF2B5EF4-FFF2-40B4-BE49-F238E27FC236}">
              <a16:creationId xmlns:a16="http://schemas.microsoft.com/office/drawing/2014/main" id="{0A000305-A192-434C-8C44-3D3274346604}"/>
            </a:ext>
          </a:extLst>
        </xdr:cNvPr>
        <xdr:cNvSpPr txBox="1">
          <a:spLocks noChangeArrowheads="1"/>
        </xdr:cNvSpPr>
      </xdr:nvSpPr>
      <xdr:spPr bwMode="auto">
        <a:xfrm>
          <a:off x="0"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5153"/>
    <xdr:sp macro="" textlink="">
      <xdr:nvSpPr>
        <xdr:cNvPr id="3960" name="Text Box 6">
          <a:extLst>
            <a:ext uri="{FF2B5EF4-FFF2-40B4-BE49-F238E27FC236}">
              <a16:creationId xmlns:a16="http://schemas.microsoft.com/office/drawing/2014/main" id="{4EA14665-AE3C-40DA-A7DE-DAE96A0449B3}"/>
            </a:ext>
          </a:extLst>
        </xdr:cNvPr>
        <xdr:cNvSpPr txBox="1">
          <a:spLocks noChangeArrowheads="1"/>
        </xdr:cNvSpPr>
      </xdr:nvSpPr>
      <xdr:spPr bwMode="auto">
        <a:xfrm>
          <a:off x="0" y="80743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296</xdr:row>
      <xdr:rowOff>0</xdr:rowOff>
    </xdr:from>
    <xdr:ext cx="85725" cy="150329"/>
    <xdr:sp macro="" textlink="">
      <xdr:nvSpPr>
        <xdr:cNvPr id="3961" name="Text Box 4">
          <a:extLst>
            <a:ext uri="{FF2B5EF4-FFF2-40B4-BE49-F238E27FC236}">
              <a16:creationId xmlns:a16="http://schemas.microsoft.com/office/drawing/2014/main" id="{81F5BF72-0053-4035-B79D-0E0D820E5192}"/>
            </a:ext>
          </a:extLst>
        </xdr:cNvPr>
        <xdr:cNvSpPr txBox="1">
          <a:spLocks noChangeArrowheads="1"/>
        </xdr:cNvSpPr>
      </xdr:nvSpPr>
      <xdr:spPr bwMode="auto">
        <a:xfrm>
          <a:off x="314325" y="78914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3962" name="Text Box 4">
          <a:extLst>
            <a:ext uri="{FF2B5EF4-FFF2-40B4-BE49-F238E27FC236}">
              <a16:creationId xmlns:a16="http://schemas.microsoft.com/office/drawing/2014/main" id="{CBA6FE4D-72A7-4F98-9322-00035594FA3E}"/>
            </a:ext>
          </a:extLst>
        </xdr:cNvPr>
        <xdr:cNvSpPr txBox="1">
          <a:spLocks noChangeArrowheads="1"/>
        </xdr:cNvSpPr>
      </xdr:nvSpPr>
      <xdr:spPr bwMode="auto">
        <a:xfrm>
          <a:off x="3829050" y="80743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3963" name="Text Box 6">
          <a:extLst>
            <a:ext uri="{FF2B5EF4-FFF2-40B4-BE49-F238E27FC236}">
              <a16:creationId xmlns:a16="http://schemas.microsoft.com/office/drawing/2014/main" id="{A2A6C121-AE70-4BA5-BE05-66FC307D9BCE}"/>
            </a:ext>
          </a:extLst>
        </xdr:cNvPr>
        <xdr:cNvSpPr txBox="1">
          <a:spLocks noChangeArrowheads="1"/>
        </xdr:cNvSpPr>
      </xdr:nvSpPr>
      <xdr:spPr bwMode="auto">
        <a:xfrm>
          <a:off x="3829050" y="80743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836"/>
    <xdr:sp macro="" textlink="">
      <xdr:nvSpPr>
        <xdr:cNvPr id="3964" name="Text Box 6">
          <a:extLst>
            <a:ext uri="{FF2B5EF4-FFF2-40B4-BE49-F238E27FC236}">
              <a16:creationId xmlns:a16="http://schemas.microsoft.com/office/drawing/2014/main" id="{6DFDEEC8-9BAE-44F5-B60C-B851CF5DFEAC}"/>
            </a:ext>
          </a:extLst>
        </xdr:cNvPr>
        <xdr:cNvSpPr txBox="1">
          <a:spLocks noChangeArrowheads="1"/>
        </xdr:cNvSpPr>
      </xdr:nvSpPr>
      <xdr:spPr bwMode="auto">
        <a:xfrm>
          <a:off x="120967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21416"/>
    <xdr:sp macro="" textlink="">
      <xdr:nvSpPr>
        <xdr:cNvPr id="3965" name="Text Box 4">
          <a:extLst>
            <a:ext uri="{FF2B5EF4-FFF2-40B4-BE49-F238E27FC236}">
              <a16:creationId xmlns:a16="http://schemas.microsoft.com/office/drawing/2014/main" id="{D08A5744-16C5-4D8D-ABE8-B084E176DE49}"/>
            </a:ext>
          </a:extLst>
        </xdr:cNvPr>
        <xdr:cNvSpPr txBox="1">
          <a:spLocks noChangeArrowheads="1"/>
        </xdr:cNvSpPr>
      </xdr:nvSpPr>
      <xdr:spPr bwMode="auto">
        <a:xfrm>
          <a:off x="1209675" y="8215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21416"/>
    <xdr:sp macro="" textlink="">
      <xdr:nvSpPr>
        <xdr:cNvPr id="3966" name="Text Box 6">
          <a:extLst>
            <a:ext uri="{FF2B5EF4-FFF2-40B4-BE49-F238E27FC236}">
              <a16:creationId xmlns:a16="http://schemas.microsoft.com/office/drawing/2014/main" id="{E6C2158E-DAB4-4A49-A8AE-1703F7FE2FEF}"/>
            </a:ext>
          </a:extLst>
        </xdr:cNvPr>
        <xdr:cNvSpPr txBox="1">
          <a:spLocks noChangeArrowheads="1"/>
        </xdr:cNvSpPr>
      </xdr:nvSpPr>
      <xdr:spPr bwMode="auto">
        <a:xfrm>
          <a:off x="1209675" y="8215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836"/>
    <xdr:sp macro="" textlink="">
      <xdr:nvSpPr>
        <xdr:cNvPr id="3967" name="Text Box 4">
          <a:extLst>
            <a:ext uri="{FF2B5EF4-FFF2-40B4-BE49-F238E27FC236}">
              <a16:creationId xmlns:a16="http://schemas.microsoft.com/office/drawing/2014/main" id="{8EA42E6C-002D-42F4-8226-3AC0DB2F6348}"/>
            </a:ext>
          </a:extLst>
        </xdr:cNvPr>
        <xdr:cNvSpPr txBox="1">
          <a:spLocks noChangeArrowheads="1"/>
        </xdr:cNvSpPr>
      </xdr:nvSpPr>
      <xdr:spPr bwMode="auto">
        <a:xfrm>
          <a:off x="120967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836"/>
    <xdr:sp macro="" textlink="">
      <xdr:nvSpPr>
        <xdr:cNvPr id="3968" name="Text Box 6">
          <a:extLst>
            <a:ext uri="{FF2B5EF4-FFF2-40B4-BE49-F238E27FC236}">
              <a16:creationId xmlns:a16="http://schemas.microsoft.com/office/drawing/2014/main" id="{8FE22F56-98B0-4343-AE00-3250560278E9}"/>
            </a:ext>
          </a:extLst>
        </xdr:cNvPr>
        <xdr:cNvSpPr txBox="1">
          <a:spLocks noChangeArrowheads="1"/>
        </xdr:cNvSpPr>
      </xdr:nvSpPr>
      <xdr:spPr bwMode="auto">
        <a:xfrm>
          <a:off x="120967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6836"/>
    <xdr:sp macro="" textlink="">
      <xdr:nvSpPr>
        <xdr:cNvPr id="3969" name="Text Box 4">
          <a:extLst>
            <a:ext uri="{FF2B5EF4-FFF2-40B4-BE49-F238E27FC236}">
              <a16:creationId xmlns:a16="http://schemas.microsoft.com/office/drawing/2014/main" id="{7C2727BD-48BC-470F-AD53-E7076B0EF479}"/>
            </a:ext>
          </a:extLst>
        </xdr:cNvPr>
        <xdr:cNvSpPr txBox="1">
          <a:spLocks noChangeArrowheads="1"/>
        </xdr:cNvSpPr>
      </xdr:nvSpPr>
      <xdr:spPr bwMode="auto">
        <a:xfrm>
          <a:off x="260032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6836"/>
    <xdr:sp macro="" textlink="">
      <xdr:nvSpPr>
        <xdr:cNvPr id="3970" name="Text Box 6">
          <a:extLst>
            <a:ext uri="{FF2B5EF4-FFF2-40B4-BE49-F238E27FC236}">
              <a16:creationId xmlns:a16="http://schemas.microsoft.com/office/drawing/2014/main" id="{117B0869-9FF1-4AB9-AE53-FBEEB0DEC986}"/>
            </a:ext>
          </a:extLst>
        </xdr:cNvPr>
        <xdr:cNvSpPr txBox="1">
          <a:spLocks noChangeArrowheads="1"/>
        </xdr:cNvSpPr>
      </xdr:nvSpPr>
      <xdr:spPr bwMode="auto">
        <a:xfrm>
          <a:off x="260032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836"/>
    <xdr:sp macro="" textlink="">
      <xdr:nvSpPr>
        <xdr:cNvPr id="3971" name="Text Box 4">
          <a:extLst>
            <a:ext uri="{FF2B5EF4-FFF2-40B4-BE49-F238E27FC236}">
              <a16:creationId xmlns:a16="http://schemas.microsoft.com/office/drawing/2014/main" id="{CA7EC844-E565-4D4E-BD62-341E99289871}"/>
            </a:ext>
          </a:extLst>
        </xdr:cNvPr>
        <xdr:cNvSpPr txBox="1">
          <a:spLocks noChangeArrowheads="1"/>
        </xdr:cNvSpPr>
      </xdr:nvSpPr>
      <xdr:spPr bwMode="auto">
        <a:xfrm>
          <a:off x="120967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836"/>
    <xdr:sp macro="" textlink="">
      <xdr:nvSpPr>
        <xdr:cNvPr id="3972" name="Text Box 6">
          <a:extLst>
            <a:ext uri="{FF2B5EF4-FFF2-40B4-BE49-F238E27FC236}">
              <a16:creationId xmlns:a16="http://schemas.microsoft.com/office/drawing/2014/main" id="{036C0860-9F4E-4AE5-890F-21FDDA3F4004}"/>
            </a:ext>
          </a:extLst>
        </xdr:cNvPr>
        <xdr:cNvSpPr txBox="1">
          <a:spLocks noChangeArrowheads="1"/>
        </xdr:cNvSpPr>
      </xdr:nvSpPr>
      <xdr:spPr bwMode="auto">
        <a:xfrm>
          <a:off x="1209675"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6836"/>
    <xdr:sp macro="" textlink="">
      <xdr:nvSpPr>
        <xdr:cNvPr id="3973" name="Text Box 4">
          <a:extLst>
            <a:ext uri="{FF2B5EF4-FFF2-40B4-BE49-F238E27FC236}">
              <a16:creationId xmlns:a16="http://schemas.microsoft.com/office/drawing/2014/main" id="{EC7A9549-F3CE-48C6-9CE7-C270FADDC234}"/>
            </a:ext>
          </a:extLst>
        </xdr:cNvPr>
        <xdr:cNvSpPr txBox="1">
          <a:spLocks noChangeArrowheads="1"/>
        </xdr:cNvSpPr>
      </xdr:nvSpPr>
      <xdr:spPr bwMode="auto">
        <a:xfrm>
          <a:off x="0"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6836"/>
    <xdr:sp macro="" textlink="">
      <xdr:nvSpPr>
        <xdr:cNvPr id="3974" name="Text Box 6">
          <a:extLst>
            <a:ext uri="{FF2B5EF4-FFF2-40B4-BE49-F238E27FC236}">
              <a16:creationId xmlns:a16="http://schemas.microsoft.com/office/drawing/2014/main" id="{A15D7580-C8DB-4672-AA71-D16A2BDB607F}"/>
            </a:ext>
          </a:extLst>
        </xdr:cNvPr>
        <xdr:cNvSpPr txBox="1">
          <a:spLocks noChangeArrowheads="1"/>
        </xdr:cNvSpPr>
      </xdr:nvSpPr>
      <xdr:spPr bwMode="auto">
        <a:xfrm>
          <a:off x="0" y="8215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3975" name="Text Box 4">
          <a:extLst>
            <a:ext uri="{FF2B5EF4-FFF2-40B4-BE49-F238E27FC236}">
              <a16:creationId xmlns:a16="http://schemas.microsoft.com/office/drawing/2014/main" id="{73ADAD7E-9848-47DF-B16C-BA05F4A56A3B}"/>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3976" name="Text Box 6">
          <a:extLst>
            <a:ext uri="{FF2B5EF4-FFF2-40B4-BE49-F238E27FC236}">
              <a16:creationId xmlns:a16="http://schemas.microsoft.com/office/drawing/2014/main" id="{6149887F-016A-4B04-B051-61972B5DC89E}"/>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77" name="Text Box 4">
          <a:extLst>
            <a:ext uri="{FF2B5EF4-FFF2-40B4-BE49-F238E27FC236}">
              <a16:creationId xmlns:a16="http://schemas.microsoft.com/office/drawing/2014/main" id="{9E44C130-9B59-441A-B194-92632A628AEE}"/>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78" name="Text Box 6">
          <a:extLst>
            <a:ext uri="{FF2B5EF4-FFF2-40B4-BE49-F238E27FC236}">
              <a16:creationId xmlns:a16="http://schemas.microsoft.com/office/drawing/2014/main" id="{803921CB-022E-4756-8DBD-7E03E3A05811}"/>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816348"/>
    <xdr:sp macro="" textlink="">
      <xdr:nvSpPr>
        <xdr:cNvPr id="3979" name="Text Box 4">
          <a:extLst>
            <a:ext uri="{FF2B5EF4-FFF2-40B4-BE49-F238E27FC236}">
              <a16:creationId xmlns:a16="http://schemas.microsoft.com/office/drawing/2014/main" id="{A4DEF1BE-8D0B-4EF1-9A49-6FFC8CE5B3C6}"/>
            </a:ext>
          </a:extLst>
        </xdr:cNvPr>
        <xdr:cNvSpPr txBox="1">
          <a:spLocks noChangeArrowheads="1"/>
        </xdr:cNvSpPr>
      </xdr:nvSpPr>
      <xdr:spPr bwMode="auto">
        <a:xfrm>
          <a:off x="1209675" y="8215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816348"/>
    <xdr:sp macro="" textlink="">
      <xdr:nvSpPr>
        <xdr:cNvPr id="3980" name="Text Box 6">
          <a:extLst>
            <a:ext uri="{FF2B5EF4-FFF2-40B4-BE49-F238E27FC236}">
              <a16:creationId xmlns:a16="http://schemas.microsoft.com/office/drawing/2014/main" id="{ACAB7A30-9E88-46A7-A5C8-1CCECC69F54B}"/>
            </a:ext>
          </a:extLst>
        </xdr:cNvPr>
        <xdr:cNvSpPr txBox="1">
          <a:spLocks noChangeArrowheads="1"/>
        </xdr:cNvSpPr>
      </xdr:nvSpPr>
      <xdr:spPr bwMode="auto">
        <a:xfrm>
          <a:off x="1209675" y="8215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3981" name="Text Box 6">
          <a:extLst>
            <a:ext uri="{FF2B5EF4-FFF2-40B4-BE49-F238E27FC236}">
              <a16:creationId xmlns:a16="http://schemas.microsoft.com/office/drawing/2014/main" id="{B3B88785-5C93-48ED-8705-64DD83BD1384}"/>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6373"/>
    <xdr:sp macro="" textlink="">
      <xdr:nvSpPr>
        <xdr:cNvPr id="3982" name="Text Box 4">
          <a:extLst>
            <a:ext uri="{FF2B5EF4-FFF2-40B4-BE49-F238E27FC236}">
              <a16:creationId xmlns:a16="http://schemas.microsoft.com/office/drawing/2014/main" id="{75CE4EB4-BDB6-4A72-BA2C-EF6AADE250CD}"/>
            </a:ext>
          </a:extLst>
        </xdr:cNvPr>
        <xdr:cNvSpPr txBox="1">
          <a:spLocks noChangeArrowheads="1"/>
        </xdr:cNvSpPr>
      </xdr:nvSpPr>
      <xdr:spPr bwMode="auto">
        <a:xfrm>
          <a:off x="1209675" y="8215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6373"/>
    <xdr:sp macro="" textlink="">
      <xdr:nvSpPr>
        <xdr:cNvPr id="3983" name="Text Box 6">
          <a:extLst>
            <a:ext uri="{FF2B5EF4-FFF2-40B4-BE49-F238E27FC236}">
              <a16:creationId xmlns:a16="http://schemas.microsoft.com/office/drawing/2014/main" id="{55EACEEE-8730-41F3-9B34-79D7E92DD80F}"/>
            </a:ext>
          </a:extLst>
        </xdr:cNvPr>
        <xdr:cNvSpPr txBox="1">
          <a:spLocks noChangeArrowheads="1"/>
        </xdr:cNvSpPr>
      </xdr:nvSpPr>
      <xdr:spPr bwMode="auto">
        <a:xfrm>
          <a:off x="1209675" y="8215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3984" name="Text Box 4">
          <a:extLst>
            <a:ext uri="{FF2B5EF4-FFF2-40B4-BE49-F238E27FC236}">
              <a16:creationId xmlns:a16="http://schemas.microsoft.com/office/drawing/2014/main" id="{88570F62-CA72-4EAC-8A77-57E3E2DC575C}"/>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3985" name="Text Box 6">
          <a:extLst>
            <a:ext uri="{FF2B5EF4-FFF2-40B4-BE49-F238E27FC236}">
              <a16:creationId xmlns:a16="http://schemas.microsoft.com/office/drawing/2014/main" id="{074ED031-9D82-477E-A0BD-E363F54A69BE}"/>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5153"/>
    <xdr:sp macro="" textlink="">
      <xdr:nvSpPr>
        <xdr:cNvPr id="3986" name="Text Box 4">
          <a:extLst>
            <a:ext uri="{FF2B5EF4-FFF2-40B4-BE49-F238E27FC236}">
              <a16:creationId xmlns:a16="http://schemas.microsoft.com/office/drawing/2014/main" id="{99017617-A6EA-4089-BB44-22EF9FC739DA}"/>
            </a:ext>
          </a:extLst>
        </xdr:cNvPr>
        <xdr:cNvSpPr txBox="1">
          <a:spLocks noChangeArrowheads="1"/>
        </xdr:cNvSpPr>
      </xdr:nvSpPr>
      <xdr:spPr bwMode="auto">
        <a:xfrm>
          <a:off x="260032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5153"/>
    <xdr:sp macro="" textlink="">
      <xdr:nvSpPr>
        <xdr:cNvPr id="3987" name="Text Box 6">
          <a:extLst>
            <a:ext uri="{FF2B5EF4-FFF2-40B4-BE49-F238E27FC236}">
              <a16:creationId xmlns:a16="http://schemas.microsoft.com/office/drawing/2014/main" id="{90E6E220-5873-4181-8440-A60E42C80E66}"/>
            </a:ext>
          </a:extLst>
        </xdr:cNvPr>
        <xdr:cNvSpPr txBox="1">
          <a:spLocks noChangeArrowheads="1"/>
        </xdr:cNvSpPr>
      </xdr:nvSpPr>
      <xdr:spPr bwMode="auto">
        <a:xfrm>
          <a:off x="260032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3988" name="Text Box 4">
          <a:extLst>
            <a:ext uri="{FF2B5EF4-FFF2-40B4-BE49-F238E27FC236}">
              <a16:creationId xmlns:a16="http://schemas.microsoft.com/office/drawing/2014/main" id="{FE88645B-EB37-4659-AD60-D42E074F213E}"/>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3989" name="Text Box 6">
          <a:extLst>
            <a:ext uri="{FF2B5EF4-FFF2-40B4-BE49-F238E27FC236}">
              <a16:creationId xmlns:a16="http://schemas.microsoft.com/office/drawing/2014/main" id="{7790CE0D-F3DA-4153-8D13-3CFF1A8CF942}"/>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5153"/>
    <xdr:sp macro="" textlink="">
      <xdr:nvSpPr>
        <xdr:cNvPr id="3990" name="Text Box 4">
          <a:extLst>
            <a:ext uri="{FF2B5EF4-FFF2-40B4-BE49-F238E27FC236}">
              <a16:creationId xmlns:a16="http://schemas.microsoft.com/office/drawing/2014/main" id="{326B148E-FA40-4542-9B82-967E4207FED8}"/>
            </a:ext>
          </a:extLst>
        </xdr:cNvPr>
        <xdr:cNvSpPr txBox="1">
          <a:spLocks noChangeArrowheads="1"/>
        </xdr:cNvSpPr>
      </xdr:nvSpPr>
      <xdr:spPr bwMode="auto">
        <a:xfrm>
          <a:off x="0"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5153"/>
    <xdr:sp macro="" textlink="">
      <xdr:nvSpPr>
        <xdr:cNvPr id="3991" name="Text Box 6">
          <a:extLst>
            <a:ext uri="{FF2B5EF4-FFF2-40B4-BE49-F238E27FC236}">
              <a16:creationId xmlns:a16="http://schemas.microsoft.com/office/drawing/2014/main" id="{6993E69B-17E7-4B1D-8A17-3CDB3724BC6F}"/>
            </a:ext>
          </a:extLst>
        </xdr:cNvPr>
        <xdr:cNvSpPr txBox="1">
          <a:spLocks noChangeArrowheads="1"/>
        </xdr:cNvSpPr>
      </xdr:nvSpPr>
      <xdr:spPr bwMode="auto">
        <a:xfrm>
          <a:off x="0"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3992" name="Text Box 4">
          <a:extLst>
            <a:ext uri="{FF2B5EF4-FFF2-40B4-BE49-F238E27FC236}">
              <a16:creationId xmlns:a16="http://schemas.microsoft.com/office/drawing/2014/main" id="{0003E55A-ED36-4A4B-91E5-F3FBBB79CCD7}"/>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3993" name="Text Box 6">
          <a:extLst>
            <a:ext uri="{FF2B5EF4-FFF2-40B4-BE49-F238E27FC236}">
              <a16:creationId xmlns:a16="http://schemas.microsoft.com/office/drawing/2014/main" id="{6B9FB52D-8812-4AD8-ACDE-B040F1C28BA6}"/>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94" name="Text Box 4">
          <a:extLst>
            <a:ext uri="{FF2B5EF4-FFF2-40B4-BE49-F238E27FC236}">
              <a16:creationId xmlns:a16="http://schemas.microsoft.com/office/drawing/2014/main" id="{E508237F-38CD-4E9B-A9BF-4AFCE489F0DA}"/>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95" name="Text Box 6">
          <a:extLst>
            <a:ext uri="{FF2B5EF4-FFF2-40B4-BE49-F238E27FC236}">
              <a16:creationId xmlns:a16="http://schemas.microsoft.com/office/drawing/2014/main" id="{E5207D7E-9EA6-4B13-B949-9835F79AB918}"/>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96" name="Text Box 4">
          <a:extLst>
            <a:ext uri="{FF2B5EF4-FFF2-40B4-BE49-F238E27FC236}">
              <a16:creationId xmlns:a16="http://schemas.microsoft.com/office/drawing/2014/main" id="{40ACB1EB-6B4C-4570-A241-59AC582FC7DE}"/>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97" name="Text Box 6">
          <a:extLst>
            <a:ext uri="{FF2B5EF4-FFF2-40B4-BE49-F238E27FC236}">
              <a16:creationId xmlns:a16="http://schemas.microsoft.com/office/drawing/2014/main" id="{70BDC365-7EE3-441B-B409-42CB0007054E}"/>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98" name="Text Box 4">
          <a:extLst>
            <a:ext uri="{FF2B5EF4-FFF2-40B4-BE49-F238E27FC236}">
              <a16:creationId xmlns:a16="http://schemas.microsoft.com/office/drawing/2014/main" id="{69948BC7-C483-45BF-9CF7-F1B3B354757B}"/>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3999" name="Text Box 6">
          <a:extLst>
            <a:ext uri="{FF2B5EF4-FFF2-40B4-BE49-F238E27FC236}">
              <a16:creationId xmlns:a16="http://schemas.microsoft.com/office/drawing/2014/main" id="{9FFBE2FF-252D-4531-ADE0-50C69F733202}"/>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4000" name="Text Box 4">
          <a:extLst>
            <a:ext uri="{FF2B5EF4-FFF2-40B4-BE49-F238E27FC236}">
              <a16:creationId xmlns:a16="http://schemas.microsoft.com/office/drawing/2014/main" id="{7F380B9E-17A9-4089-96C2-B4258594C98F}"/>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4001" name="Text Box 6">
          <a:extLst>
            <a:ext uri="{FF2B5EF4-FFF2-40B4-BE49-F238E27FC236}">
              <a16:creationId xmlns:a16="http://schemas.microsoft.com/office/drawing/2014/main" id="{1C1BF1E6-1CD9-4F53-B899-0C6F0FCE4878}"/>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114300"/>
    <xdr:sp macro="" textlink="">
      <xdr:nvSpPr>
        <xdr:cNvPr id="4002" name="Text Box 4">
          <a:extLst>
            <a:ext uri="{FF2B5EF4-FFF2-40B4-BE49-F238E27FC236}">
              <a16:creationId xmlns:a16="http://schemas.microsoft.com/office/drawing/2014/main" id="{D2EFD182-B39D-4E30-9167-6A27ECF71EB5}"/>
            </a:ext>
          </a:extLst>
        </xdr:cNvPr>
        <xdr:cNvSpPr txBox="1">
          <a:spLocks noChangeArrowheads="1"/>
        </xdr:cNvSpPr>
      </xdr:nvSpPr>
      <xdr:spPr bwMode="auto">
        <a:xfrm>
          <a:off x="260032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114300"/>
    <xdr:sp macro="" textlink="">
      <xdr:nvSpPr>
        <xdr:cNvPr id="4003" name="Text Box 6">
          <a:extLst>
            <a:ext uri="{FF2B5EF4-FFF2-40B4-BE49-F238E27FC236}">
              <a16:creationId xmlns:a16="http://schemas.microsoft.com/office/drawing/2014/main" id="{944F30CD-E99C-4BED-AB9D-13FEB95E9602}"/>
            </a:ext>
          </a:extLst>
        </xdr:cNvPr>
        <xdr:cNvSpPr txBox="1">
          <a:spLocks noChangeArrowheads="1"/>
        </xdr:cNvSpPr>
      </xdr:nvSpPr>
      <xdr:spPr bwMode="auto">
        <a:xfrm>
          <a:off x="260032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4004" name="Text Box 4">
          <a:extLst>
            <a:ext uri="{FF2B5EF4-FFF2-40B4-BE49-F238E27FC236}">
              <a16:creationId xmlns:a16="http://schemas.microsoft.com/office/drawing/2014/main" id="{DF0730E2-AAB5-4378-8C1C-492BE509805A}"/>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4005" name="Text Box 6">
          <a:extLst>
            <a:ext uri="{FF2B5EF4-FFF2-40B4-BE49-F238E27FC236}">
              <a16:creationId xmlns:a16="http://schemas.microsoft.com/office/drawing/2014/main" id="{92741755-6B40-4B4E-AD26-D19521CFE314}"/>
            </a:ext>
          </a:extLst>
        </xdr:cNvPr>
        <xdr:cNvSpPr txBox="1">
          <a:spLocks noChangeArrowheads="1"/>
        </xdr:cNvSpPr>
      </xdr:nvSpPr>
      <xdr:spPr bwMode="auto">
        <a:xfrm>
          <a:off x="1209675"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114300"/>
    <xdr:sp macro="" textlink="">
      <xdr:nvSpPr>
        <xdr:cNvPr id="4006" name="Text Box 4">
          <a:extLst>
            <a:ext uri="{FF2B5EF4-FFF2-40B4-BE49-F238E27FC236}">
              <a16:creationId xmlns:a16="http://schemas.microsoft.com/office/drawing/2014/main" id="{DD7C3078-8F34-47D0-9EAD-D851D5A72C75}"/>
            </a:ext>
          </a:extLst>
        </xdr:cNvPr>
        <xdr:cNvSpPr txBox="1">
          <a:spLocks noChangeArrowheads="1"/>
        </xdr:cNvSpPr>
      </xdr:nvSpPr>
      <xdr:spPr bwMode="auto">
        <a:xfrm>
          <a:off x="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114300"/>
    <xdr:sp macro="" textlink="">
      <xdr:nvSpPr>
        <xdr:cNvPr id="4007" name="Text Box 6">
          <a:extLst>
            <a:ext uri="{FF2B5EF4-FFF2-40B4-BE49-F238E27FC236}">
              <a16:creationId xmlns:a16="http://schemas.microsoft.com/office/drawing/2014/main" id="{603A6236-08BC-428C-8C17-EE600A202DF8}"/>
            </a:ext>
          </a:extLst>
        </xdr:cNvPr>
        <xdr:cNvSpPr txBox="1">
          <a:spLocks noChangeArrowheads="1"/>
        </xdr:cNvSpPr>
      </xdr:nvSpPr>
      <xdr:spPr bwMode="auto">
        <a:xfrm>
          <a:off x="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14300"/>
    <xdr:sp macro="" textlink="">
      <xdr:nvSpPr>
        <xdr:cNvPr id="4008" name="Text Box 6">
          <a:extLst>
            <a:ext uri="{FF2B5EF4-FFF2-40B4-BE49-F238E27FC236}">
              <a16:creationId xmlns:a16="http://schemas.microsoft.com/office/drawing/2014/main" id="{91CC25CE-D5B5-410E-946B-634DA2B162AD}"/>
            </a:ext>
          </a:extLst>
        </xdr:cNvPr>
        <xdr:cNvSpPr txBox="1">
          <a:spLocks noChangeArrowheads="1"/>
        </xdr:cNvSpPr>
      </xdr:nvSpPr>
      <xdr:spPr bwMode="auto">
        <a:xfrm>
          <a:off x="3829050" y="81934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819150"/>
    <xdr:sp macro="" textlink="">
      <xdr:nvSpPr>
        <xdr:cNvPr id="4009" name="Text Box 4">
          <a:extLst>
            <a:ext uri="{FF2B5EF4-FFF2-40B4-BE49-F238E27FC236}">
              <a16:creationId xmlns:a16="http://schemas.microsoft.com/office/drawing/2014/main" id="{1FF87CF8-16A0-4DA7-8BCF-9E1EC4BD6649}"/>
            </a:ext>
          </a:extLst>
        </xdr:cNvPr>
        <xdr:cNvSpPr txBox="1">
          <a:spLocks noChangeArrowheads="1"/>
        </xdr:cNvSpPr>
      </xdr:nvSpPr>
      <xdr:spPr bwMode="auto">
        <a:xfrm>
          <a:off x="1209675" y="80743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819150"/>
    <xdr:sp macro="" textlink="">
      <xdr:nvSpPr>
        <xdr:cNvPr id="4010" name="Text Box 6">
          <a:extLst>
            <a:ext uri="{FF2B5EF4-FFF2-40B4-BE49-F238E27FC236}">
              <a16:creationId xmlns:a16="http://schemas.microsoft.com/office/drawing/2014/main" id="{07DE25BD-EECE-4577-A557-0F2415BB0315}"/>
            </a:ext>
          </a:extLst>
        </xdr:cNvPr>
        <xdr:cNvSpPr txBox="1">
          <a:spLocks noChangeArrowheads="1"/>
        </xdr:cNvSpPr>
      </xdr:nvSpPr>
      <xdr:spPr bwMode="auto">
        <a:xfrm>
          <a:off x="1209675" y="80743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11" name="Text Box 6">
          <a:extLst>
            <a:ext uri="{FF2B5EF4-FFF2-40B4-BE49-F238E27FC236}">
              <a16:creationId xmlns:a16="http://schemas.microsoft.com/office/drawing/2014/main" id="{39F43801-4CDA-455C-AFB6-7CC757EA48B7}"/>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9175"/>
    <xdr:sp macro="" textlink="">
      <xdr:nvSpPr>
        <xdr:cNvPr id="4012" name="Text Box 4">
          <a:extLst>
            <a:ext uri="{FF2B5EF4-FFF2-40B4-BE49-F238E27FC236}">
              <a16:creationId xmlns:a16="http://schemas.microsoft.com/office/drawing/2014/main" id="{CAD3560F-1FA1-4DEF-B54D-2387279311F0}"/>
            </a:ext>
          </a:extLst>
        </xdr:cNvPr>
        <xdr:cNvSpPr txBox="1">
          <a:spLocks noChangeArrowheads="1"/>
        </xdr:cNvSpPr>
      </xdr:nvSpPr>
      <xdr:spPr bwMode="auto">
        <a:xfrm>
          <a:off x="1209675" y="80743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9175"/>
    <xdr:sp macro="" textlink="">
      <xdr:nvSpPr>
        <xdr:cNvPr id="4013" name="Text Box 6">
          <a:extLst>
            <a:ext uri="{FF2B5EF4-FFF2-40B4-BE49-F238E27FC236}">
              <a16:creationId xmlns:a16="http://schemas.microsoft.com/office/drawing/2014/main" id="{D3841D2B-50D6-4051-AB2C-445EAD607524}"/>
            </a:ext>
          </a:extLst>
        </xdr:cNvPr>
        <xdr:cNvSpPr txBox="1">
          <a:spLocks noChangeArrowheads="1"/>
        </xdr:cNvSpPr>
      </xdr:nvSpPr>
      <xdr:spPr bwMode="auto">
        <a:xfrm>
          <a:off x="1209675" y="80743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14" name="Text Box 4">
          <a:extLst>
            <a:ext uri="{FF2B5EF4-FFF2-40B4-BE49-F238E27FC236}">
              <a16:creationId xmlns:a16="http://schemas.microsoft.com/office/drawing/2014/main" id="{7160A079-CE4B-4D7A-8FBA-9188343FAC76}"/>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15" name="Text Box 6">
          <a:extLst>
            <a:ext uri="{FF2B5EF4-FFF2-40B4-BE49-F238E27FC236}">
              <a16:creationId xmlns:a16="http://schemas.microsoft.com/office/drawing/2014/main" id="{8F2281F6-A36E-4C5E-B915-AB396896B697}"/>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6274"/>
    <xdr:sp macro="" textlink="">
      <xdr:nvSpPr>
        <xdr:cNvPr id="4016" name="Text Box 4">
          <a:extLst>
            <a:ext uri="{FF2B5EF4-FFF2-40B4-BE49-F238E27FC236}">
              <a16:creationId xmlns:a16="http://schemas.microsoft.com/office/drawing/2014/main" id="{F791437D-574E-4E89-A92E-6CE51ADD005C}"/>
            </a:ext>
          </a:extLst>
        </xdr:cNvPr>
        <xdr:cNvSpPr txBox="1">
          <a:spLocks noChangeArrowheads="1"/>
        </xdr:cNvSpPr>
      </xdr:nvSpPr>
      <xdr:spPr bwMode="auto">
        <a:xfrm>
          <a:off x="260032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6274"/>
    <xdr:sp macro="" textlink="">
      <xdr:nvSpPr>
        <xdr:cNvPr id="4017" name="Text Box 6">
          <a:extLst>
            <a:ext uri="{FF2B5EF4-FFF2-40B4-BE49-F238E27FC236}">
              <a16:creationId xmlns:a16="http://schemas.microsoft.com/office/drawing/2014/main" id="{3C1D07E3-2688-4BC7-A297-34C2C948EFFE}"/>
            </a:ext>
          </a:extLst>
        </xdr:cNvPr>
        <xdr:cNvSpPr txBox="1">
          <a:spLocks noChangeArrowheads="1"/>
        </xdr:cNvSpPr>
      </xdr:nvSpPr>
      <xdr:spPr bwMode="auto">
        <a:xfrm>
          <a:off x="260032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18" name="Text Box 4">
          <a:extLst>
            <a:ext uri="{FF2B5EF4-FFF2-40B4-BE49-F238E27FC236}">
              <a16:creationId xmlns:a16="http://schemas.microsoft.com/office/drawing/2014/main" id="{C2D058DC-757C-4F31-B316-AED3EAAFB5A2}"/>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19" name="Text Box 6">
          <a:extLst>
            <a:ext uri="{FF2B5EF4-FFF2-40B4-BE49-F238E27FC236}">
              <a16:creationId xmlns:a16="http://schemas.microsoft.com/office/drawing/2014/main" id="{86409D36-25F2-41C1-848A-DAB6EED57F4C}"/>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6274"/>
    <xdr:sp macro="" textlink="">
      <xdr:nvSpPr>
        <xdr:cNvPr id="4020" name="Text Box 4">
          <a:extLst>
            <a:ext uri="{FF2B5EF4-FFF2-40B4-BE49-F238E27FC236}">
              <a16:creationId xmlns:a16="http://schemas.microsoft.com/office/drawing/2014/main" id="{329C83D4-56DD-4C92-9F68-93BBEE7E7840}"/>
            </a:ext>
          </a:extLst>
        </xdr:cNvPr>
        <xdr:cNvSpPr txBox="1">
          <a:spLocks noChangeArrowheads="1"/>
        </xdr:cNvSpPr>
      </xdr:nvSpPr>
      <xdr:spPr bwMode="auto">
        <a:xfrm>
          <a:off x="0"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6274"/>
    <xdr:sp macro="" textlink="">
      <xdr:nvSpPr>
        <xdr:cNvPr id="4021" name="Text Box 6">
          <a:extLst>
            <a:ext uri="{FF2B5EF4-FFF2-40B4-BE49-F238E27FC236}">
              <a16:creationId xmlns:a16="http://schemas.microsoft.com/office/drawing/2014/main" id="{0A04E801-8497-4D29-8477-DC9930C47B20}"/>
            </a:ext>
          </a:extLst>
        </xdr:cNvPr>
        <xdr:cNvSpPr txBox="1">
          <a:spLocks noChangeArrowheads="1"/>
        </xdr:cNvSpPr>
      </xdr:nvSpPr>
      <xdr:spPr bwMode="auto">
        <a:xfrm>
          <a:off x="0"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296</xdr:row>
      <xdr:rowOff>0</xdr:rowOff>
    </xdr:from>
    <xdr:ext cx="85725" cy="150329"/>
    <xdr:sp macro="" textlink="">
      <xdr:nvSpPr>
        <xdr:cNvPr id="4022" name="Text Box 4">
          <a:extLst>
            <a:ext uri="{FF2B5EF4-FFF2-40B4-BE49-F238E27FC236}">
              <a16:creationId xmlns:a16="http://schemas.microsoft.com/office/drawing/2014/main" id="{3DAB12B0-6D6B-4124-85E2-BA69A5C32E47}"/>
            </a:ext>
          </a:extLst>
        </xdr:cNvPr>
        <xdr:cNvSpPr txBox="1">
          <a:spLocks noChangeArrowheads="1"/>
        </xdr:cNvSpPr>
      </xdr:nvSpPr>
      <xdr:spPr bwMode="auto">
        <a:xfrm>
          <a:off x="314325" y="78914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4023" name="Text Box 4">
          <a:extLst>
            <a:ext uri="{FF2B5EF4-FFF2-40B4-BE49-F238E27FC236}">
              <a16:creationId xmlns:a16="http://schemas.microsoft.com/office/drawing/2014/main" id="{23480FB6-9E8B-47B6-856D-5C437EE7544C}"/>
            </a:ext>
          </a:extLst>
        </xdr:cNvPr>
        <xdr:cNvSpPr txBox="1">
          <a:spLocks noChangeArrowheads="1"/>
        </xdr:cNvSpPr>
      </xdr:nvSpPr>
      <xdr:spPr bwMode="auto">
        <a:xfrm>
          <a:off x="3829050" y="80743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4024" name="Text Box 6">
          <a:extLst>
            <a:ext uri="{FF2B5EF4-FFF2-40B4-BE49-F238E27FC236}">
              <a16:creationId xmlns:a16="http://schemas.microsoft.com/office/drawing/2014/main" id="{B1031B9A-76CE-4C52-8E8B-38C4316DCD60}"/>
            </a:ext>
          </a:extLst>
        </xdr:cNvPr>
        <xdr:cNvSpPr txBox="1">
          <a:spLocks noChangeArrowheads="1"/>
        </xdr:cNvSpPr>
      </xdr:nvSpPr>
      <xdr:spPr bwMode="auto">
        <a:xfrm>
          <a:off x="3829050" y="80743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7957"/>
    <xdr:sp macro="" textlink="">
      <xdr:nvSpPr>
        <xdr:cNvPr id="4025" name="Text Box 6">
          <a:extLst>
            <a:ext uri="{FF2B5EF4-FFF2-40B4-BE49-F238E27FC236}">
              <a16:creationId xmlns:a16="http://schemas.microsoft.com/office/drawing/2014/main" id="{86C33E2B-C051-4FDF-8DD6-393599B9503C}"/>
            </a:ext>
          </a:extLst>
        </xdr:cNvPr>
        <xdr:cNvSpPr txBox="1">
          <a:spLocks noChangeArrowheads="1"/>
        </xdr:cNvSpPr>
      </xdr:nvSpPr>
      <xdr:spPr bwMode="auto">
        <a:xfrm>
          <a:off x="120967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24218"/>
    <xdr:sp macro="" textlink="">
      <xdr:nvSpPr>
        <xdr:cNvPr id="4026" name="Text Box 4">
          <a:extLst>
            <a:ext uri="{FF2B5EF4-FFF2-40B4-BE49-F238E27FC236}">
              <a16:creationId xmlns:a16="http://schemas.microsoft.com/office/drawing/2014/main" id="{51B2ACEF-CBDF-4DFE-8EB7-297E081C8CEF}"/>
            </a:ext>
          </a:extLst>
        </xdr:cNvPr>
        <xdr:cNvSpPr txBox="1">
          <a:spLocks noChangeArrowheads="1"/>
        </xdr:cNvSpPr>
      </xdr:nvSpPr>
      <xdr:spPr bwMode="auto">
        <a:xfrm>
          <a:off x="1209675" y="8215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24218"/>
    <xdr:sp macro="" textlink="">
      <xdr:nvSpPr>
        <xdr:cNvPr id="4027" name="Text Box 6">
          <a:extLst>
            <a:ext uri="{FF2B5EF4-FFF2-40B4-BE49-F238E27FC236}">
              <a16:creationId xmlns:a16="http://schemas.microsoft.com/office/drawing/2014/main" id="{86C86FB0-0876-4E1B-A88D-90EEE4789D72}"/>
            </a:ext>
          </a:extLst>
        </xdr:cNvPr>
        <xdr:cNvSpPr txBox="1">
          <a:spLocks noChangeArrowheads="1"/>
        </xdr:cNvSpPr>
      </xdr:nvSpPr>
      <xdr:spPr bwMode="auto">
        <a:xfrm>
          <a:off x="1209675" y="8215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7957"/>
    <xdr:sp macro="" textlink="">
      <xdr:nvSpPr>
        <xdr:cNvPr id="4028" name="Text Box 4">
          <a:extLst>
            <a:ext uri="{FF2B5EF4-FFF2-40B4-BE49-F238E27FC236}">
              <a16:creationId xmlns:a16="http://schemas.microsoft.com/office/drawing/2014/main" id="{22D65BC8-730A-482E-AAF9-AB0272442823}"/>
            </a:ext>
          </a:extLst>
        </xdr:cNvPr>
        <xdr:cNvSpPr txBox="1">
          <a:spLocks noChangeArrowheads="1"/>
        </xdr:cNvSpPr>
      </xdr:nvSpPr>
      <xdr:spPr bwMode="auto">
        <a:xfrm>
          <a:off x="120967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7957"/>
    <xdr:sp macro="" textlink="">
      <xdr:nvSpPr>
        <xdr:cNvPr id="4029" name="Text Box 6">
          <a:extLst>
            <a:ext uri="{FF2B5EF4-FFF2-40B4-BE49-F238E27FC236}">
              <a16:creationId xmlns:a16="http://schemas.microsoft.com/office/drawing/2014/main" id="{12D95245-906B-4815-8065-66C4919C0CFA}"/>
            </a:ext>
          </a:extLst>
        </xdr:cNvPr>
        <xdr:cNvSpPr txBox="1">
          <a:spLocks noChangeArrowheads="1"/>
        </xdr:cNvSpPr>
      </xdr:nvSpPr>
      <xdr:spPr bwMode="auto">
        <a:xfrm>
          <a:off x="120967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7957"/>
    <xdr:sp macro="" textlink="">
      <xdr:nvSpPr>
        <xdr:cNvPr id="4030" name="Text Box 4">
          <a:extLst>
            <a:ext uri="{FF2B5EF4-FFF2-40B4-BE49-F238E27FC236}">
              <a16:creationId xmlns:a16="http://schemas.microsoft.com/office/drawing/2014/main" id="{C314933E-3E9A-4D01-9C21-5A79C12D596C}"/>
            </a:ext>
          </a:extLst>
        </xdr:cNvPr>
        <xdr:cNvSpPr txBox="1">
          <a:spLocks noChangeArrowheads="1"/>
        </xdr:cNvSpPr>
      </xdr:nvSpPr>
      <xdr:spPr bwMode="auto">
        <a:xfrm>
          <a:off x="260032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7957"/>
    <xdr:sp macro="" textlink="">
      <xdr:nvSpPr>
        <xdr:cNvPr id="4031" name="Text Box 6">
          <a:extLst>
            <a:ext uri="{FF2B5EF4-FFF2-40B4-BE49-F238E27FC236}">
              <a16:creationId xmlns:a16="http://schemas.microsoft.com/office/drawing/2014/main" id="{DAEA8623-8B5F-4993-AA7F-6873A0DC98B1}"/>
            </a:ext>
          </a:extLst>
        </xdr:cNvPr>
        <xdr:cNvSpPr txBox="1">
          <a:spLocks noChangeArrowheads="1"/>
        </xdr:cNvSpPr>
      </xdr:nvSpPr>
      <xdr:spPr bwMode="auto">
        <a:xfrm>
          <a:off x="260032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7957"/>
    <xdr:sp macro="" textlink="">
      <xdr:nvSpPr>
        <xdr:cNvPr id="4032" name="Text Box 4">
          <a:extLst>
            <a:ext uri="{FF2B5EF4-FFF2-40B4-BE49-F238E27FC236}">
              <a16:creationId xmlns:a16="http://schemas.microsoft.com/office/drawing/2014/main" id="{3F7FDA41-EB54-42F9-9659-16F890425875}"/>
            </a:ext>
          </a:extLst>
        </xdr:cNvPr>
        <xdr:cNvSpPr txBox="1">
          <a:spLocks noChangeArrowheads="1"/>
        </xdr:cNvSpPr>
      </xdr:nvSpPr>
      <xdr:spPr bwMode="auto">
        <a:xfrm>
          <a:off x="120967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7957"/>
    <xdr:sp macro="" textlink="">
      <xdr:nvSpPr>
        <xdr:cNvPr id="4033" name="Text Box 6">
          <a:extLst>
            <a:ext uri="{FF2B5EF4-FFF2-40B4-BE49-F238E27FC236}">
              <a16:creationId xmlns:a16="http://schemas.microsoft.com/office/drawing/2014/main" id="{64E80A85-0A9D-436D-B9F4-0BC2E06AE9BA}"/>
            </a:ext>
          </a:extLst>
        </xdr:cNvPr>
        <xdr:cNvSpPr txBox="1">
          <a:spLocks noChangeArrowheads="1"/>
        </xdr:cNvSpPr>
      </xdr:nvSpPr>
      <xdr:spPr bwMode="auto">
        <a:xfrm>
          <a:off x="1209675"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7957"/>
    <xdr:sp macro="" textlink="">
      <xdr:nvSpPr>
        <xdr:cNvPr id="4034" name="Text Box 4">
          <a:extLst>
            <a:ext uri="{FF2B5EF4-FFF2-40B4-BE49-F238E27FC236}">
              <a16:creationId xmlns:a16="http://schemas.microsoft.com/office/drawing/2014/main" id="{F5FFB87D-E9BC-4908-98C2-0BC40E6C5DC4}"/>
            </a:ext>
          </a:extLst>
        </xdr:cNvPr>
        <xdr:cNvSpPr txBox="1">
          <a:spLocks noChangeArrowheads="1"/>
        </xdr:cNvSpPr>
      </xdr:nvSpPr>
      <xdr:spPr bwMode="auto">
        <a:xfrm>
          <a:off x="0"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7957"/>
    <xdr:sp macro="" textlink="">
      <xdr:nvSpPr>
        <xdr:cNvPr id="4035" name="Text Box 6">
          <a:extLst>
            <a:ext uri="{FF2B5EF4-FFF2-40B4-BE49-F238E27FC236}">
              <a16:creationId xmlns:a16="http://schemas.microsoft.com/office/drawing/2014/main" id="{2DB5259D-916F-476A-9AAF-C1D590CFE8DE}"/>
            </a:ext>
          </a:extLst>
        </xdr:cNvPr>
        <xdr:cNvSpPr txBox="1">
          <a:spLocks noChangeArrowheads="1"/>
        </xdr:cNvSpPr>
      </xdr:nvSpPr>
      <xdr:spPr bwMode="auto">
        <a:xfrm>
          <a:off x="0" y="8215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4036" name="Text Box 4">
          <a:extLst>
            <a:ext uri="{FF2B5EF4-FFF2-40B4-BE49-F238E27FC236}">
              <a16:creationId xmlns:a16="http://schemas.microsoft.com/office/drawing/2014/main" id="{AA839B00-2B09-4FD4-B0D3-DB92BEDB3466}"/>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4037" name="Text Box 6">
          <a:extLst>
            <a:ext uri="{FF2B5EF4-FFF2-40B4-BE49-F238E27FC236}">
              <a16:creationId xmlns:a16="http://schemas.microsoft.com/office/drawing/2014/main" id="{EDF21F75-A8D2-4146-9F74-BBAD59FC1AA9}"/>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4038" name="Text Box 4">
          <a:extLst>
            <a:ext uri="{FF2B5EF4-FFF2-40B4-BE49-F238E27FC236}">
              <a16:creationId xmlns:a16="http://schemas.microsoft.com/office/drawing/2014/main" id="{732B4BC6-D578-42B8-AC69-A85B89C61BC7}"/>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4039" name="Text Box 6">
          <a:extLst>
            <a:ext uri="{FF2B5EF4-FFF2-40B4-BE49-F238E27FC236}">
              <a16:creationId xmlns:a16="http://schemas.microsoft.com/office/drawing/2014/main" id="{AEE68454-E710-497B-A4D0-C61F4E63514F}"/>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816348"/>
    <xdr:sp macro="" textlink="">
      <xdr:nvSpPr>
        <xdr:cNvPr id="4040" name="Text Box 4">
          <a:extLst>
            <a:ext uri="{FF2B5EF4-FFF2-40B4-BE49-F238E27FC236}">
              <a16:creationId xmlns:a16="http://schemas.microsoft.com/office/drawing/2014/main" id="{DB5C7F3B-B0CF-487F-8EFF-22BFF810189C}"/>
            </a:ext>
          </a:extLst>
        </xdr:cNvPr>
        <xdr:cNvSpPr txBox="1">
          <a:spLocks noChangeArrowheads="1"/>
        </xdr:cNvSpPr>
      </xdr:nvSpPr>
      <xdr:spPr bwMode="auto">
        <a:xfrm>
          <a:off x="1209675" y="8215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816348"/>
    <xdr:sp macro="" textlink="">
      <xdr:nvSpPr>
        <xdr:cNvPr id="4041" name="Text Box 6">
          <a:extLst>
            <a:ext uri="{FF2B5EF4-FFF2-40B4-BE49-F238E27FC236}">
              <a16:creationId xmlns:a16="http://schemas.microsoft.com/office/drawing/2014/main" id="{54077631-C540-4F80-B828-A6A3A9C24A8E}"/>
            </a:ext>
          </a:extLst>
        </xdr:cNvPr>
        <xdr:cNvSpPr txBox="1">
          <a:spLocks noChangeArrowheads="1"/>
        </xdr:cNvSpPr>
      </xdr:nvSpPr>
      <xdr:spPr bwMode="auto">
        <a:xfrm>
          <a:off x="1209675" y="8215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4042" name="Text Box 6">
          <a:extLst>
            <a:ext uri="{FF2B5EF4-FFF2-40B4-BE49-F238E27FC236}">
              <a16:creationId xmlns:a16="http://schemas.microsoft.com/office/drawing/2014/main" id="{2F2E410D-ED7F-4A30-A16D-9DC2B1B548BA}"/>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6373"/>
    <xdr:sp macro="" textlink="">
      <xdr:nvSpPr>
        <xdr:cNvPr id="4043" name="Text Box 4">
          <a:extLst>
            <a:ext uri="{FF2B5EF4-FFF2-40B4-BE49-F238E27FC236}">
              <a16:creationId xmlns:a16="http://schemas.microsoft.com/office/drawing/2014/main" id="{69509941-3448-45C1-A98B-5C9595A7B0D6}"/>
            </a:ext>
          </a:extLst>
        </xdr:cNvPr>
        <xdr:cNvSpPr txBox="1">
          <a:spLocks noChangeArrowheads="1"/>
        </xdr:cNvSpPr>
      </xdr:nvSpPr>
      <xdr:spPr bwMode="auto">
        <a:xfrm>
          <a:off x="1209675" y="8215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6373"/>
    <xdr:sp macro="" textlink="">
      <xdr:nvSpPr>
        <xdr:cNvPr id="4044" name="Text Box 6">
          <a:extLst>
            <a:ext uri="{FF2B5EF4-FFF2-40B4-BE49-F238E27FC236}">
              <a16:creationId xmlns:a16="http://schemas.microsoft.com/office/drawing/2014/main" id="{A88762CD-7655-4C02-9E28-FCC46FA716FE}"/>
            </a:ext>
          </a:extLst>
        </xdr:cNvPr>
        <xdr:cNvSpPr txBox="1">
          <a:spLocks noChangeArrowheads="1"/>
        </xdr:cNvSpPr>
      </xdr:nvSpPr>
      <xdr:spPr bwMode="auto">
        <a:xfrm>
          <a:off x="1209675" y="8215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4045" name="Text Box 4">
          <a:extLst>
            <a:ext uri="{FF2B5EF4-FFF2-40B4-BE49-F238E27FC236}">
              <a16:creationId xmlns:a16="http://schemas.microsoft.com/office/drawing/2014/main" id="{D694FFC1-B5CF-41E2-9AD4-ED7F3795548B}"/>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4046" name="Text Box 6">
          <a:extLst>
            <a:ext uri="{FF2B5EF4-FFF2-40B4-BE49-F238E27FC236}">
              <a16:creationId xmlns:a16="http://schemas.microsoft.com/office/drawing/2014/main" id="{44105870-98C0-47B1-B638-D48BDCF74EFA}"/>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5153"/>
    <xdr:sp macro="" textlink="">
      <xdr:nvSpPr>
        <xdr:cNvPr id="4047" name="Text Box 4">
          <a:extLst>
            <a:ext uri="{FF2B5EF4-FFF2-40B4-BE49-F238E27FC236}">
              <a16:creationId xmlns:a16="http://schemas.microsoft.com/office/drawing/2014/main" id="{8A756353-7D97-4E28-93B2-3CF2E617C146}"/>
            </a:ext>
          </a:extLst>
        </xdr:cNvPr>
        <xdr:cNvSpPr txBox="1">
          <a:spLocks noChangeArrowheads="1"/>
        </xdr:cNvSpPr>
      </xdr:nvSpPr>
      <xdr:spPr bwMode="auto">
        <a:xfrm>
          <a:off x="260032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5153"/>
    <xdr:sp macro="" textlink="">
      <xdr:nvSpPr>
        <xdr:cNvPr id="4048" name="Text Box 6">
          <a:extLst>
            <a:ext uri="{FF2B5EF4-FFF2-40B4-BE49-F238E27FC236}">
              <a16:creationId xmlns:a16="http://schemas.microsoft.com/office/drawing/2014/main" id="{4D836ACE-4451-4E27-B716-B28DDAFF18D9}"/>
            </a:ext>
          </a:extLst>
        </xdr:cNvPr>
        <xdr:cNvSpPr txBox="1">
          <a:spLocks noChangeArrowheads="1"/>
        </xdr:cNvSpPr>
      </xdr:nvSpPr>
      <xdr:spPr bwMode="auto">
        <a:xfrm>
          <a:off x="260032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4049" name="Text Box 4">
          <a:extLst>
            <a:ext uri="{FF2B5EF4-FFF2-40B4-BE49-F238E27FC236}">
              <a16:creationId xmlns:a16="http://schemas.microsoft.com/office/drawing/2014/main" id="{EC46DE50-7886-4608-B1E5-257A25F7661A}"/>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5153"/>
    <xdr:sp macro="" textlink="">
      <xdr:nvSpPr>
        <xdr:cNvPr id="4050" name="Text Box 6">
          <a:extLst>
            <a:ext uri="{FF2B5EF4-FFF2-40B4-BE49-F238E27FC236}">
              <a16:creationId xmlns:a16="http://schemas.microsoft.com/office/drawing/2014/main" id="{B4D17565-320D-432D-B5FB-721AC9515882}"/>
            </a:ext>
          </a:extLst>
        </xdr:cNvPr>
        <xdr:cNvSpPr txBox="1">
          <a:spLocks noChangeArrowheads="1"/>
        </xdr:cNvSpPr>
      </xdr:nvSpPr>
      <xdr:spPr bwMode="auto">
        <a:xfrm>
          <a:off x="1209675"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5153"/>
    <xdr:sp macro="" textlink="">
      <xdr:nvSpPr>
        <xdr:cNvPr id="4051" name="Text Box 4">
          <a:extLst>
            <a:ext uri="{FF2B5EF4-FFF2-40B4-BE49-F238E27FC236}">
              <a16:creationId xmlns:a16="http://schemas.microsoft.com/office/drawing/2014/main" id="{D870D5D7-9E3E-4276-B507-3CDC5BF301E7}"/>
            </a:ext>
          </a:extLst>
        </xdr:cNvPr>
        <xdr:cNvSpPr txBox="1">
          <a:spLocks noChangeArrowheads="1"/>
        </xdr:cNvSpPr>
      </xdr:nvSpPr>
      <xdr:spPr bwMode="auto">
        <a:xfrm>
          <a:off x="0"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296</xdr:row>
      <xdr:rowOff>0</xdr:rowOff>
    </xdr:from>
    <xdr:ext cx="85725" cy="675153"/>
    <xdr:sp macro="" textlink="">
      <xdr:nvSpPr>
        <xdr:cNvPr id="4052" name="Text Box 6">
          <a:extLst>
            <a:ext uri="{FF2B5EF4-FFF2-40B4-BE49-F238E27FC236}">
              <a16:creationId xmlns:a16="http://schemas.microsoft.com/office/drawing/2014/main" id="{914CC41C-FBCB-42C3-B98F-4E940E284C27}"/>
            </a:ext>
          </a:extLst>
        </xdr:cNvPr>
        <xdr:cNvSpPr txBox="1">
          <a:spLocks noChangeArrowheads="1"/>
        </xdr:cNvSpPr>
      </xdr:nvSpPr>
      <xdr:spPr bwMode="auto">
        <a:xfrm>
          <a:off x="0" y="8215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4053" name="Text Box 4">
          <a:extLst>
            <a:ext uri="{FF2B5EF4-FFF2-40B4-BE49-F238E27FC236}">
              <a16:creationId xmlns:a16="http://schemas.microsoft.com/office/drawing/2014/main" id="{2EAD4C6B-20BB-465D-88E9-46056A35711E}"/>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296</xdr:row>
      <xdr:rowOff>0</xdr:rowOff>
    </xdr:from>
    <xdr:ext cx="85725" cy="152400"/>
    <xdr:sp macro="" textlink="">
      <xdr:nvSpPr>
        <xdr:cNvPr id="4054" name="Text Box 6">
          <a:extLst>
            <a:ext uri="{FF2B5EF4-FFF2-40B4-BE49-F238E27FC236}">
              <a16:creationId xmlns:a16="http://schemas.microsoft.com/office/drawing/2014/main" id="{E7AD6628-8F91-4DED-BA23-4FDB672A5875}"/>
            </a:ext>
          </a:extLst>
        </xdr:cNvPr>
        <xdr:cNvSpPr txBox="1">
          <a:spLocks noChangeArrowheads="1"/>
        </xdr:cNvSpPr>
      </xdr:nvSpPr>
      <xdr:spPr bwMode="auto">
        <a:xfrm>
          <a:off x="3829050" y="8215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296</xdr:row>
      <xdr:rowOff>0</xdr:rowOff>
    </xdr:from>
    <xdr:ext cx="85725" cy="150329"/>
    <xdr:sp macro="" textlink="">
      <xdr:nvSpPr>
        <xdr:cNvPr id="4055" name="Text Box 4">
          <a:extLst>
            <a:ext uri="{FF2B5EF4-FFF2-40B4-BE49-F238E27FC236}">
              <a16:creationId xmlns:a16="http://schemas.microsoft.com/office/drawing/2014/main" id="{278B970B-57F8-4A60-9335-A49D128EABD1}"/>
            </a:ext>
          </a:extLst>
        </xdr:cNvPr>
        <xdr:cNvSpPr txBox="1">
          <a:spLocks noChangeArrowheads="1"/>
        </xdr:cNvSpPr>
      </xdr:nvSpPr>
      <xdr:spPr bwMode="auto">
        <a:xfrm>
          <a:off x="314325" y="78914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4056" name="Text Box 4">
          <a:extLst>
            <a:ext uri="{FF2B5EF4-FFF2-40B4-BE49-F238E27FC236}">
              <a16:creationId xmlns:a16="http://schemas.microsoft.com/office/drawing/2014/main" id="{E24C2544-DDCB-419B-9430-61A0E8749067}"/>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4057" name="Text Box 6">
          <a:extLst>
            <a:ext uri="{FF2B5EF4-FFF2-40B4-BE49-F238E27FC236}">
              <a16:creationId xmlns:a16="http://schemas.microsoft.com/office/drawing/2014/main" id="{825170CA-EF6A-499F-B27C-1806B711C073}"/>
            </a:ext>
          </a:extLst>
        </xdr:cNvPr>
        <xdr:cNvSpPr txBox="1">
          <a:spLocks noChangeArrowheads="1"/>
        </xdr:cNvSpPr>
      </xdr:nvSpPr>
      <xdr:spPr bwMode="auto">
        <a:xfrm>
          <a:off x="1209675" y="80743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296</xdr:row>
      <xdr:rowOff>0</xdr:rowOff>
    </xdr:from>
    <xdr:ext cx="85725" cy="819150"/>
    <xdr:sp macro="" textlink="">
      <xdr:nvSpPr>
        <xdr:cNvPr id="4058" name="Text Box 4">
          <a:extLst>
            <a:ext uri="{FF2B5EF4-FFF2-40B4-BE49-F238E27FC236}">
              <a16:creationId xmlns:a16="http://schemas.microsoft.com/office/drawing/2014/main" id="{28575019-CBBC-4AC2-9B1F-C669BDB927B0}"/>
            </a:ext>
          </a:extLst>
        </xdr:cNvPr>
        <xdr:cNvSpPr txBox="1">
          <a:spLocks noChangeArrowheads="1"/>
        </xdr:cNvSpPr>
      </xdr:nvSpPr>
      <xdr:spPr bwMode="auto">
        <a:xfrm>
          <a:off x="1800225" y="80791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819150"/>
    <xdr:sp macro="" textlink="">
      <xdr:nvSpPr>
        <xdr:cNvPr id="4059" name="Text Box 6">
          <a:extLst>
            <a:ext uri="{FF2B5EF4-FFF2-40B4-BE49-F238E27FC236}">
              <a16:creationId xmlns:a16="http://schemas.microsoft.com/office/drawing/2014/main" id="{4C1FD43E-5B9C-4F83-BFFD-5791EBBFC9A1}"/>
            </a:ext>
          </a:extLst>
        </xdr:cNvPr>
        <xdr:cNvSpPr txBox="1">
          <a:spLocks noChangeArrowheads="1"/>
        </xdr:cNvSpPr>
      </xdr:nvSpPr>
      <xdr:spPr bwMode="auto">
        <a:xfrm>
          <a:off x="1209675" y="80743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60" name="Text Box 6">
          <a:extLst>
            <a:ext uri="{FF2B5EF4-FFF2-40B4-BE49-F238E27FC236}">
              <a16:creationId xmlns:a16="http://schemas.microsoft.com/office/drawing/2014/main" id="{9E5381DB-58C1-4F07-AF21-8486A2467AE1}"/>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9175"/>
    <xdr:sp macro="" textlink="">
      <xdr:nvSpPr>
        <xdr:cNvPr id="4061" name="Text Box 4">
          <a:extLst>
            <a:ext uri="{FF2B5EF4-FFF2-40B4-BE49-F238E27FC236}">
              <a16:creationId xmlns:a16="http://schemas.microsoft.com/office/drawing/2014/main" id="{1590DCEF-6367-4EBB-B5D8-FD0724AE5E19}"/>
            </a:ext>
          </a:extLst>
        </xdr:cNvPr>
        <xdr:cNvSpPr txBox="1">
          <a:spLocks noChangeArrowheads="1"/>
        </xdr:cNvSpPr>
      </xdr:nvSpPr>
      <xdr:spPr bwMode="auto">
        <a:xfrm>
          <a:off x="1209675" y="80743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9175"/>
    <xdr:sp macro="" textlink="">
      <xdr:nvSpPr>
        <xdr:cNvPr id="4062" name="Text Box 6">
          <a:extLst>
            <a:ext uri="{FF2B5EF4-FFF2-40B4-BE49-F238E27FC236}">
              <a16:creationId xmlns:a16="http://schemas.microsoft.com/office/drawing/2014/main" id="{D4405EC9-55E5-4FC6-AB0E-7B827774D4F0}"/>
            </a:ext>
          </a:extLst>
        </xdr:cNvPr>
        <xdr:cNvSpPr txBox="1">
          <a:spLocks noChangeArrowheads="1"/>
        </xdr:cNvSpPr>
      </xdr:nvSpPr>
      <xdr:spPr bwMode="auto">
        <a:xfrm>
          <a:off x="1209675" y="80743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63" name="Text Box 4">
          <a:extLst>
            <a:ext uri="{FF2B5EF4-FFF2-40B4-BE49-F238E27FC236}">
              <a16:creationId xmlns:a16="http://schemas.microsoft.com/office/drawing/2014/main" id="{627BD789-9666-447D-B7EF-A2A5CD71A7EB}"/>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64" name="Text Box 6">
          <a:extLst>
            <a:ext uri="{FF2B5EF4-FFF2-40B4-BE49-F238E27FC236}">
              <a16:creationId xmlns:a16="http://schemas.microsoft.com/office/drawing/2014/main" id="{6F2FE746-8465-47B6-8154-1CC8B96EDAB6}"/>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6274"/>
    <xdr:sp macro="" textlink="">
      <xdr:nvSpPr>
        <xdr:cNvPr id="4065" name="Text Box 4">
          <a:extLst>
            <a:ext uri="{FF2B5EF4-FFF2-40B4-BE49-F238E27FC236}">
              <a16:creationId xmlns:a16="http://schemas.microsoft.com/office/drawing/2014/main" id="{D87A3D02-5499-48DF-A71B-A4D8286EF8A8}"/>
            </a:ext>
          </a:extLst>
        </xdr:cNvPr>
        <xdr:cNvSpPr txBox="1">
          <a:spLocks noChangeArrowheads="1"/>
        </xdr:cNvSpPr>
      </xdr:nvSpPr>
      <xdr:spPr bwMode="auto">
        <a:xfrm>
          <a:off x="260032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6274"/>
    <xdr:sp macro="" textlink="">
      <xdr:nvSpPr>
        <xdr:cNvPr id="4066" name="Text Box 6">
          <a:extLst>
            <a:ext uri="{FF2B5EF4-FFF2-40B4-BE49-F238E27FC236}">
              <a16:creationId xmlns:a16="http://schemas.microsoft.com/office/drawing/2014/main" id="{872EA30C-09E5-4CB5-B82E-429620AE1271}"/>
            </a:ext>
          </a:extLst>
        </xdr:cNvPr>
        <xdr:cNvSpPr txBox="1">
          <a:spLocks noChangeArrowheads="1"/>
        </xdr:cNvSpPr>
      </xdr:nvSpPr>
      <xdr:spPr bwMode="auto">
        <a:xfrm>
          <a:off x="260032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67" name="Text Box 4">
          <a:extLst>
            <a:ext uri="{FF2B5EF4-FFF2-40B4-BE49-F238E27FC236}">
              <a16:creationId xmlns:a16="http://schemas.microsoft.com/office/drawing/2014/main" id="{2E257282-EFD9-4241-A85C-C52EBD0E9103}"/>
            </a:ext>
          </a:extLst>
        </xdr:cNvPr>
        <xdr:cNvSpPr txBox="1">
          <a:spLocks noChangeArrowheads="1"/>
        </xdr:cNvSpPr>
      </xdr:nvSpPr>
      <xdr:spPr bwMode="auto">
        <a:xfrm>
          <a:off x="12096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296</xdr:row>
      <xdr:rowOff>0</xdr:rowOff>
    </xdr:from>
    <xdr:ext cx="85725" cy="676274"/>
    <xdr:sp macro="" textlink="">
      <xdr:nvSpPr>
        <xdr:cNvPr id="4068" name="Text Box 6">
          <a:extLst>
            <a:ext uri="{FF2B5EF4-FFF2-40B4-BE49-F238E27FC236}">
              <a16:creationId xmlns:a16="http://schemas.microsoft.com/office/drawing/2014/main" id="{CDD7E777-C162-420D-A3D5-F276E884AAEE}"/>
            </a:ext>
          </a:extLst>
        </xdr:cNvPr>
        <xdr:cNvSpPr txBox="1">
          <a:spLocks noChangeArrowheads="1"/>
        </xdr:cNvSpPr>
      </xdr:nvSpPr>
      <xdr:spPr bwMode="auto">
        <a:xfrm>
          <a:off x="2124075" y="80743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4069" name="Text Box 4">
          <a:extLst>
            <a:ext uri="{FF2B5EF4-FFF2-40B4-BE49-F238E27FC236}">
              <a16:creationId xmlns:a16="http://schemas.microsoft.com/office/drawing/2014/main" id="{74790E2A-E6FF-4F95-804F-A4C90E06C1AE}"/>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14300"/>
    <xdr:sp macro="" textlink="">
      <xdr:nvSpPr>
        <xdr:cNvPr id="4070" name="Text Box 6">
          <a:extLst>
            <a:ext uri="{FF2B5EF4-FFF2-40B4-BE49-F238E27FC236}">
              <a16:creationId xmlns:a16="http://schemas.microsoft.com/office/drawing/2014/main" id="{139A2235-C6C2-49CC-9C9F-6E234DB5FD88}"/>
            </a:ext>
          </a:extLst>
        </xdr:cNvPr>
        <xdr:cNvSpPr txBox="1">
          <a:spLocks noChangeArrowheads="1"/>
        </xdr:cNvSpPr>
      </xdr:nvSpPr>
      <xdr:spPr bwMode="auto">
        <a:xfrm>
          <a:off x="1209675" y="8215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296</xdr:row>
      <xdr:rowOff>0</xdr:rowOff>
    </xdr:from>
    <xdr:ext cx="85725" cy="819150"/>
    <xdr:sp macro="" textlink="">
      <xdr:nvSpPr>
        <xdr:cNvPr id="4071" name="Text Box 4">
          <a:extLst>
            <a:ext uri="{FF2B5EF4-FFF2-40B4-BE49-F238E27FC236}">
              <a16:creationId xmlns:a16="http://schemas.microsoft.com/office/drawing/2014/main" id="{5390CD90-7751-4700-AD64-A2D01A6E9F62}"/>
            </a:ext>
          </a:extLst>
        </xdr:cNvPr>
        <xdr:cNvSpPr txBox="1">
          <a:spLocks noChangeArrowheads="1"/>
        </xdr:cNvSpPr>
      </xdr:nvSpPr>
      <xdr:spPr bwMode="auto">
        <a:xfrm>
          <a:off x="1800225" y="82200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819150"/>
    <xdr:sp macro="" textlink="">
      <xdr:nvSpPr>
        <xdr:cNvPr id="4072" name="Text Box 6">
          <a:extLst>
            <a:ext uri="{FF2B5EF4-FFF2-40B4-BE49-F238E27FC236}">
              <a16:creationId xmlns:a16="http://schemas.microsoft.com/office/drawing/2014/main" id="{FB6FFC83-26F2-4030-A076-EAAB93C3BAD5}"/>
            </a:ext>
          </a:extLst>
        </xdr:cNvPr>
        <xdr:cNvSpPr txBox="1">
          <a:spLocks noChangeArrowheads="1"/>
        </xdr:cNvSpPr>
      </xdr:nvSpPr>
      <xdr:spPr bwMode="auto">
        <a:xfrm>
          <a:off x="1209675" y="82153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73" name="Text Box 6">
          <a:extLst>
            <a:ext uri="{FF2B5EF4-FFF2-40B4-BE49-F238E27FC236}">
              <a16:creationId xmlns:a16="http://schemas.microsoft.com/office/drawing/2014/main" id="{0315A8A1-CBB6-4487-B348-73EBC64BE7EB}"/>
            </a:ext>
          </a:extLst>
        </xdr:cNvPr>
        <xdr:cNvSpPr txBox="1">
          <a:spLocks noChangeArrowheads="1"/>
        </xdr:cNvSpPr>
      </xdr:nvSpPr>
      <xdr:spPr bwMode="auto">
        <a:xfrm>
          <a:off x="120967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9175"/>
    <xdr:sp macro="" textlink="">
      <xdr:nvSpPr>
        <xdr:cNvPr id="4074" name="Text Box 4">
          <a:extLst>
            <a:ext uri="{FF2B5EF4-FFF2-40B4-BE49-F238E27FC236}">
              <a16:creationId xmlns:a16="http://schemas.microsoft.com/office/drawing/2014/main" id="{A9493E63-8F76-41F2-94F4-F74BB5EDAC5B}"/>
            </a:ext>
          </a:extLst>
        </xdr:cNvPr>
        <xdr:cNvSpPr txBox="1">
          <a:spLocks noChangeArrowheads="1"/>
        </xdr:cNvSpPr>
      </xdr:nvSpPr>
      <xdr:spPr bwMode="auto">
        <a:xfrm>
          <a:off x="1209675" y="8215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1019175"/>
    <xdr:sp macro="" textlink="">
      <xdr:nvSpPr>
        <xdr:cNvPr id="4075" name="Text Box 6">
          <a:extLst>
            <a:ext uri="{FF2B5EF4-FFF2-40B4-BE49-F238E27FC236}">
              <a16:creationId xmlns:a16="http://schemas.microsoft.com/office/drawing/2014/main" id="{C8EBDF3A-CF28-44BA-8551-0E3DBB6FE76D}"/>
            </a:ext>
          </a:extLst>
        </xdr:cNvPr>
        <xdr:cNvSpPr txBox="1">
          <a:spLocks noChangeArrowheads="1"/>
        </xdr:cNvSpPr>
      </xdr:nvSpPr>
      <xdr:spPr bwMode="auto">
        <a:xfrm>
          <a:off x="1209675" y="8215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76" name="Text Box 4">
          <a:extLst>
            <a:ext uri="{FF2B5EF4-FFF2-40B4-BE49-F238E27FC236}">
              <a16:creationId xmlns:a16="http://schemas.microsoft.com/office/drawing/2014/main" id="{6E585D73-16B6-4FF8-ADC6-BEBA162EA86E}"/>
            </a:ext>
          </a:extLst>
        </xdr:cNvPr>
        <xdr:cNvSpPr txBox="1">
          <a:spLocks noChangeArrowheads="1"/>
        </xdr:cNvSpPr>
      </xdr:nvSpPr>
      <xdr:spPr bwMode="auto">
        <a:xfrm>
          <a:off x="120967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77" name="Text Box 6">
          <a:extLst>
            <a:ext uri="{FF2B5EF4-FFF2-40B4-BE49-F238E27FC236}">
              <a16:creationId xmlns:a16="http://schemas.microsoft.com/office/drawing/2014/main" id="{58EE71D3-5236-4AD7-A260-F3A98C18C124}"/>
            </a:ext>
          </a:extLst>
        </xdr:cNvPr>
        <xdr:cNvSpPr txBox="1">
          <a:spLocks noChangeArrowheads="1"/>
        </xdr:cNvSpPr>
      </xdr:nvSpPr>
      <xdr:spPr bwMode="auto">
        <a:xfrm>
          <a:off x="120967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6274"/>
    <xdr:sp macro="" textlink="">
      <xdr:nvSpPr>
        <xdr:cNvPr id="4078" name="Text Box 4">
          <a:extLst>
            <a:ext uri="{FF2B5EF4-FFF2-40B4-BE49-F238E27FC236}">
              <a16:creationId xmlns:a16="http://schemas.microsoft.com/office/drawing/2014/main" id="{DAA23F78-CC6B-4D43-92EF-1AD51A136B29}"/>
            </a:ext>
          </a:extLst>
        </xdr:cNvPr>
        <xdr:cNvSpPr txBox="1">
          <a:spLocks noChangeArrowheads="1"/>
        </xdr:cNvSpPr>
      </xdr:nvSpPr>
      <xdr:spPr bwMode="auto">
        <a:xfrm>
          <a:off x="260032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296</xdr:row>
      <xdr:rowOff>0</xdr:rowOff>
    </xdr:from>
    <xdr:ext cx="85725" cy="676274"/>
    <xdr:sp macro="" textlink="">
      <xdr:nvSpPr>
        <xdr:cNvPr id="4079" name="Text Box 6">
          <a:extLst>
            <a:ext uri="{FF2B5EF4-FFF2-40B4-BE49-F238E27FC236}">
              <a16:creationId xmlns:a16="http://schemas.microsoft.com/office/drawing/2014/main" id="{C906D8AC-04FD-4171-B420-40E877177377}"/>
            </a:ext>
          </a:extLst>
        </xdr:cNvPr>
        <xdr:cNvSpPr txBox="1">
          <a:spLocks noChangeArrowheads="1"/>
        </xdr:cNvSpPr>
      </xdr:nvSpPr>
      <xdr:spPr bwMode="auto">
        <a:xfrm>
          <a:off x="260032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296</xdr:row>
      <xdr:rowOff>0</xdr:rowOff>
    </xdr:from>
    <xdr:ext cx="85725" cy="676274"/>
    <xdr:sp macro="" textlink="">
      <xdr:nvSpPr>
        <xdr:cNvPr id="4080" name="Text Box 4">
          <a:extLst>
            <a:ext uri="{FF2B5EF4-FFF2-40B4-BE49-F238E27FC236}">
              <a16:creationId xmlns:a16="http://schemas.microsoft.com/office/drawing/2014/main" id="{E09D12F7-414B-4599-875B-5DAE52B45E44}"/>
            </a:ext>
          </a:extLst>
        </xdr:cNvPr>
        <xdr:cNvSpPr txBox="1">
          <a:spLocks noChangeArrowheads="1"/>
        </xdr:cNvSpPr>
      </xdr:nvSpPr>
      <xdr:spPr bwMode="auto">
        <a:xfrm>
          <a:off x="120967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296</xdr:row>
      <xdr:rowOff>0</xdr:rowOff>
    </xdr:from>
    <xdr:ext cx="85725" cy="676274"/>
    <xdr:sp macro="" textlink="">
      <xdr:nvSpPr>
        <xdr:cNvPr id="4081" name="Text Box 6">
          <a:extLst>
            <a:ext uri="{FF2B5EF4-FFF2-40B4-BE49-F238E27FC236}">
              <a16:creationId xmlns:a16="http://schemas.microsoft.com/office/drawing/2014/main" id="{B107F245-297E-4198-B271-522912082A45}"/>
            </a:ext>
          </a:extLst>
        </xdr:cNvPr>
        <xdr:cNvSpPr txBox="1">
          <a:spLocks noChangeArrowheads="1"/>
        </xdr:cNvSpPr>
      </xdr:nvSpPr>
      <xdr:spPr bwMode="auto">
        <a:xfrm>
          <a:off x="2124075" y="8215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296</xdr:row>
      <xdr:rowOff>0</xdr:rowOff>
    </xdr:from>
    <xdr:ext cx="85725" cy="676274"/>
    <xdr:sp macro="" textlink="">
      <xdr:nvSpPr>
        <xdr:cNvPr id="4082" name="Text Box 6">
          <a:extLst>
            <a:ext uri="{FF2B5EF4-FFF2-40B4-BE49-F238E27FC236}">
              <a16:creationId xmlns:a16="http://schemas.microsoft.com/office/drawing/2014/main" id="{CCC8AADA-3B9D-43E9-B410-88E3F86FBB9C}"/>
            </a:ext>
          </a:extLst>
        </xdr:cNvPr>
        <xdr:cNvSpPr txBox="1">
          <a:spLocks noChangeArrowheads="1"/>
        </xdr:cNvSpPr>
      </xdr:nvSpPr>
      <xdr:spPr bwMode="auto">
        <a:xfrm>
          <a:off x="2190750" y="82438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4083" name="Text Box 4">
          <a:extLst>
            <a:ext uri="{FF2B5EF4-FFF2-40B4-BE49-F238E27FC236}">
              <a16:creationId xmlns:a16="http://schemas.microsoft.com/office/drawing/2014/main" id="{9E4546AB-8F46-49DE-9A15-DF3418A4FA50}"/>
            </a:ext>
          </a:extLst>
        </xdr:cNvPr>
        <xdr:cNvSpPr txBox="1">
          <a:spLocks noChangeArrowheads="1"/>
        </xdr:cNvSpPr>
      </xdr:nvSpPr>
      <xdr:spPr bwMode="auto">
        <a:xfrm>
          <a:off x="314325" y="90335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4084" name="Text Box 4">
          <a:extLst>
            <a:ext uri="{FF2B5EF4-FFF2-40B4-BE49-F238E27FC236}">
              <a16:creationId xmlns:a16="http://schemas.microsoft.com/office/drawing/2014/main" id="{47C2820B-3691-432A-A662-CB9C71A30EB1}"/>
            </a:ext>
          </a:extLst>
        </xdr:cNvPr>
        <xdr:cNvSpPr txBox="1">
          <a:spLocks noChangeArrowheads="1"/>
        </xdr:cNvSpPr>
      </xdr:nvSpPr>
      <xdr:spPr bwMode="auto">
        <a:xfrm>
          <a:off x="314325" y="903351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296</xdr:row>
      <xdr:rowOff>428625</xdr:rowOff>
    </xdr:from>
    <xdr:ext cx="85725" cy="150329"/>
    <xdr:sp macro="" textlink="">
      <xdr:nvSpPr>
        <xdr:cNvPr id="4085" name="Text Box 4">
          <a:extLst>
            <a:ext uri="{FF2B5EF4-FFF2-40B4-BE49-F238E27FC236}">
              <a16:creationId xmlns:a16="http://schemas.microsoft.com/office/drawing/2014/main" id="{C25EC714-2203-4DAD-93AD-5936AEBA1F38}"/>
            </a:ext>
          </a:extLst>
        </xdr:cNvPr>
        <xdr:cNvSpPr txBox="1">
          <a:spLocks noChangeArrowheads="1"/>
        </xdr:cNvSpPr>
      </xdr:nvSpPr>
      <xdr:spPr bwMode="auto">
        <a:xfrm>
          <a:off x="314325" y="849725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4086" name="Text Box 4">
          <a:extLst>
            <a:ext uri="{FF2B5EF4-FFF2-40B4-BE49-F238E27FC236}">
              <a16:creationId xmlns:a16="http://schemas.microsoft.com/office/drawing/2014/main" id="{B5F780A8-F9C7-4A70-BA91-C16A70D97AE4}"/>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4087" name="Text Box 6">
          <a:extLst>
            <a:ext uri="{FF2B5EF4-FFF2-40B4-BE49-F238E27FC236}">
              <a16:creationId xmlns:a16="http://schemas.microsoft.com/office/drawing/2014/main" id="{F0C064AF-C838-45A0-84E2-A3A28DC3ECA7}"/>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88" name="Text Box 4">
          <a:extLst>
            <a:ext uri="{FF2B5EF4-FFF2-40B4-BE49-F238E27FC236}">
              <a16:creationId xmlns:a16="http://schemas.microsoft.com/office/drawing/2014/main" id="{AE5F28BB-E2A9-4A47-95AE-705ADB11D945}"/>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89" name="Text Box 6">
          <a:extLst>
            <a:ext uri="{FF2B5EF4-FFF2-40B4-BE49-F238E27FC236}">
              <a16:creationId xmlns:a16="http://schemas.microsoft.com/office/drawing/2014/main" id="{56C58C53-F381-4F38-9D0E-F967682AEDD3}"/>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90" name="Text Box 4">
          <a:extLst>
            <a:ext uri="{FF2B5EF4-FFF2-40B4-BE49-F238E27FC236}">
              <a16:creationId xmlns:a16="http://schemas.microsoft.com/office/drawing/2014/main" id="{9B0FB0B7-E7BE-43AD-917C-F00A9E69418E}"/>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91" name="Text Box 6">
          <a:extLst>
            <a:ext uri="{FF2B5EF4-FFF2-40B4-BE49-F238E27FC236}">
              <a16:creationId xmlns:a16="http://schemas.microsoft.com/office/drawing/2014/main" id="{FA55DAFE-45EE-44D0-8405-FF9FB8975D3F}"/>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92" name="Text Box 4">
          <a:extLst>
            <a:ext uri="{FF2B5EF4-FFF2-40B4-BE49-F238E27FC236}">
              <a16:creationId xmlns:a16="http://schemas.microsoft.com/office/drawing/2014/main" id="{C13242B1-AF8A-4A2E-934A-FEEC86874A9A}"/>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93" name="Text Box 6">
          <a:extLst>
            <a:ext uri="{FF2B5EF4-FFF2-40B4-BE49-F238E27FC236}">
              <a16:creationId xmlns:a16="http://schemas.microsoft.com/office/drawing/2014/main" id="{8160CDD0-24EA-43B3-AB12-0CCAC4EE4A0C}"/>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4094" name="Text Box 4">
          <a:extLst>
            <a:ext uri="{FF2B5EF4-FFF2-40B4-BE49-F238E27FC236}">
              <a16:creationId xmlns:a16="http://schemas.microsoft.com/office/drawing/2014/main" id="{59A8104A-921D-47FB-88F4-3471CAF813C0}"/>
            </a:ext>
          </a:extLst>
        </xdr:cNvPr>
        <xdr:cNvSpPr txBox="1">
          <a:spLocks noChangeArrowheads="1"/>
        </xdr:cNvSpPr>
      </xdr:nvSpPr>
      <xdr:spPr bwMode="auto">
        <a:xfrm>
          <a:off x="260032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4095" name="Text Box 6">
          <a:extLst>
            <a:ext uri="{FF2B5EF4-FFF2-40B4-BE49-F238E27FC236}">
              <a16:creationId xmlns:a16="http://schemas.microsoft.com/office/drawing/2014/main" id="{8433119E-712C-484D-ABC9-958B911AD4C7}"/>
            </a:ext>
          </a:extLst>
        </xdr:cNvPr>
        <xdr:cNvSpPr txBox="1">
          <a:spLocks noChangeArrowheads="1"/>
        </xdr:cNvSpPr>
      </xdr:nvSpPr>
      <xdr:spPr bwMode="auto">
        <a:xfrm>
          <a:off x="260032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96" name="Text Box 4">
          <a:extLst>
            <a:ext uri="{FF2B5EF4-FFF2-40B4-BE49-F238E27FC236}">
              <a16:creationId xmlns:a16="http://schemas.microsoft.com/office/drawing/2014/main" id="{8D6FF5C1-8E04-4536-9F56-E0854426EE2F}"/>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97" name="Text Box 6">
          <a:extLst>
            <a:ext uri="{FF2B5EF4-FFF2-40B4-BE49-F238E27FC236}">
              <a16:creationId xmlns:a16="http://schemas.microsoft.com/office/drawing/2014/main" id="{7BBE2472-2F75-4612-ACCF-38A5CB6EC518}"/>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4098" name="Text Box 4">
          <a:extLst>
            <a:ext uri="{FF2B5EF4-FFF2-40B4-BE49-F238E27FC236}">
              <a16:creationId xmlns:a16="http://schemas.microsoft.com/office/drawing/2014/main" id="{068DE614-61D6-4278-BEE1-2B87DE1A7F55}"/>
            </a:ext>
          </a:extLst>
        </xdr:cNvPr>
        <xdr:cNvSpPr txBox="1">
          <a:spLocks noChangeArrowheads="1"/>
        </xdr:cNvSpPr>
      </xdr:nvSpPr>
      <xdr:spPr bwMode="auto">
        <a:xfrm>
          <a:off x="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4099" name="Text Box 6">
          <a:extLst>
            <a:ext uri="{FF2B5EF4-FFF2-40B4-BE49-F238E27FC236}">
              <a16:creationId xmlns:a16="http://schemas.microsoft.com/office/drawing/2014/main" id="{E648ABF2-4BE3-4A82-9BAB-AB2EAFC64280}"/>
            </a:ext>
          </a:extLst>
        </xdr:cNvPr>
        <xdr:cNvSpPr txBox="1">
          <a:spLocks noChangeArrowheads="1"/>
        </xdr:cNvSpPr>
      </xdr:nvSpPr>
      <xdr:spPr bwMode="auto">
        <a:xfrm>
          <a:off x="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4100" name="Text Box 6">
          <a:extLst>
            <a:ext uri="{FF2B5EF4-FFF2-40B4-BE49-F238E27FC236}">
              <a16:creationId xmlns:a16="http://schemas.microsoft.com/office/drawing/2014/main" id="{37E96615-8666-4D9B-BACD-76DBA652EA21}"/>
            </a:ext>
          </a:extLst>
        </xdr:cNvPr>
        <xdr:cNvSpPr txBox="1">
          <a:spLocks noChangeArrowheads="1"/>
        </xdr:cNvSpPr>
      </xdr:nvSpPr>
      <xdr:spPr bwMode="auto">
        <a:xfrm>
          <a:off x="382905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4101" name="Text Box 4">
          <a:extLst>
            <a:ext uri="{FF2B5EF4-FFF2-40B4-BE49-F238E27FC236}">
              <a16:creationId xmlns:a16="http://schemas.microsoft.com/office/drawing/2014/main" id="{D3ADCB72-0625-4360-864F-CB7AAD9539F2}"/>
            </a:ext>
          </a:extLst>
        </xdr:cNvPr>
        <xdr:cNvSpPr txBox="1">
          <a:spLocks noChangeArrowheads="1"/>
        </xdr:cNvSpPr>
      </xdr:nvSpPr>
      <xdr:spPr bwMode="auto">
        <a:xfrm>
          <a:off x="1209675" y="87668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4102" name="Text Box 6">
          <a:extLst>
            <a:ext uri="{FF2B5EF4-FFF2-40B4-BE49-F238E27FC236}">
              <a16:creationId xmlns:a16="http://schemas.microsoft.com/office/drawing/2014/main" id="{736DCA5A-89CE-4D26-8254-B8DE38188238}"/>
            </a:ext>
          </a:extLst>
        </xdr:cNvPr>
        <xdr:cNvSpPr txBox="1">
          <a:spLocks noChangeArrowheads="1"/>
        </xdr:cNvSpPr>
      </xdr:nvSpPr>
      <xdr:spPr bwMode="auto">
        <a:xfrm>
          <a:off x="1209675" y="87668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4103" name="Text Box 6">
          <a:extLst>
            <a:ext uri="{FF2B5EF4-FFF2-40B4-BE49-F238E27FC236}">
              <a16:creationId xmlns:a16="http://schemas.microsoft.com/office/drawing/2014/main" id="{7F1DE50F-BF22-48E3-8858-657B96E81CBE}"/>
            </a:ext>
          </a:extLst>
        </xdr:cNvPr>
        <xdr:cNvSpPr txBox="1">
          <a:spLocks noChangeArrowheads="1"/>
        </xdr:cNvSpPr>
      </xdr:nvSpPr>
      <xdr:spPr bwMode="auto">
        <a:xfrm>
          <a:off x="120967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4104" name="Text Box 4">
          <a:extLst>
            <a:ext uri="{FF2B5EF4-FFF2-40B4-BE49-F238E27FC236}">
              <a16:creationId xmlns:a16="http://schemas.microsoft.com/office/drawing/2014/main" id="{74417B4B-F111-45D7-8754-BC119083A345}"/>
            </a:ext>
          </a:extLst>
        </xdr:cNvPr>
        <xdr:cNvSpPr txBox="1">
          <a:spLocks noChangeArrowheads="1"/>
        </xdr:cNvSpPr>
      </xdr:nvSpPr>
      <xdr:spPr bwMode="auto">
        <a:xfrm>
          <a:off x="1209675" y="87668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4105" name="Text Box 6">
          <a:extLst>
            <a:ext uri="{FF2B5EF4-FFF2-40B4-BE49-F238E27FC236}">
              <a16:creationId xmlns:a16="http://schemas.microsoft.com/office/drawing/2014/main" id="{A428622E-AE47-418D-91C1-9E392CCE63A7}"/>
            </a:ext>
          </a:extLst>
        </xdr:cNvPr>
        <xdr:cNvSpPr txBox="1">
          <a:spLocks noChangeArrowheads="1"/>
        </xdr:cNvSpPr>
      </xdr:nvSpPr>
      <xdr:spPr bwMode="auto">
        <a:xfrm>
          <a:off x="1209675" y="87668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4106" name="Text Box 4">
          <a:extLst>
            <a:ext uri="{FF2B5EF4-FFF2-40B4-BE49-F238E27FC236}">
              <a16:creationId xmlns:a16="http://schemas.microsoft.com/office/drawing/2014/main" id="{C96B5924-26B8-4806-A789-698F5E50275B}"/>
            </a:ext>
          </a:extLst>
        </xdr:cNvPr>
        <xdr:cNvSpPr txBox="1">
          <a:spLocks noChangeArrowheads="1"/>
        </xdr:cNvSpPr>
      </xdr:nvSpPr>
      <xdr:spPr bwMode="auto">
        <a:xfrm>
          <a:off x="120967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4107" name="Text Box 6">
          <a:extLst>
            <a:ext uri="{FF2B5EF4-FFF2-40B4-BE49-F238E27FC236}">
              <a16:creationId xmlns:a16="http://schemas.microsoft.com/office/drawing/2014/main" id="{EE742D59-5F5A-46B9-809C-8AE55D375101}"/>
            </a:ext>
          </a:extLst>
        </xdr:cNvPr>
        <xdr:cNvSpPr txBox="1">
          <a:spLocks noChangeArrowheads="1"/>
        </xdr:cNvSpPr>
      </xdr:nvSpPr>
      <xdr:spPr bwMode="auto">
        <a:xfrm>
          <a:off x="120967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5153"/>
    <xdr:sp macro="" textlink="">
      <xdr:nvSpPr>
        <xdr:cNvPr id="4108" name="Text Box 4">
          <a:extLst>
            <a:ext uri="{FF2B5EF4-FFF2-40B4-BE49-F238E27FC236}">
              <a16:creationId xmlns:a16="http://schemas.microsoft.com/office/drawing/2014/main" id="{3759AE31-BE4F-4A75-A886-D8338EDDCCBB}"/>
            </a:ext>
          </a:extLst>
        </xdr:cNvPr>
        <xdr:cNvSpPr txBox="1">
          <a:spLocks noChangeArrowheads="1"/>
        </xdr:cNvSpPr>
      </xdr:nvSpPr>
      <xdr:spPr bwMode="auto">
        <a:xfrm>
          <a:off x="260032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5153"/>
    <xdr:sp macro="" textlink="">
      <xdr:nvSpPr>
        <xdr:cNvPr id="4109" name="Text Box 6">
          <a:extLst>
            <a:ext uri="{FF2B5EF4-FFF2-40B4-BE49-F238E27FC236}">
              <a16:creationId xmlns:a16="http://schemas.microsoft.com/office/drawing/2014/main" id="{84A3F490-10BB-4221-A3B4-353C094C1570}"/>
            </a:ext>
          </a:extLst>
        </xdr:cNvPr>
        <xdr:cNvSpPr txBox="1">
          <a:spLocks noChangeArrowheads="1"/>
        </xdr:cNvSpPr>
      </xdr:nvSpPr>
      <xdr:spPr bwMode="auto">
        <a:xfrm>
          <a:off x="260032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4110" name="Text Box 4">
          <a:extLst>
            <a:ext uri="{FF2B5EF4-FFF2-40B4-BE49-F238E27FC236}">
              <a16:creationId xmlns:a16="http://schemas.microsoft.com/office/drawing/2014/main" id="{C1DFFBE7-2A00-427F-B8D4-660C4311EEBF}"/>
            </a:ext>
          </a:extLst>
        </xdr:cNvPr>
        <xdr:cNvSpPr txBox="1">
          <a:spLocks noChangeArrowheads="1"/>
        </xdr:cNvSpPr>
      </xdr:nvSpPr>
      <xdr:spPr bwMode="auto">
        <a:xfrm>
          <a:off x="120967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4111" name="Text Box 6">
          <a:extLst>
            <a:ext uri="{FF2B5EF4-FFF2-40B4-BE49-F238E27FC236}">
              <a16:creationId xmlns:a16="http://schemas.microsoft.com/office/drawing/2014/main" id="{FC233E3E-22F1-4A7B-8DF8-3BDAF5139F6A}"/>
            </a:ext>
          </a:extLst>
        </xdr:cNvPr>
        <xdr:cNvSpPr txBox="1">
          <a:spLocks noChangeArrowheads="1"/>
        </xdr:cNvSpPr>
      </xdr:nvSpPr>
      <xdr:spPr bwMode="auto">
        <a:xfrm>
          <a:off x="1209675"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4112" name="Text Box 4">
          <a:extLst>
            <a:ext uri="{FF2B5EF4-FFF2-40B4-BE49-F238E27FC236}">
              <a16:creationId xmlns:a16="http://schemas.microsoft.com/office/drawing/2014/main" id="{63AFD143-95E3-4EB3-B07D-8750AD350EFA}"/>
            </a:ext>
          </a:extLst>
        </xdr:cNvPr>
        <xdr:cNvSpPr txBox="1">
          <a:spLocks noChangeArrowheads="1"/>
        </xdr:cNvSpPr>
      </xdr:nvSpPr>
      <xdr:spPr bwMode="auto">
        <a:xfrm>
          <a:off x="0"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4113" name="Text Box 6">
          <a:extLst>
            <a:ext uri="{FF2B5EF4-FFF2-40B4-BE49-F238E27FC236}">
              <a16:creationId xmlns:a16="http://schemas.microsoft.com/office/drawing/2014/main" id="{9FA7EEF9-F3E8-4E99-BEAE-7729969ACFF6}"/>
            </a:ext>
          </a:extLst>
        </xdr:cNvPr>
        <xdr:cNvSpPr txBox="1">
          <a:spLocks noChangeArrowheads="1"/>
        </xdr:cNvSpPr>
      </xdr:nvSpPr>
      <xdr:spPr bwMode="auto">
        <a:xfrm>
          <a:off x="0" y="87668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300</xdr:row>
      <xdr:rowOff>428625</xdr:rowOff>
    </xdr:from>
    <xdr:ext cx="85725" cy="150329"/>
    <xdr:sp macro="" textlink="">
      <xdr:nvSpPr>
        <xdr:cNvPr id="4114" name="Text Box 4">
          <a:extLst>
            <a:ext uri="{FF2B5EF4-FFF2-40B4-BE49-F238E27FC236}">
              <a16:creationId xmlns:a16="http://schemas.microsoft.com/office/drawing/2014/main" id="{6D248EC0-42F1-4531-9976-C51B3E55D374}"/>
            </a:ext>
          </a:extLst>
        </xdr:cNvPr>
        <xdr:cNvSpPr txBox="1">
          <a:spLocks noChangeArrowheads="1"/>
        </xdr:cNvSpPr>
      </xdr:nvSpPr>
      <xdr:spPr bwMode="auto">
        <a:xfrm>
          <a:off x="314325" y="858393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4115" name="Text Box 4">
          <a:extLst>
            <a:ext uri="{FF2B5EF4-FFF2-40B4-BE49-F238E27FC236}">
              <a16:creationId xmlns:a16="http://schemas.microsoft.com/office/drawing/2014/main" id="{DEC19AF8-384E-4C08-B4FC-F0CE6E8221DA}"/>
            </a:ext>
          </a:extLst>
        </xdr:cNvPr>
        <xdr:cNvSpPr txBox="1">
          <a:spLocks noChangeArrowheads="1"/>
        </xdr:cNvSpPr>
      </xdr:nvSpPr>
      <xdr:spPr bwMode="auto">
        <a:xfrm>
          <a:off x="3829050" y="87668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4116" name="Text Box 6">
          <a:extLst>
            <a:ext uri="{FF2B5EF4-FFF2-40B4-BE49-F238E27FC236}">
              <a16:creationId xmlns:a16="http://schemas.microsoft.com/office/drawing/2014/main" id="{BEC28010-8768-49A2-B00E-AF7130EAE52A}"/>
            </a:ext>
          </a:extLst>
        </xdr:cNvPr>
        <xdr:cNvSpPr txBox="1">
          <a:spLocks noChangeArrowheads="1"/>
        </xdr:cNvSpPr>
      </xdr:nvSpPr>
      <xdr:spPr bwMode="auto">
        <a:xfrm>
          <a:off x="3829050" y="87668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4117" name="Text Box 6">
          <a:extLst>
            <a:ext uri="{FF2B5EF4-FFF2-40B4-BE49-F238E27FC236}">
              <a16:creationId xmlns:a16="http://schemas.microsoft.com/office/drawing/2014/main" id="{7D6B1965-4A2E-471B-9FC0-57065DD923DC}"/>
            </a:ext>
          </a:extLst>
        </xdr:cNvPr>
        <xdr:cNvSpPr txBox="1">
          <a:spLocks noChangeArrowheads="1"/>
        </xdr:cNvSpPr>
      </xdr:nvSpPr>
      <xdr:spPr bwMode="auto">
        <a:xfrm>
          <a:off x="120967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4118" name="Text Box 4">
          <a:extLst>
            <a:ext uri="{FF2B5EF4-FFF2-40B4-BE49-F238E27FC236}">
              <a16:creationId xmlns:a16="http://schemas.microsoft.com/office/drawing/2014/main" id="{FF357357-DE1F-4F65-8BF2-C6064D1A1447}"/>
            </a:ext>
          </a:extLst>
        </xdr:cNvPr>
        <xdr:cNvSpPr txBox="1">
          <a:spLocks noChangeArrowheads="1"/>
        </xdr:cNvSpPr>
      </xdr:nvSpPr>
      <xdr:spPr bwMode="auto">
        <a:xfrm>
          <a:off x="1209675" y="890778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4119" name="Text Box 6">
          <a:extLst>
            <a:ext uri="{FF2B5EF4-FFF2-40B4-BE49-F238E27FC236}">
              <a16:creationId xmlns:a16="http://schemas.microsoft.com/office/drawing/2014/main" id="{57D1BD1E-311A-44A9-859A-5A0C162CB511}"/>
            </a:ext>
          </a:extLst>
        </xdr:cNvPr>
        <xdr:cNvSpPr txBox="1">
          <a:spLocks noChangeArrowheads="1"/>
        </xdr:cNvSpPr>
      </xdr:nvSpPr>
      <xdr:spPr bwMode="auto">
        <a:xfrm>
          <a:off x="1209675" y="890778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4120" name="Text Box 4">
          <a:extLst>
            <a:ext uri="{FF2B5EF4-FFF2-40B4-BE49-F238E27FC236}">
              <a16:creationId xmlns:a16="http://schemas.microsoft.com/office/drawing/2014/main" id="{736FEA08-AC04-4521-AA01-68BF426ED3B0}"/>
            </a:ext>
          </a:extLst>
        </xdr:cNvPr>
        <xdr:cNvSpPr txBox="1">
          <a:spLocks noChangeArrowheads="1"/>
        </xdr:cNvSpPr>
      </xdr:nvSpPr>
      <xdr:spPr bwMode="auto">
        <a:xfrm>
          <a:off x="120967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4121" name="Text Box 6">
          <a:extLst>
            <a:ext uri="{FF2B5EF4-FFF2-40B4-BE49-F238E27FC236}">
              <a16:creationId xmlns:a16="http://schemas.microsoft.com/office/drawing/2014/main" id="{858E9F2F-17B3-455A-AF32-736F34CF461B}"/>
            </a:ext>
          </a:extLst>
        </xdr:cNvPr>
        <xdr:cNvSpPr txBox="1">
          <a:spLocks noChangeArrowheads="1"/>
        </xdr:cNvSpPr>
      </xdr:nvSpPr>
      <xdr:spPr bwMode="auto">
        <a:xfrm>
          <a:off x="120967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836"/>
    <xdr:sp macro="" textlink="">
      <xdr:nvSpPr>
        <xdr:cNvPr id="4122" name="Text Box 4">
          <a:extLst>
            <a:ext uri="{FF2B5EF4-FFF2-40B4-BE49-F238E27FC236}">
              <a16:creationId xmlns:a16="http://schemas.microsoft.com/office/drawing/2014/main" id="{D018C0D0-8489-49F5-8728-01D2BDD83C6C}"/>
            </a:ext>
          </a:extLst>
        </xdr:cNvPr>
        <xdr:cNvSpPr txBox="1">
          <a:spLocks noChangeArrowheads="1"/>
        </xdr:cNvSpPr>
      </xdr:nvSpPr>
      <xdr:spPr bwMode="auto">
        <a:xfrm>
          <a:off x="260032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836"/>
    <xdr:sp macro="" textlink="">
      <xdr:nvSpPr>
        <xdr:cNvPr id="4123" name="Text Box 6">
          <a:extLst>
            <a:ext uri="{FF2B5EF4-FFF2-40B4-BE49-F238E27FC236}">
              <a16:creationId xmlns:a16="http://schemas.microsoft.com/office/drawing/2014/main" id="{FB0B6040-8993-4FD1-8691-D61C0C464A26}"/>
            </a:ext>
          </a:extLst>
        </xdr:cNvPr>
        <xdr:cNvSpPr txBox="1">
          <a:spLocks noChangeArrowheads="1"/>
        </xdr:cNvSpPr>
      </xdr:nvSpPr>
      <xdr:spPr bwMode="auto">
        <a:xfrm>
          <a:off x="260032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4124" name="Text Box 4">
          <a:extLst>
            <a:ext uri="{FF2B5EF4-FFF2-40B4-BE49-F238E27FC236}">
              <a16:creationId xmlns:a16="http://schemas.microsoft.com/office/drawing/2014/main" id="{27230063-8802-4BB7-906F-91088F108BC7}"/>
            </a:ext>
          </a:extLst>
        </xdr:cNvPr>
        <xdr:cNvSpPr txBox="1">
          <a:spLocks noChangeArrowheads="1"/>
        </xdr:cNvSpPr>
      </xdr:nvSpPr>
      <xdr:spPr bwMode="auto">
        <a:xfrm>
          <a:off x="120967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4125" name="Text Box 6">
          <a:extLst>
            <a:ext uri="{FF2B5EF4-FFF2-40B4-BE49-F238E27FC236}">
              <a16:creationId xmlns:a16="http://schemas.microsoft.com/office/drawing/2014/main" id="{27823C35-E447-4573-8A22-E60A96B231DC}"/>
            </a:ext>
          </a:extLst>
        </xdr:cNvPr>
        <xdr:cNvSpPr txBox="1">
          <a:spLocks noChangeArrowheads="1"/>
        </xdr:cNvSpPr>
      </xdr:nvSpPr>
      <xdr:spPr bwMode="auto">
        <a:xfrm>
          <a:off x="1209675"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4126" name="Text Box 4">
          <a:extLst>
            <a:ext uri="{FF2B5EF4-FFF2-40B4-BE49-F238E27FC236}">
              <a16:creationId xmlns:a16="http://schemas.microsoft.com/office/drawing/2014/main" id="{08836BE6-EBAA-4463-A97C-3192AD4EFCC4}"/>
            </a:ext>
          </a:extLst>
        </xdr:cNvPr>
        <xdr:cNvSpPr txBox="1">
          <a:spLocks noChangeArrowheads="1"/>
        </xdr:cNvSpPr>
      </xdr:nvSpPr>
      <xdr:spPr bwMode="auto">
        <a:xfrm>
          <a:off x="0"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4127" name="Text Box 6">
          <a:extLst>
            <a:ext uri="{FF2B5EF4-FFF2-40B4-BE49-F238E27FC236}">
              <a16:creationId xmlns:a16="http://schemas.microsoft.com/office/drawing/2014/main" id="{5CD8461E-1384-4B77-A399-2B64D3124E76}"/>
            </a:ext>
          </a:extLst>
        </xdr:cNvPr>
        <xdr:cNvSpPr txBox="1">
          <a:spLocks noChangeArrowheads="1"/>
        </xdr:cNvSpPr>
      </xdr:nvSpPr>
      <xdr:spPr bwMode="auto">
        <a:xfrm>
          <a:off x="0" y="89077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4128" name="Text Box 4">
          <a:extLst>
            <a:ext uri="{FF2B5EF4-FFF2-40B4-BE49-F238E27FC236}">
              <a16:creationId xmlns:a16="http://schemas.microsoft.com/office/drawing/2014/main" id="{47F8F753-DA1F-42B2-95D0-B9099084C55F}"/>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4129" name="Text Box 6">
          <a:extLst>
            <a:ext uri="{FF2B5EF4-FFF2-40B4-BE49-F238E27FC236}">
              <a16:creationId xmlns:a16="http://schemas.microsoft.com/office/drawing/2014/main" id="{00DB3150-E61A-4980-9AE5-40D160A4E779}"/>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4130" name="Text Box 4">
          <a:extLst>
            <a:ext uri="{FF2B5EF4-FFF2-40B4-BE49-F238E27FC236}">
              <a16:creationId xmlns:a16="http://schemas.microsoft.com/office/drawing/2014/main" id="{D1D2471D-2B80-436F-B455-ED6FCB28CCDD}"/>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4131" name="Text Box 6">
          <a:extLst>
            <a:ext uri="{FF2B5EF4-FFF2-40B4-BE49-F238E27FC236}">
              <a16:creationId xmlns:a16="http://schemas.microsoft.com/office/drawing/2014/main" id="{FF6C48F3-8D50-4B55-9358-3CB60A467E24}"/>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4132" name="Text Box 4">
          <a:extLst>
            <a:ext uri="{FF2B5EF4-FFF2-40B4-BE49-F238E27FC236}">
              <a16:creationId xmlns:a16="http://schemas.microsoft.com/office/drawing/2014/main" id="{C6118301-866E-42D2-B56F-21059F1B6392}"/>
            </a:ext>
          </a:extLst>
        </xdr:cNvPr>
        <xdr:cNvSpPr txBox="1">
          <a:spLocks noChangeArrowheads="1"/>
        </xdr:cNvSpPr>
      </xdr:nvSpPr>
      <xdr:spPr bwMode="auto">
        <a:xfrm>
          <a:off x="1209675" y="890778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4133" name="Text Box 6">
          <a:extLst>
            <a:ext uri="{FF2B5EF4-FFF2-40B4-BE49-F238E27FC236}">
              <a16:creationId xmlns:a16="http://schemas.microsoft.com/office/drawing/2014/main" id="{F20233A3-FF07-4C6E-B71D-4A7E5BEE2B30}"/>
            </a:ext>
          </a:extLst>
        </xdr:cNvPr>
        <xdr:cNvSpPr txBox="1">
          <a:spLocks noChangeArrowheads="1"/>
        </xdr:cNvSpPr>
      </xdr:nvSpPr>
      <xdr:spPr bwMode="auto">
        <a:xfrm>
          <a:off x="1209675" y="890778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4134" name="Text Box 6">
          <a:extLst>
            <a:ext uri="{FF2B5EF4-FFF2-40B4-BE49-F238E27FC236}">
              <a16:creationId xmlns:a16="http://schemas.microsoft.com/office/drawing/2014/main" id="{930A2AF8-9006-469A-BBD6-E24242DDB653}"/>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4135" name="Text Box 4">
          <a:extLst>
            <a:ext uri="{FF2B5EF4-FFF2-40B4-BE49-F238E27FC236}">
              <a16:creationId xmlns:a16="http://schemas.microsoft.com/office/drawing/2014/main" id="{F9EF26AF-08E1-42B8-8BED-3D1EB606B5D9}"/>
            </a:ext>
          </a:extLst>
        </xdr:cNvPr>
        <xdr:cNvSpPr txBox="1">
          <a:spLocks noChangeArrowheads="1"/>
        </xdr:cNvSpPr>
      </xdr:nvSpPr>
      <xdr:spPr bwMode="auto">
        <a:xfrm>
          <a:off x="1209675" y="890778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4136" name="Text Box 6">
          <a:extLst>
            <a:ext uri="{FF2B5EF4-FFF2-40B4-BE49-F238E27FC236}">
              <a16:creationId xmlns:a16="http://schemas.microsoft.com/office/drawing/2014/main" id="{0192ABC3-7815-4AD9-ABFB-4D40345F1682}"/>
            </a:ext>
          </a:extLst>
        </xdr:cNvPr>
        <xdr:cNvSpPr txBox="1">
          <a:spLocks noChangeArrowheads="1"/>
        </xdr:cNvSpPr>
      </xdr:nvSpPr>
      <xdr:spPr bwMode="auto">
        <a:xfrm>
          <a:off x="1209675" y="890778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4137" name="Text Box 4">
          <a:extLst>
            <a:ext uri="{FF2B5EF4-FFF2-40B4-BE49-F238E27FC236}">
              <a16:creationId xmlns:a16="http://schemas.microsoft.com/office/drawing/2014/main" id="{C5093DFA-3DC0-4C01-86B9-27A31463B012}"/>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4138" name="Text Box 6">
          <a:extLst>
            <a:ext uri="{FF2B5EF4-FFF2-40B4-BE49-F238E27FC236}">
              <a16:creationId xmlns:a16="http://schemas.microsoft.com/office/drawing/2014/main" id="{91B68D50-8C3C-4DE0-A043-8A341571BB34}"/>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4139" name="Text Box 4">
          <a:extLst>
            <a:ext uri="{FF2B5EF4-FFF2-40B4-BE49-F238E27FC236}">
              <a16:creationId xmlns:a16="http://schemas.microsoft.com/office/drawing/2014/main" id="{D96CBC5C-86C4-4D87-B893-859E821646B7}"/>
            </a:ext>
          </a:extLst>
        </xdr:cNvPr>
        <xdr:cNvSpPr txBox="1">
          <a:spLocks noChangeArrowheads="1"/>
        </xdr:cNvSpPr>
      </xdr:nvSpPr>
      <xdr:spPr bwMode="auto">
        <a:xfrm>
          <a:off x="260032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4140" name="Text Box 6">
          <a:extLst>
            <a:ext uri="{FF2B5EF4-FFF2-40B4-BE49-F238E27FC236}">
              <a16:creationId xmlns:a16="http://schemas.microsoft.com/office/drawing/2014/main" id="{266241D9-D67F-478E-B6CB-C9D5A974AFCC}"/>
            </a:ext>
          </a:extLst>
        </xdr:cNvPr>
        <xdr:cNvSpPr txBox="1">
          <a:spLocks noChangeArrowheads="1"/>
        </xdr:cNvSpPr>
      </xdr:nvSpPr>
      <xdr:spPr bwMode="auto">
        <a:xfrm>
          <a:off x="260032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4141" name="Text Box 4">
          <a:extLst>
            <a:ext uri="{FF2B5EF4-FFF2-40B4-BE49-F238E27FC236}">
              <a16:creationId xmlns:a16="http://schemas.microsoft.com/office/drawing/2014/main" id="{2CCD3379-D111-4B07-9F8C-B903D6DE4E05}"/>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4142" name="Text Box 6">
          <a:extLst>
            <a:ext uri="{FF2B5EF4-FFF2-40B4-BE49-F238E27FC236}">
              <a16:creationId xmlns:a16="http://schemas.microsoft.com/office/drawing/2014/main" id="{70A518A8-91B5-43CD-8D52-32244EA58475}"/>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4143" name="Text Box 4">
          <a:extLst>
            <a:ext uri="{FF2B5EF4-FFF2-40B4-BE49-F238E27FC236}">
              <a16:creationId xmlns:a16="http://schemas.microsoft.com/office/drawing/2014/main" id="{1AA7D027-3843-4E18-B7C1-C309C9EB0522}"/>
            </a:ext>
          </a:extLst>
        </xdr:cNvPr>
        <xdr:cNvSpPr txBox="1">
          <a:spLocks noChangeArrowheads="1"/>
        </xdr:cNvSpPr>
      </xdr:nvSpPr>
      <xdr:spPr bwMode="auto">
        <a:xfrm>
          <a:off x="0"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4144" name="Text Box 6">
          <a:extLst>
            <a:ext uri="{FF2B5EF4-FFF2-40B4-BE49-F238E27FC236}">
              <a16:creationId xmlns:a16="http://schemas.microsoft.com/office/drawing/2014/main" id="{BF885653-C984-477A-9316-9CE96A826F80}"/>
            </a:ext>
          </a:extLst>
        </xdr:cNvPr>
        <xdr:cNvSpPr txBox="1">
          <a:spLocks noChangeArrowheads="1"/>
        </xdr:cNvSpPr>
      </xdr:nvSpPr>
      <xdr:spPr bwMode="auto">
        <a:xfrm>
          <a:off x="0"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4145" name="Text Box 4">
          <a:extLst>
            <a:ext uri="{FF2B5EF4-FFF2-40B4-BE49-F238E27FC236}">
              <a16:creationId xmlns:a16="http://schemas.microsoft.com/office/drawing/2014/main" id="{6A044655-1139-4847-89C1-B0A4CFCBBF45}"/>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4146" name="Text Box 6">
          <a:extLst>
            <a:ext uri="{FF2B5EF4-FFF2-40B4-BE49-F238E27FC236}">
              <a16:creationId xmlns:a16="http://schemas.microsoft.com/office/drawing/2014/main" id="{947600E3-4251-40C7-A4B2-9C9C77223225}"/>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4147" name="Text Box 4">
          <a:extLst>
            <a:ext uri="{FF2B5EF4-FFF2-40B4-BE49-F238E27FC236}">
              <a16:creationId xmlns:a16="http://schemas.microsoft.com/office/drawing/2014/main" id="{F1FA89E9-060B-44A2-A2BE-89A0C8ED7F09}"/>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4148" name="Text Box 6">
          <a:extLst>
            <a:ext uri="{FF2B5EF4-FFF2-40B4-BE49-F238E27FC236}">
              <a16:creationId xmlns:a16="http://schemas.microsoft.com/office/drawing/2014/main" id="{4A04670F-0591-40FA-9E56-51BAEC202455}"/>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49" name="Text Box 4">
          <a:extLst>
            <a:ext uri="{FF2B5EF4-FFF2-40B4-BE49-F238E27FC236}">
              <a16:creationId xmlns:a16="http://schemas.microsoft.com/office/drawing/2014/main" id="{89BA6432-0D1D-43BF-BB8C-A41EF8583264}"/>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0" name="Text Box 6">
          <a:extLst>
            <a:ext uri="{FF2B5EF4-FFF2-40B4-BE49-F238E27FC236}">
              <a16:creationId xmlns:a16="http://schemas.microsoft.com/office/drawing/2014/main" id="{64A7933E-7896-4C01-A05D-21B2B28C7BC6}"/>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1" name="Text Box 4">
          <a:extLst>
            <a:ext uri="{FF2B5EF4-FFF2-40B4-BE49-F238E27FC236}">
              <a16:creationId xmlns:a16="http://schemas.microsoft.com/office/drawing/2014/main" id="{6A89859F-166D-4950-9685-8C5B514A737D}"/>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2" name="Text Box 6">
          <a:extLst>
            <a:ext uri="{FF2B5EF4-FFF2-40B4-BE49-F238E27FC236}">
              <a16:creationId xmlns:a16="http://schemas.microsoft.com/office/drawing/2014/main" id="{C0F1A1F3-DA6A-4E80-8675-092241F921D5}"/>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3" name="Text Box 4">
          <a:extLst>
            <a:ext uri="{FF2B5EF4-FFF2-40B4-BE49-F238E27FC236}">
              <a16:creationId xmlns:a16="http://schemas.microsoft.com/office/drawing/2014/main" id="{21935BD0-1107-40B0-8A66-75FE11A2B81F}"/>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4" name="Text Box 6">
          <a:extLst>
            <a:ext uri="{FF2B5EF4-FFF2-40B4-BE49-F238E27FC236}">
              <a16:creationId xmlns:a16="http://schemas.microsoft.com/office/drawing/2014/main" id="{643A43AB-9EAD-4B82-A1F2-66F304C926E9}"/>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4155" name="Text Box 4">
          <a:extLst>
            <a:ext uri="{FF2B5EF4-FFF2-40B4-BE49-F238E27FC236}">
              <a16:creationId xmlns:a16="http://schemas.microsoft.com/office/drawing/2014/main" id="{7CF10DEE-4EBC-48C8-80CD-6CE39EB8E034}"/>
            </a:ext>
          </a:extLst>
        </xdr:cNvPr>
        <xdr:cNvSpPr txBox="1">
          <a:spLocks noChangeArrowheads="1"/>
        </xdr:cNvSpPr>
      </xdr:nvSpPr>
      <xdr:spPr bwMode="auto">
        <a:xfrm>
          <a:off x="260032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4156" name="Text Box 6">
          <a:extLst>
            <a:ext uri="{FF2B5EF4-FFF2-40B4-BE49-F238E27FC236}">
              <a16:creationId xmlns:a16="http://schemas.microsoft.com/office/drawing/2014/main" id="{943BF659-2FE0-45D5-AF99-8442B36389C4}"/>
            </a:ext>
          </a:extLst>
        </xdr:cNvPr>
        <xdr:cNvSpPr txBox="1">
          <a:spLocks noChangeArrowheads="1"/>
        </xdr:cNvSpPr>
      </xdr:nvSpPr>
      <xdr:spPr bwMode="auto">
        <a:xfrm>
          <a:off x="260032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7" name="Text Box 4">
          <a:extLst>
            <a:ext uri="{FF2B5EF4-FFF2-40B4-BE49-F238E27FC236}">
              <a16:creationId xmlns:a16="http://schemas.microsoft.com/office/drawing/2014/main" id="{5A5C2634-19D4-4049-83AC-593783E1FD92}"/>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8" name="Text Box 6">
          <a:extLst>
            <a:ext uri="{FF2B5EF4-FFF2-40B4-BE49-F238E27FC236}">
              <a16:creationId xmlns:a16="http://schemas.microsoft.com/office/drawing/2014/main" id="{5D1452E7-144C-422D-BDC5-A8E5FF5E06CD}"/>
            </a:ext>
          </a:extLst>
        </xdr:cNvPr>
        <xdr:cNvSpPr txBox="1">
          <a:spLocks noChangeArrowheads="1"/>
        </xdr:cNvSpPr>
      </xdr:nvSpPr>
      <xdr:spPr bwMode="auto">
        <a:xfrm>
          <a:off x="1209675"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4159" name="Text Box 4">
          <a:extLst>
            <a:ext uri="{FF2B5EF4-FFF2-40B4-BE49-F238E27FC236}">
              <a16:creationId xmlns:a16="http://schemas.microsoft.com/office/drawing/2014/main" id="{20F5AD80-4693-4AA8-BE46-2E9DC68CC83B}"/>
            </a:ext>
          </a:extLst>
        </xdr:cNvPr>
        <xdr:cNvSpPr txBox="1">
          <a:spLocks noChangeArrowheads="1"/>
        </xdr:cNvSpPr>
      </xdr:nvSpPr>
      <xdr:spPr bwMode="auto">
        <a:xfrm>
          <a:off x="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4160" name="Text Box 6">
          <a:extLst>
            <a:ext uri="{FF2B5EF4-FFF2-40B4-BE49-F238E27FC236}">
              <a16:creationId xmlns:a16="http://schemas.microsoft.com/office/drawing/2014/main" id="{FDD73269-6407-474E-B7F2-D369691B4ABA}"/>
            </a:ext>
          </a:extLst>
        </xdr:cNvPr>
        <xdr:cNvSpPr txBox="1">
          <a:spLocks noChangeArrowheads="1"/>
        </xdr:cNvSpPr>
      </xdr:nvSpPr>
      <xdr:spPr bwMode="auto">
        <a:xfrm>
          <a:off x="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4161" name="Text Box 6">
          <a:extLst>
            <a:ext uri="{FF2B5EF4-FFF2-40B4-BE49-F238E27FC236}">
              <a16:creationId xmlns:a16="http://schemas.microsoft.com/office/drawing/2014/main" id="{65EA5711-67AA-4D5B-B363-18FFAF19B7DE}"/>
            </a:ext>
          </a:extLst>
        </xdr:cNvPr>
        <xdr:cNvSpPr txBox="1">
          <a:spLocks noChangeArrowheads="1"/>
        </xdr:cNvSpPr>
      </xdr:nvSpPr>
      <xdr:spPr bwMode="auto">
        <a:xfrm>
          <a:off x="3829050" y="888587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4162" name="Text Box 4">
          <a:extLst>
            <a:ext uri="{FF2B5EF4-FFF2-40B4-BE49-F238E27FC236}">
              <a16:creationId xmlns:a16="http://schemas.microsoft.com/office/drawing/2014/main" id="{F5B4DA08-A261-4D35-A448-F418F61204ED}"/>
            </a:ext>
          </a:extLst>
        </xdr:cNvPr>
        <xdr:cNvSpPr txBox="1">
          <a:spLocks noChangeArrowheads="1"/>
        </xdr:cNvSpPr>
      </xdr:nvSpPr>
      <xdr:spPr bwMode="auto">
        <a:xfrm>
          <a:off x="1209675" y="87668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4163" name="Text Box 6">
          <a:extLst>
            <a:ext uri="{FF2B5EF4-FFF2-40B4-BE49-F238E27FC236}">
              <a16:creationId xmlns:a16="http://schemas.microsoft.com/office/drawing/2014/main" id="{FC59B39C-532A-4E04-A126-F226BF6D9996}"/>
            </a:ext>
          </a:extLst>
        </xdr:cNvPr>
        <xdr:cNvSpPr txBox="1">
          <a:spLocks noChangeArrowheads="1"/>
        </xdr:cNvSpPr>
      </xdr:nvSpPr>
      <xdr:spPr bwMode="auto">
        <a:xfrm>
          <a:off x="1209675" y="87668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4164" name="Text Box 6">
          <a:extLst>
            <a:ext uri="{FF2B5EF4-FFF2-40B4-BE49-F238E27FC236}">
              <a16:creationId xmlns:a16="http://schemas.microsoft.com/office/drawing/2014/main" id="{A515980E-2E7C-42B5-97A0-D122CE3DF96B}"/>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4165" name="Text Box 4">
          <a:extLst>
            <a:ext uri="{FF2B5EF4-FFF2-40B4-BE49-F238E27FC236}">
              <a16:creationId xmlns:a16="http://schemas.microsoft.com/office/drawing/2014/main" id="{C90F232B-2953-43D0-8CE0-D34FD4773691}"/>
            </a:ext>
          </a:extLst>
        </xdr:cNvPr>
        <xdr:cNvSpPr txBox="1">
          <a:spLocks noChangeArrowheads="1"/>
        </xdr:cNvSpPr>
      </xdr:nvSpPr>
      <xdr:spPr bwMode="auto">
        <a:xfrm>
          <a:off x="1209675" y="87668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4166" name="Text Box 6">
          <a:extLst>
            <a:ext uri="{FF2B5EF4-FFF2-40B4-BE49-F238E27FC236}">
              <a16:creationId xmlns:a16="http://schemas.microsoft.com/office/drawing/2014/main" id="{874D77E8-189C-44CF-A479-60992D5BA6CB}"/>
            </a:ext>
          </a:extLst>
        </xdr:cNvPr>
        <xdr:cNvSpPr txBox="1">
          <a:spLocks noChangeArrowheads="1"/>
        </xdr:cNvSpPr>
      </xdr:nvSpPr>
      <xdr:spPr bwMode="auto">
        <a:xfrm>
          <a:off x="1209675" y="87668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4167" name="Text Box 4">
          <a:extLst>
            <a:ext uri="{FF2B5EF4-FFF2-40B4-BE49-F238E27FC236}">
              <a16:creationId xmlns:a16="http://schemas.microsoft.com/office/drawing/2014/main" id="{3FFB12DB-1FF7-478F-8859-56D2A5FA24BC}"/>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4168" name="Text Box 6">
          <a:extLst>
            <a:ext uri="{FF2B5EF4-FFF2-40B4-BE49-F238E27FC236}">
              <a16:creationId xmlns:a16="http://schemas.microsoft.com/office/drawing/2014/main" id="{5863E10B-2859-4E57-9AB2-D58EE2096636}"/>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4169" name="Text Box 4">
          <a:extLst>
            <a:ext uri="{FF2B5EF4-FFF2-40B4-BE49-F238E27FC236}">
              <a16:creationId xmlns:a16="http://schemas.microsoft.com/office/drawing/2014/main" id="{6B3B9FDB-A34B-4B55-89A1-77BDABCFF7A3}"/>
            </a:ext>
          </a:extLst>
        </xdr:cNvPr>
        <xdr:cNvSpPr txBox="1">
          <a:spLocks noChangeArrowheads="1"/>
        </xdr:cNvSpPr>
      </xdr:nvSpPr>
      <xdr:spPr bwMode="auto">
        <a:xfrm>
          <a:off x="260032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4170" name="Text Box 6">
          <a:extLst>
            <a:ext uri="{FF2B5EF4-FFF2-40B4-BE49-F238E27FC236}">
              <a16:creationId xmlns:a16="http://schemas.microsoft.com/office/drawing/2014/main" id="{B7FB1BA9-B0A8-4640-9E5F-DB98945BD49E}"/>
            </a:ext>
          </a:extLst>
        </xdr:cNvPr>
        <xdr:cNvSpPr txBox="1">
          <a:spLocks noChangeArrowheads="1"/>
        </xdr:cNvSpPr>
      </xdr:nvSpPr>
      <xdr:spPr bwMode="auto">
        <a:xfrm>
          <a:off x="260032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4171" name="Text Box 4">
          <a:extLst>
            <a:ext uri="{FF2B5EF4-FFF2-40B4-BE49-F238E27FC236}">
              <a16:creationId xmlns:a16="http://schemas.microsoft.com/office/drawing/2014/main" id="{CAF8A7A8-1F82-400D-9642-5ACF01C13BE6}"/>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4172" name="Text Box 6">
          <a:extLst>
            <a:ext uri="{FF2B5EF4-FFF2-40B4-BE49-F238E27FC236}">
              <a16:creationId xmlns:a16="http://schemas.microsoft.com/office/drawing/2014/main" id="{069352A4-0A9A-407E-9827-805270E73BF2}"/>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4173" name="Text Box 4">
          <a:extLst>
            <a:ext uri="{FF2B5EF4-FFF2-40B4-BE49-F238E27FC236}">
              <a16:creationId xmlns:a16="http://schemas.microsoft.com/office/drawing/2014/main" id="{FA573181-1193-460C-B733-E313DF072C93}"/>
            </a:ext>
          </a:extLst>
        </xdr:cNvPr>
        <xdr:cNvSpPr txBox="1">
          <a:spLocks noChangeArrowheads="1"/>
        </xdr:cNvSpPr>
      </xdr:nvSpPr>
      <xdr:spPr bwMode="auto">
        <a:xfrm>
          <a:off x="0"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4174" name="Text Box 6">
          <a:extLst>
            <a:ext uri="{FF2B5EF4-FFF2-40B4-BE49-F238E27FC236}">
              <a16:creationId xmlns:a16="http://schemas.microsoft.com/office/drawing/2014/main" id="{49E528F1-59D9-42C3-8A5C-25227F637F4C}"/>
            </a:ext>
          </a:extLst>
        </xdr:cNvPr>
        <xdr:cNvSpPr txBox="1">
          <a:spLocks noChangeArrowheads="1"/>
        </xdr:cNvSpPr>
      </xdr:nvSpPr>
      <xdr:spPr bwMode="auto">
        <a:xfrm>
          <a:off x="0"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300</xdr:row>
      <xdr:rowOff>428625</xdr:rowOff>
    </xdr:from>
    <xdr:ext cx="85725" cy="150329"/>
    <xdr:sp macro="" textlink="">
      <xdr:nvSpPr>
        <xdr:cNvPr id="4175" name="Text Box 4">
          <a:extLst>
            <a:ext uri="{FF2B5EF4-FFF2-40B4-BE49-F238E27FC236}">
              <a16:creationId xmlns:a16="http://schemas.microsoft.com/office/drawing/2014/main" id="{DC3841B6-47E7-4AB9-A346-3EF48C7E8392}"/>
            </a:ext>
          </a:extLst>
        </xdr:cNvPr>
        <xdr:cNvSpPr txBox="1">
          <a:spLocks noChangeArrowheads="1"/>
        </xdr:cNvSpPr>
      </xdr:nvSpPr>
      <xdr:spPr bwMode="auto">
        <a:xfrm>
          <a:off x="314325" y="858393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4176" name="Text Box 4">
          <a:extLst>
            <a:ext uri="{FF2B5EF4-FFF2-40B4-BE49-F238E27FC236}">
              <a16:creationId xmlns:a16="http://schemas.microsoft.com/office/drawing/2014/main" id="{4AA5F0EA-1646-4D64-8BFE-A0AB8639016C}"/>
            </a:ext>
          </a:extLst>
        </xdr:cNvPr>
        <xdr:cNvSpPr txBox="1">
          <a:spLocks noChangeArrowheads="1"/>
        </xdr:cNvSpPr>
      </xdr:nvSpPr>
      <xdr:spPr bwMode="auto">
        <a:xfrm>
          <a:off x="3829050" y="87668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4177" name="Text Box 6">
          <a:extLst>
            <a:ext uri="{FF2B5EF4-FFF2-40B4-BE49-F238E27FC236}">
              <a16:creationId xmlns:a16="http://schemas.microsoft.com/office/drawing/2014/main" id="{2C9EDC4A-0D5A-4CC4-9902-A0B97C03B8C8}"/>
            </a:ext>
          </a:extLst>
        </xdr:cNvPr>
        <xdr:cNvSpPr txBox="1">
          <a:spLocks noChangeArrowheads="1"/>
        </xdr:cNvSpPr>
      </xdr:nvSpPr>
      <xdr:spPr bwMode="auto">
        <a:xfrm>
          <a:off x="3829050" y="87668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4178" name="Text Box 6">
          <a:extLst>
            <a:ext uri="{FF2B5EF4-FFF2-40B4-BE49-F238E27FC236}">
              <a16:creationId xmlns:a16="http://schemas.microsoft.com/office/drawing/2014/main" id="{6966AB6C-DA75-46BA-BE72-DBD583C35112}"/>
            </a:ext>
          </a:extLst>
        </xdr:cNvPr>
        <xdr:cNvSpPr txBox="1">
          <a:spLocks noChangeArrowheads="1"/>
        </xdr:cNvSpPr>
      </xdr:nvSpPr>
      <xdr:spPr bwMode="auto">
        <a:xfrm>
          <a:off x="120967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4179" name="Text Box 4">
          <a:extLst>
            <a:ext uri="{FF2B5EF4-FFF2-40B4-BE49-F238E27FC236}">
              <a16:creationId xmlns:a16="http://schemas.microsoft.com/office/drawing/2014/main" id="{A834CC47-7AD1-4F23-8CAF-8ABB0517AD0F}"/>
            </a:ext>
          </a:extLst>
        </xdr:cNvPr>
        <xdr:cNvSpPr txBox="1">
          <a:spLocks noChangeArrowheads="1"/>
        </xdr:cNvSpPr>
      </xdr:nvSpPr>
      <xdr:spPr bwMode="auto">
        <a:xfrm>
          <a:off x="1209675" y="890778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4180" name="Text Box 6">
          <a:extLst>
            <a:ext uri="{FF2B5EF4-FFF2-40B4-BE49-F238E27FC236}">
              <a16:creationId xmlns:a16="http://schemas.microsoft.com/office/drawing/2014/main" id="{95190267-36D5-42E2-95C7-1A9574E91FC2}"/>
            </a:ext>
          </a:extLst>
        </xdr:cNvPr>
        <xdr:cNvSpPr txBox="1">
          <a:spLocks noChangeArrowheads="1"/>
        </xdr:cNvSpPr>
      </xdr:nvSpPr>
      <xdr:spPr bwMode="auto">
        <a:xfrm>
          <a:off x="1209675" y="890778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4181" name="Text Box 4">
          <a:extLst>
            <a:ext uri="{FF2B5EF4-FFF2-40B4-BE49-F238E27FC236}">
              <a16:creationId xmlns:a16="http://schemas.microsoft.com/office/drawing/2014/main" id="{9A92919E-1196-43B7-AFC2-F46C973583DF}"/>
            </a:ext>
          </a:extLst>
        </xdr:cNvPr>
        <xdr:cNvSpPr txBox="1">
          <a:spLocks noChangeArrowheads="1"/>
        </xdr:cNvSpPr>
      </xdr:nvSpPr>
      <xdr:spPr bwMode="auto">
        <a:xfrm>
          <a:off x="120967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4182" name="Text Box 6">
          <a:extLst>
            <a:ext uri="{FF2B5EF4-FFF2-40B4-BE49-F238E27FC236}">
              <a16:creationId xmlns:a16="http://schemas.microsoft.com/office/drawing/2014/main" id="{2B3DEFC6-A4F1-4493-B165-629005C71902}"/>
            </a:ext>
          </a:extLst>
        </xdr:cNvPr>
        <xdr:cNvSpPr txBox="1">
          <a:spLocks noChangeArrowheads="1"/>
        </xdr:cNvSpPr>
      </xdr:nvSpPr>
      <xdr:spPr bwMode="auto">
        <a:xfrm>
          <a:off x="120967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4183" name="Text Box 4">
          <a:extLst>
            <a:ext uri="{FF2B5EF4-FFF2-40B4-BE49-F238E27FC236}">
              <a16:creationId xmlns:a16="http://schemas.microsoft.com/office/drawing/2014/main" id="{AE7EC301-8F3F-4235-97A2-CFC3D7677584}"/>
            </a:ext>
          </a:extLst>
        </xdr:cNvPr>
        <xdr:cNvSpPr txBox="1">
          <a:spLocks noChangeArrowheads="1"/>
        </xdr:cNvSpPr>
      </xdr:nvSpPr>
      <xdr:spPr bwMode="auto">
        <a:xfrm>
          <a:off x="260032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4184" name="Text Box 6">
          <a:extLst>
            <a:ext uri="{FF2B5EF4-FFF2-40B4-BE49-F238E27FC236}">
              <a16:creationId xmlns:a16="http://schemas.microsoft.com/office/drawing/2014/main" id="{1490B321-DAE6-4E45-AEEC-4EFCB22E8352}"/>
            </a:ext>
          </a:extLst>
        </xdr:cNvPr>
        <xdr:cNvSpPr txBox="1">
          <a:spLocks noChangeArrowheads="1"/>
        </xdr:cNvSpPr>
      </xdr:nvSpPr>
      <xdr:spPr bwMode="auto">
        <a:xfrm>
          <a:off x="260032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4185" name="Text Box 4">
          <a:extLst>
            <a:ext uri="{FF2B5EF4-FFF2-40B4-BE49-F238E27FC236}">
              <a16:creationId xmlns:a16="http://schemas.microsoft.com/office/drawing/2014/main" id="{0FA3473B-FE41-4460-9509-275E9052C504}"/>
            </a:ext>
          </a:extLst>
        </xdr:cNvPr>
        <xdr:cNvSpPr txBox="1">
          <a:spLocks noChangeArrowheads="1"/>
        </xdr:cNvSpPr>
      </xdr:nvSpPr>
      <xdr:spPr bwMode="auto">
        <a:xfrm>
          <a:off x="120967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4186" name="Text Box 6">
          <a:extLst>
            <a:ext uri="{FF2B5EF4-FFF2-40B4-BE49-F238E27FC236}">
              <a16:creationId xmlns:a16="http://schemas.microsoft.com/office/drawing/2014/main" id="{B359F680-3803-4D83-B4F0-4D6CE603FBBF}"/>
            </a:ext>
          </a:extLst>
        </xdr:cNvPr>
        <xdr:cNvSpPr txBox="1">
          <a:spLocks noChangeArrowheads="1"/>
        </xdr:cNvSpPr>
      </xdr:nvSpPr>
      <xdr:spPr bwMode="auto">
        <a:xfrm>
          <a:off x="1209675"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4187" name="Text Box 4">
          <a:extLst>
            <a:ext uri="{FF2B5EF4-FFF2-40B4-BE49-F238E27FC236}">
              <a16:creationId xmlns:a16="http://schemas.microsoft.com/office/drawing/2014/main" id="{F4A274F4-BE10-47DB-8361-D8F8FA794744}"/>
            </a:ext>
          </a:extLst>
        </xdr:cNvPr>
        <xdr:cNvSpPr txBox="1">
          <a:spLocks noChangeArrowheads="1"/>
        </xdr:cNvSpPr>
      </xdr:nvSpPr>
      <xdr:spPr bwMode="auto">
        <a:xfrm>
          <a:off x="0"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4188" name="Text Box 6">
          <a:extLst>
            <a:ext uri="{FF2B5EF4-FFF2-40B4-BE49-F238E27FC236}">
              <a16:creationId xmlns:a16="http://schemas.microsoft.com/office/drawing/2014/main" id="{956A210B-C5F8-4046-B734-D8AAF16DDEC5}"/>
            </a:ext>
          </a:extLst>
        </xdr:cNvPr>
        <xdr:cNvSpPr txBox="1">
          <a:spLocks noChangeArrowheads="1"/>
        </xdr:cNvSpPr>
      </xdr:nvSpPr>
      <xdr:spPr bwMode="auto">
        <a:xfrm>
          <a:off x="0" y="890778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4189" name="Text Box 4">
          <a:extLst>
            <a:ext uri="{FF2B5EF4-FFF2-40B4-BE49-F238E27FC236}">
              <a16:creationId xmlns:a16="http://schemas.microsoft.com/office/drawing/2014/main" id="{C3906C4D-C193-41FA-8FE1-52ED76B846C9}"/>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4190" name="Text Box 6">
          <a:extLst>
            <a:ext uri="{FF2B5EF4-FFF2-40B4-BE49-F238E27FC236}">
              <a16:creationId xmlns:a16="http://schemas.microsoft.com/office/drawing/2014/main" id="{00953658-EC69-4E68-9E1D-2CF606C8B502}"/>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4191" name="Text Box 4">
          <a:extLst>
            <a:ext uri="{FF2B5EF4-FFF2-40B4-BE49-F238E27FC236}">
              <a16:creationId xmlns:a16="http://schemas.microsoft.com/office/drawing/2014/main" id="{4CAE1B10-5293-41DB-A54C-3EEC2E44514A}"/>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4192" name="Text Box 6">
          <a:extLst>
            <a:ext uri="{FF2B5EF4-FFF2-40B4-BE49-F238E27FC236}">
              <a16:creationId xmlns:a16="http://schemas.microsoft.com/office/drawing/2014/main" id="{C92E9FA7-5EAE-4D3D-82BE-A1BFB9852138}"/>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4193" name="Text Box 4">
          <a:extLst>
            <a:ext uri="{FF2B5EF4-FFF2-40B4-BE49-F238E27FC236}">
              <a16:creationId xmlns:a16="http://schemas.microsoft.com/office/drawing/2014/main" id="{103AB2F4-268B-4D94-BF3F-885AB2EC99D6}"/>
            </a:ext>
          </a:extLst>
        </xdr:cNvPr>
        <xdr:cNvSpPr txBox="1">
          <a:spLocks noChangeArrowheads="1"/>
        </xdr:cNvSpPr>
      </xdr:nvSpPr>
      <xdr:spPr bwMode="auto">
        <a:xfrm>
          <a:off x="1209675" y="890778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4194" name="Text Box 6">
          <a:extLst>
            <a:ext uri="{FF2B5EF4-FFF2-40B4-BE49-F238E27FC236}">
              <a16:creationId xmlns:a16="http://schemas.microsoft.com/office/drawing/2014/main" id="{4FD7C9EA-D4B8-4B5C-9673-36C173858372}"/>
            </a:ext>
          </a:extLst>
        </xdr:cNvPr>
        <xdr:cNvSpPr txBox="1">
          <a:spLocks noChangeArrowheads="1"/>
        </xdr:cNvSpPr>
      </xdr:nvSpPr>
      <xdr:spPr bwMode="auto">
        <a:xfrm>
          <a:off x="1209675" y="890778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4195" name="Text Box 6">
          <a:extLst>
            <a:ext uri="{FF2B5EF4-FFF2-40B4-BE49-F238E27FC236}">
              <a16:creationId xmlns:a16="http://schemas.microsoft.com/office/drawing/2014/main" id="{F433A431-6C23-4BBD-A388-634FB3BAB500}"/>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4196" name="Text Box 4">
          <a:extLst>
            <a:ext uri="{FF2B5EF4-FFF2-40B4-BE49-F238E27FC236}">
              <a16:creationId xmlns:a16="http://schemas.microsoft.com/office/drawing/2014/main" id="{CA181BAC-496E-456A-BE3C-8FB48E3973FE}"/>
            </a:ext>
          </a:extLst>
        </xdr:cNvPr>
        <xdr:cNvSpPr txBox="1">
          <a:spLocks noChangeArrowheads="1"/>
        </xdr:cNvSpPr>
      </xdr:nvSpPr>
      <xdr:spPr bwMode="auto">
        <a:xfrm>
          <a:off x="1209675" y="890778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4197" name="Text Box 6">
          <a:extLst>
            <a:ext uri="{FF2B5EF4-FFF2-40B4-BE49-F238E27FC236}">
              <a16:creationId xmlns:a16="http://schemas.microsoft.com/office/drawing/2014/main" id="{9D5BB9E2-D92E-46C4-86B9-EC2B08F1CF76}"/>
            </a:ext>
          </a:extLst>
        </xdr:cNvPr>
        <xdr:cNvSpPr txBox="1">
          <a:spLocks noChangeArrowheads="1"/>
        </xdr:cNvSpPr>
      </xdr:nvSpPr>
      <xdr:spPr bwMode="auto">
        <a:xfrm>
          <a:off x="1209675" y="890778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4198" name="Text Box 4">
          <a:extLst>
            <a:ext uri="{FF2B5EF4-FFF2-40B4-BE49-F238E27FC236}">
              <a16:creationId xmlns:a16="http://schemas.microsoft.com/office/drawing/2014/main" id="{7E186278-30CD-4F32-B038-23990C7A4E16}"/>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4199" name="Text Box 6">
          <a:extLst>
            <a:ext uri="{FF2B5EF4-FFF2-40B4-BE49-F238E27FC236}">
              <a16:creationId xmlns:a16="http://schemas.microsoft.com/office/drawing/2014/main" id="{13E2C277-85D0-4B4A-BD25-249708A7B2FE}"/>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4200" name="Text Box 4">
          <a:extLst>
            <a:ext uri="{FF2B5EF4-FFF2-40B4-BE49-F238E27FC236}">
              <a16:creationId xmlns:a16="http://schemas.microsoft.com/office/drawing/2014/main" id="{24BB10BF-9AFB-4752-B289-98238DC5C356}"/>
            </a:ext>
          </a:extLst>
        </xdr:cNvPr>
        <xdr:cNvSpPr txBox="1">
          <a:spLocks noChangeArrowheads="1"/>
        </xdr:cNvSpPr>
      </xdr:nvSpPr>
      <xdr:spPr bwMode="auto">
        <a:xfrm>
          <a:off x="260032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4201" name="Text Box 6">
          <a:extLst>
            <a:ext uri="{FF2B5EF4-FFF2-40B4-BE49-F238E27FC236}">
              <a16:creationId xmlns:a16="http://schemas.microsoft.com/office/drawing/2014/main" id="{EF61DCF0-728D-473A-A50C-24D83BF7D2E3}"/>
            </a:ext>
          </a:extLst>
        </xdr:cNvPr>
        <xdr:cNvSpPr txBox="1">
          <a:spLocks noChangeArrowheads="1"/>
        </xdr:cNvSpPr>
      </xdr:nvSpPr>
      <xdr:spPr bwMode="auto">
        <a:xfrm>
          <a:off x="260032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4202" name="Text Box 4">
          <a:extLst>
            <a:ext uri="{FF2B5EF4-FFF2-40B4-BE49-F238E27FC236}">
              <a16:creationId xmlns:a16="http://schemas.microsoft.com/office/drawing/2014/main" id="{6EA547DD-E80A-4653-BF61-60E468D1F84B}"/>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4203" name="Text Box 6">
          <a:extLst>
            <a:ext uri="{FF2B5EF4-FFF2-40B4-BE49-F238E27FC236}">
              <a16:creationId xmlns:a16="http://schemas.microsoft.com/office/drawing/2014/main" id="{8D651486-1D3A-4974-8179-B77D4E3AAEB2}"/>
            </a:ext>
          </a:extLst>
        </xdr:cNvPr>
        <xdr:cNvSpPr txBox="1">
          <a:spLocks noChangeArrowheads="1"/>
        </xdr:cNvSpPr>
      </xdr:nvSpPr>
      <xdr:spPr bwMode="auto">
        <a:xfrm>
          <a:off x="1209675"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4204" name="Text Box 4">
          <a:extLst>
            <a:ext uri="{FF2B5EF4-FFF2-40B4-BE49-F238E27FC236}">
              <a16:creationId xmlns:a16="http://schemas.microsoft.com/office/drawing/2014/main" id="{E4943247-60C3-4D14-84B9-F60F14741E61}"/>
            </a:ext>
          </a:extLst>
        </xdr:cNvPr>
        <xdr:cNvSpPr txBox="1">
          <a:spLocks noChangeArrowheads="1"/>
        </xdr:cNvSpPr>
      </xdr:nvSpPr>
      <xdr:spPr bwMode="auto">
        <a:xfrm>
          <a:off x="0"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4205" name="Text Box 6">
          <a:extLst>
            <a:ext uri="{FF2B5EF4-FFF2-40B4-BE49-F238E27FC236}">
              <a16:creationId xmlns:a16="http://schemas.microsoft.com/office/drawing/2014/main" id="{72A72590-DCA8-48E0-9DD1-10C05A8AB610}"/>
            </a:ext>
          </a:extLst>
        </xdr:cNvPr>
        <xdr:cNvSpPr txBox="1">
          <a:spLocks noChangeArrowheads="1"/>
        </xdr:cNvSpPr>
      </xdr:nvSpPr>
      <xdr:spPr bwMode="auto">
        <a:xfrm>
          <a:off x="0" y="890778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4206" name="Text Box 4">
          <a:extLst>
            <a:ext uri="{FF2B5EF4-FFF2-40B4-BE49-F238E27FC236}">
              <a16:creationId xmlns:a16="http://schemas.microsoft.com/office/drawing/2014/main" id="{793840B8-3D88-4856-909F-A97C17418019}"/>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4207" name="Text Box 6">
          <a:extLst>
            <a:ext uri="{FF2B5EF4-FFF2-40B4-BE49-F238E27FC236}">
              <a16:creationId xmlns:a16="http://schemas.microsoft.com/office/drawing/2014/main" id="{69C61968-0E44-46D7-A2EF-6FB6B52D78BC}"/>
            </a:ext>
          </a:extLst>
        </xdr:cNvPr>
        <xdr:cNvSpPr txBox="1">
          <a:spLocks noChangeArrowheads="1"/>
        </xdr:cNvSpPr>
      </xdr:nvSpPr>
      <xdr:spPr bwMode="auto">
        <a:xfrm>
          <a:off x="3829050" y="890778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300</xdr:row>
      <xdr:rowOff>428625</xdr:rowOff>
    </xdr:from>
    <xdr:ext cx="85725" cy="150329"/>
    <xdr:sp macro="" textlink="">
      <xdr:nvSpPr>
        <xdr:cNvPr id="4208" name="Text Box 4">
          <a:extLst>
            <a:ext uri="{FF2B5EF4-FFF2-40B4-BE49-F238E27FC236}">
              <a16:creationId xmlns:a16="http://schemas.microsoft.com/office/drawing/2014/main" id="{FA660F00-A106-46FC-8F0A-4356425B5552}"/>
            </a:ext>
          </a:extLst>
        </xdr:cNvPr>
        <xdr:cNvSpPr txBox="1">
          <a:spLocks noChangeArrowheads="1"/>
        </xdr:cNvSpPr>
      </xdr:nvSpPr>
      <xdr:spPr bwMode="auto">
        <a:xfrm>
          <a:off x="314325" y="858393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4209" name="Text Box 4">
          <a:extLst>
            <a:ext uri="{FF2B5EF4-FFF2-40B4-BE49-F238E27FC236}">
              <a16:creationId xmlns:a16="http://schemas.microsoft.com/office/drawing/2014/main" id="{2CFB9D32-DB27-4FD9-8D7D-24E8EE161C32}"/>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4210" name="Text Box 6">
          <a:extLst>
            <a:ext uri="{FF2B5EF4-FFF2-40B4-BE49-F238E27FC236}">
              <a16:creationId xmlns:a16="http://schemas.microsoft.com/office/drawing/2014/main" id="{A216CE6C-9D72-40B0-80E9-CFEA3929E45D}"/>
            </a:ext>
          </a:extLst>
        </xdr:cNvPr>
        <xdr:cNvSpPr txBox="1">
          <a:spLocks noChangeArrowheads="1"/>
        </xdr:cNvSpPr>
      </xdr:nvSpPr>
      <xdr:spPr bwMode="auto">
        <a:xfrm>
          <a:off x="1209675" y="87668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311</xdr:row>
      <xdr:rowOff>47625</xdr:rowOff>
    </xdr:from>
    <xdr:ext cx="85725" cy="819150"/>
    <xdr:sp macro="" textlink="">
      <xdr:nvSpPr>
        <xdr:cNvPr id="4211" name="Text Box 4">
          <a:extLst>
            <a:ext uri="{FF2B5EF4-FFF2-40B4-BE49-F238E27FC236}">
              <a16:creationId xmlns:a16="http://schemas.microsoft.com/office/drawing/2014/main" id="{932189CB-7F34-4179-9358-2F5BC01CDEB3}"/>
            </a:ext>
          </a:extLst>
        </xdr:cNvPr>
        <xdr:cNvSpPr txBox="1">
          <a:spLocks noChangeArrowheads="1"/>
        </xdr:cNvSpPr>
      </xdr:nvSpPr>
      <xdr:spPr bwMode="auto">
        <a:xfrm>
          <a:off x="1800225" y="877157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4212" name="Text Box 6">
          <a:extLst>
            <a:ext uri="{FF2B5EF4-FFF2-40B4-BE49-F238E27FC236}">
              <a16:creationId xmlns:a16="http://schemas.microsoft.com/office/drawing/2014/main" id="{FDC6C36B-E361-40C3-89A4-807C9F0E508B}"/>
            </a:ext>
          </a:extLst>
        </xdr:cNvPr>
        <xdr:cNvSpPr txBox="1">
          <a:spLocks noChangeArrowheads="1"/>
        </xdr:cNvSpPr>
      </xdr:nvSpPr>
      <xdr:spPr bwMode="auto">
        <a:xfrm>
          <a:off x="1209675" y="87668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4213" name="Text Box 6">
          <a:extLst>
            <a:ext uri="{FF2B5EF4-FFF2-40B4-BE49-F238E27FC236}">
              <a16:creationId xmlns:a16="http://schemas.microsoft.com/office/drawing/2014/main" id="{AF6A6FCC-5167-4E92-A13F-AACEE14E2A2C}"/>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4214" name="Text Box 4">
          <a:extLst>
            <a:ext uri="{FF2B5EF4-FFF2-40B4-BE49-F238E27FC236}">
              <a16:creationId xmlns:a16="http://schemas.microsoft.com/office/drawing/2014/main" id="{71970E16-1D47-4349-9DBB-B109A3EA434D}"/>
            </a:ext>
          </a:extLst>
        </xdr:cNvPr>
        <xdr:cNvSpPr txBox="1">
          <a:spLocks noChangeArrowheads="1"/>
        </xdr:cNvSpPr>
      </xdr:nvSpPr>
      <xdr:spPr bwMode="auto">
        <a:xfrm>
          <a:off x="1209675" y="87668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4215" name="Text Box 6">
          <a:extLst>
            <a:ext uri="{FF2B5EF4-FFF2-40B4-BE49-F238E27FC236}">
              <a16:creationId xmlns:a16="http://schemas.microsoft.com/office/drawing/2014/main" id="{703D2F2F-C23C-4A5C-A158-1E99B0BDE213}"/>
            </a:ext>
          </a:extLst>
        </xdr:cNvPr>
        <xdr:cNvSpPr txBox="1">
          <a:spLocks noChangeArrowheads="1"/>
        </xdr:cNvSpPr>
      </xdr:nvSpPr>
      <xdr:spPr bwMode="auto">
        <a:xfrm>
          <a:off x="1209675" y="87668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4216" name="Text Box 4">
          <a:extLst>
            <a:ext uri="{FF2B5EF4-FFF2-40B4-BE49-F238E27FC236}">
              <a16:creationId xmlns:a16="http://schemas.microsoft.com/office/drawing/2014/main" id="{35DB45CD-95B3-46BB-8F0F-C18084286730}"/>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4217" name="Text Box 6">
          <a:extLst>
            <a:ext uri="{FF2B5EF4-FFF2-40B4-BE49-F238E27FC236}">
              <a16:creationId xmlns:a16="http://schemas.microsoft.com/office/drawing/2014/main" id="{332D72AA-13A0-4708-BBF1-D2A4FA285226}"/>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4218" name="Text Box 4">
          <a:extLst>
            <a:ext uri="{FF2B5EF4-FFF2-40B4-BE49-F238E27FC236}">
              <a16:creationId xmlns:a16="http://schemas.microsoft.com/office/drawing/2014/main" id="{169A30A3-9FEB-479D-915F-61B3598A43BE}"/>
            </a:ext>
          </a:extLst>
        </xdr:cNvPr>
        <xdr:cNvSpPr txBox="1">
          <a:spLocks noChangeArrowheads="1"/>
        </xdr:cNvSpPr>
      </xdr:nvSpPr>
      <xdr:spPr bwMode="auto">
        <a:xfrm>
          <a:off x="260032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4219" name="Text Box 6">
          <a:extLst>
            <a:ext uri="{FF2B5EF4-FFF2-40B4-BE49-F238E27FC236}">
              <a16:creationId xmlns:a16="http://schemas.microsoft.com/office/drawing/2014/main" id="{FBD2956C-289E-4130-A345-AD23882956BE}"/>
            </a:ext>
          </a:extLst>
        </xdr:cNvPr>
        <xdr:cNvSpPr txBox="1">
          <a:spLocks noChangeArrowheads="1"/>
        </xdr:cNvSpPr>
      </xdr:nvSpPr>
      <xdr:spPr bwMode="auto">
        <a:xfrm>
          <a:off x="260032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4220" name="Text Box 4">
          <a:extLst>
            <a:ext uri="{FF2B5EF4-FFF2-40B4-BE49-F238E27FC236}">
              <a16:creationId xmlns:a16="http://schemas.microsoft.com/office/drawing/2014/main" id="{6DE417A8-C37A-4345-9F9A-6B9D3227AF13}"/>
            </a:ext>
          </a:extLst>
        </xdr:cNvPr>
        <xdr:cNvSpPr txBox="1">
          <a:spLocks noChangeArrowheads="1"/>
        </xdr:cNvSpPr>
      </xdr:nvSpPr>
      <xdr:spPr bwMode="auto">
        <a:xfrm>
          <a:off x="12096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311</xdr:row>
      <xdr:rowOff>0</xdr:rowOff>
    </xdr:from>
    <xdr:ext cx="85725" cy="676274"/>
    <xdr:sp macro="" textlink="">
      <xdr:nvSpPr>
        <xdr:cNvPr id="4221" name="Text Box 6">
          <a:extLst>
            <a:ext uri="{FF2B5EF4-FFF2-40B4-BE49-F238E27FC236}">
              <a16:creationId xmlns:a16="http://schemas.microsoft.com/office/drawing/2014/main" id="{9DA64928-E380-4A96-9318-F81E7D900845}"/>
            </a:ext>
          </a:extLst>
        </xdr:cNvPr>
        <xdr:cNvSpPr txBox="1">
          <a:spLocks noChangeArrowheads="1"/>
        </xdr:cNvSpPr>
      </xdr:nvSpPr>
      <xdr:spPr bwMode="auto">
        <a:xfrm>
          <a:off x="2124075" y="87668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4222" name="Text Box 4">
          <a:extLst>
            <a:ext uri="{FF2B5EF4-FFF2-40B4-BE49-F238E27FC236}">
              <a16:creationId xmlns:a16="http://schemas.microsoft.com/office/drawing/2014/main" id="{E436D8EA-F58F-4512-917C-32ABF4A122BD}"/>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4223" name="Text Box 6">
          <a:extLst>
            <a:ext uri="{FF2B5EF4-FFF2-40B4-BE49-F238E27FC236}">
              <a16:creationId xmlns:a16="http://schemas.microsoft.com/office/drawing/2014/main" id="{691AB26E-BB53-43AB-AE38-CC8EF6380A3F}"/>
            </a:ext>
          </a:extLst>
        </xdr:cNvPr>
        <xdr:cNvSpPr txBox="1">
          <a:spLocks noChangeArrowheads="1"/>
        </xdr:cNvSpPr>
      </xdr:nvSpPr>
      <xdr:spPr bwMode="auto">
        <a:xfrm>
          <a:off x="1209675" y="890778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316</xdr:row>
      <xdr:rowOff>47625</xdr:rowOff>
    </xdr:from>
    <xdr:ext cx="85725" cy="819150"/>
    <xdr:sp macro="" textlink="">
      <xdr:nvSpPr>
        <xdr:cNvPr id="4224" name="Text Box 4">
          <a:extLst>
            <a:ext uri="{FF2B5EF4-FFF2-40B4-BE49-F238E27FC236}">
              <a16:creationId xmlns:a16="http://schemas.microsoft.com/office/drawing/2014/main" id="{452340D5-038A-4BC7-9989-B990AFF344F2}"/>
            </a:ext>
          </a:extLst>
        </xdr:cNvPr>
        <xdr:cNvSpPr txBox="1">
          <a:spLocks noChangeArrowheads="1"/>
        </xdr:cNvSpPr>
      </xdr:nvSpPr>
      <xdr:spPr bwMode="auto">
        <a:xfrm>
          <a:off x="1800225" y="89125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9150"/>
    <xdr:sp macro="" textlink="">
      <xdr:nvSpPr>
        <xdr:cNvPr id="4225" name="Text Box 6">
          <a:extLst>
            <a:ext uri="{FF2B5EF4-FFF2-40B4-BE49-F238E27FC236}">
              <a16:creationId xmlns:a16="http://schemas.microsoft.com/office/drawing/2014/main" id="{C8D0CDCF-8440-480A-AF27-0B5CF23CA070}"/>
            </a:ext>
          </a:extLst>
        </xdr:cNvPr>
        <xdr:cNvSpPr txBox="1">
          <a:spLocks noChangeArrowheads="1"/>
        </xdr:cNvSpPr>
      </xdr:nvSpPr>
      <xdr:spPr bwMode="auto">
        <a:xfrm>
          <a:off x="1209675" y="890778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4226" name="Text Box 6">
          <a:extLst>
            <a:ext uri="{FF2B5EF4-FFF2-40B4-BE49-F238E27FC236}">
              <a16:creationId xmlns:a16="http://schemas.microsoft.com/office/drawing/2014/main" id="{A60D9176-FB88-405B-B6D8-BA14FB4D6B4B}"/>
            </a:ext>
          </a:extLst>
        </xdr:cNvPr>
        <xdr:cNvSpPr txBox="1">
          <a:spLocks noChangeArrowheads="1"/>
        </xdr:cNvSpPr>
      </xdr:nvSpPr>
      <xdr:spPr bwMode="auto">
        <a:xfrm>
          <a:off x="120967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4227" name="Text Box 4">
          <a:extLst>
            <a:ext uri="{FF2B5EF4-FFF2-40B4-BE49-F238E27FC236}">
              <a16:creationId xmlns:a16="http://schemas.microsoft.com/office/drawing/2014/main" id="{D24A9484-6DA0-4587-8B1F-EA31775A5070}"/>
            </a:ext>
          </a:extLst>
        </xdr:cNvPr>
        <xdr:cNvSpPr txBox="1">
          <a:spLocks noChangeArrowheads="1"/>
        </xdr:cNvSpPr>
      </xdr:nvSpPr>
      <xdr:spPr bwMode="auto">
        <a:xfrm>
          <a:off x="1209675" y="890778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4228" name="Text Box 6">
          <a:extLst>
            <a:ext uri="{FF2B5EF4-FFF2-40B4-BE49-F238E27FC236}">
              <a16:creationId xmlns:a16="http://schemas.microsoft.com/office/drawing/2014/main" id="{9F26B23A-11CB-46BB-9AB2-02D150EE43B4}"/>
            </a:ext>
          </a:extLst>
        </xdr:cNvPr>
        <xdr:cNvSpPr txBox="1">
          <a:spLocks noChangeArrowheads="1"/>
        </xdr:cNvSpPr>
      </xdr:nvSpPr>
      <xdr:spPr bwMode="auto">
        <a:xfrm>
          <a:off x="1209675" y="890778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4229" name="Text Box 4">
          <a:extLst>
            <a:ext uri="{FF2B5EF4-FFF2-40B4-BE49-F238E27FC236}">
              <a16:creationId xmlns:a16="http://schemas.microsoft.com/office/drawing/2014/main" id="{F7C798B7-7C3C-4E7D-92B1-6D8D4C3423FB}"/>
            </a:ext>
          </a:extLst>
        </xdr:cNvPr>
        <xdr:cNvSpPr txBox="1">
          <a:spLocks noChangeArrowheads="1"/>
        </xdr:cNvSpPr>
      </xdr:nvSpPr>
      <xdr:spPr bwMode="auto">
        <a:xfrm>
          <a:off x="120967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4230" name="Text Box 6">
          <a:extLst>
            <a:ext uri="{FF2B5EF4-FFF2-40B4-BE49-F238E27FC236}">
              <a16:creationId xmlns:a16="http://schemas.microsoft.com/office/drawing/2014/main" id="{8686733C-184B-4F0F-A1ED-06F23C623C67}"/>
            </a:ext>
          </a:extLst>
        </xdr:cNvPr>
        <xdr:cNvSpPr txBox="1">
          <a:spLocks noChangeArrowheads="1"/>
        </xdr:cNvSpPr>
      </xdr:nvSpPr>
      <xdr:spPr bwMode="auto">
        <a:xfrm>
          <a:off x="120967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4231" name="Text Box 4">
          <a:extLst>
            <a:ext uri="{FF2B5EF4-FFF2-40B4-BE49-F238E27FC236}">
              <a16:creationId xmlns:a16="http://schemas.microsoft.com/office/drawing/2014/main" id="{75A3CBA7-4212-407C-8744-FBE790D44147}"/>
            </a:ext>
          </a:extLst>
        </xdr:cNvPr>
        <xdr:cNvSpPr txBox="1">
          <a:spLocks noChangeArrowheads="1"/>
        </xdr:cNvSpPr>
      </xdr:nvSpPr>
      <xdr:spPr bwMode="auto">
        <a:xfrm>
          <a:off x="260032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4232" name="Text Box 6">
          <a:extLst>
            <a:ext uri="{FF2B5EF4-FFF2-40B4-BE49-F238E27FC236}">
              <a16:creationId xmlns:a16="http://schemas.microsoft.com/office/drawing/2014/main" id="{22454B77-31E5-43D8-AB03-02B979AF7CD1}"/>
            </a:ext>
          </a:extLst>
        </xdr:cNvPr>
        <xdr:cNvSpPr txBox="1">
          <a:spLocks noChangeArrowheads="1"/>
        </xdr:cNvSpPr>
      </xdr:nvSpPr>
      <xdr:spPr bwMode="auto">
        <a:xfrm>
          <a:off x="260032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4233" name="Text Box 4">
          <a:extLst>
            <a:ext uri="{FF2B5EF4-FFF2-40B4-BE49-F238E27FC236}">
              <a16:creationId xmlns:a16="http://schemas.microsoft.com/office/drawing/2014/main" id="{ACFE5644-B6DB-4D1A-AE28-4EECD185B8F8}"/>
            </a:ext>
          </a:extLst>
        </xdr:cNvPr>
        <xdr:cNvSpPr txBox="1">
          <a:spLocks noChangeArrowheads="1"/>
        </xdr:cNvSpPr>
      </xdr:nvSpPr>
      <xdr:spPr bwMode="auto">
        <a:xfrm>
          <a:off x="120967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316</xdr:row>
      <xdr:rowOff>0</xdr:rowOff>
    </xdr:from>
    <xdr:ext cx="85725" cy="676274"/>
    <xdr:sp macro="" textlink="">
      <xdr:nvSpPr>
        <xdr:cNvPr id="4234" name="Text Box 6">
          <a:extLst>
            <a:ext uri="{FF2B5EF4-FFF2-40B4-BE49-F238E27FC236}">
              <a16:creationId xmlns:a16="http://schemas.microsoft.com/office/drawing/2014/main" id="{E41182EF-D904-4E8C-A2FB-A297B74A61EA}"/>
            </a:ext>
          </a:extLst>
        </xdr:cNvPr>
        <xdr:cNvSpPr txBox="1">
          <a:spLocks noChangeArrowheads="1"/>
        </xdr:cNvSpPr>
      </xdr:nvSpPr>
      <xdr:spPr bwMode="auto">
        <a:xfrm>
          <a:off x="2124075" y="890778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317</xdr:row>
      <xdr:rowOff>85725</xdr:rowOff>
    </xdr:from>
    <xdr:ext cx="85725" cy="676274"/>
    <xdr:sp macro="" textlink="">
      <xdr:nvSpPr>
        <xdr:cNvPr id="4235" name="Text Box 6">
          <a:extLst>
            <a:ext uri="{FF2B5EF4-FFF2-40B4-BE49-F238E27FC236}">
              <a16:creationId xmlns:a16="http://schemas.microsoft.com/office/drawing/2014/main" id="{71B4B722-CB0F-43BE-9424-4442762839D8}"/>
            </a:ext>
          </a:extLst>
        </xdr:cNvPr>
        <xdr:cNvSpPr txBox="1">
          <a:spLocks noChangeArrowheads="1"/>
        </xdr:cNvSpPr>
      </xdr:nvSpPr>
      <xdr:spPr bwMode="auto">
        <a:xfrm>
          <a:off x="2190750" y="89363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144</xdr:row>
      <xdr:rowOff>428625</xdr:rowOff>
    </xdr:from>
    <xdr:ext cx="85725" cy="156322"/>
    <xdr:sp macro="" textlink="">
      <xdr:nvSpPr>
        <xdr:cNvPr id="4236" name="Text Box 4">
          <a:extLst>
            <a:ext uri="{FF2B5EF4-FFF2-40B4-BE49-F238E27FC236}">
              <a16:creationId xmlns:a16="http://schemas.microsoft.com/office/drawing/2014/main" id="{CFC242C8-5523-4E42-95E2-199CF5A012A0}"/>
            </a:ext>
          </a:extLst>
        </xdr:cNvPr>
        <xdr:cNvSpPr txBox="1">
          <a:spLocks noChangeArrowheads="1"/>
        </xdr:cNvSpPr>
      </xdr:nvSpPr>
      <xdr:spPr bwMode="auto">
        <a:xfrm>
          <a:off x="314325" y="449373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144</xdr:row>
      <xdr:rowOff>428625</xdr:rowOff>
    </xdr:from>
    <xdr:ext cx="85725" cy="156322"/>
    <xdr:sp macro="" textlink="">
      <xdr:nvSpPr>
        <xdr:cNvPr id="4237" name="Text Box 4">
          <a:extLst>
            <a:ext uri="{FF2B5EF4-FFF2-40B4-BE49-F238E27FC236}">
              <a16:creationId xmlns:a16="http://schemas.microsoft.com/office/drawing/2014/main" id="{8932859A-6D15-4BC9-A6BD-7E352AFDB504}"/>
            </a:ext>
          </a:extLst>
        </xdr:cNvPr>
        <xdr:cNvSpPr txBox="1">
          <a:spLocks noChangeArrowheads="1"/>
        </xdr:cNvSpPr>
      </xdr:nvSpPr>
      <xdr:spPr bwMode="auto">
        <a:xfrm>
          <a:off x="314325" y="449373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0329"/>
    <xdr:sp macro="" textlink="">
      <xdr:nvSpPr>
        <xdr:cNvPr id="4238" name="Text Box 4">
          <a:extLst>
            <a:ext uri="{FF2B5EF4-FFF2-40B4-BE49-F238E27FC236}">
              <a16:creationId xmlns:a16="http://schemas.microsoft.com/office/drawing/2014/main" id="{16C87742-174F-4742-8DAE-750463E04A6C}"/>
            </a:ext>
          </a:extLst>
        </xdr:cNvPr>
        <xdr:cNvSpPr txBox="1">
          <a:spLocks noChangeArrowheads="1"/>
        </xdr:cNvSpPr>
      </xdr:nvSpPr>
      <xdr:spPr bwMode="auto">
        <a:xfrm>
          <a:off x="314325" y="39576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4239" name="Text Box 4">
          <a:extLst>
            <a:ext uri="{FF2B5EF4-FFF2-40B4-BE49-F238E27FC236}">
              <a16:creationId xmlns:a16="http://schemas.microsoft.com/office/drawing/2014/main" id="{6E5B9B49-E8CE-49C5-BD27-D799C609D269}"/>
            </a:ext>
          </a:extLst>
        </xdr:cNvPr>
        <xdr:cNvSpPr txBox="1">
          <a:spLocks noChangeArrowheads="1"/>
        </xdr:cNvSpPr>
      </xdr:nvSpPr>
      <xdr:spPr bwMode="auto">
        <a:xfrm>
          <a:off x="1206500" y="4226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4240" name="Text Box 6">
          <a:extLst>
            <a:ext uri="{FF2B5EF4-FFF2-40B4-BE49-F238E27FC236}">
              <a16:creationId xmlns:a16="http://schemas.microsoft.com/office/drawing/2014/main" id="{50FF60CB-7C75-437A-B835-02ED1760D302}"/>
            </a:ext>
          </a:extLst>
        </xdr:cNvPr>
        <xdr:cNvSpPr txBox="1">
          <a:spLocks noChangeArrowheads="1"/>
        </xdr:cNvSpPr>
      </xdr:nvSpPr>
      <xdr:spPr bwMode="auto">
        <a:xfrm>
          <a:off x="1206500" y="4226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241" name="Text Box 4">
          <a:extLst>
            <a:ext uri="{FF2B5EF4-FFF2-40B4-BE49-F238E27FC236}">
              <a16:creationId xmlns:a16="http://schemas.microsoft.com/office/drawing/2014/main" id="{23C1E68B-2AF4-4A0E-9CF2-CC98625109FB}"/>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242" name="Text Box 6">
          <a:extLst>
            <a:ext uri="{FF2B5EF4-FFF2-40B4-BE49-F238E27FC236}">
              <a16:creationId xmlns:a16="http://schemas.microsoft.com/office/drawing/2014/main" id="{9ED8B141-08FA-4A9B-90F0-122A0CA4B6EC}"/>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243" name="Text Box 4">
          <a:extLst>
            <a:ext uri="{FF2B5EF4-FFF2-40B4-BE49-F238E27FC236}">
              <a16:creationId xmlns:a16="http://schemas.microsoft.com/office/drawing/2014/main" id="{C4241047-4DE6-4829-96C3-CC04C2BC9E8C}"/>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244" name="Text Box 6">
          <a:extLst>
            <a:ext uri="{FF2B5EF4-FFF2-40B4-BE49-F238E27FC236}">
              <a16:creationId xmlns:a16="http://schemas.microsoft.com/office/drawing/2014/main" id="{E57DCA10-18FD-475D-A508-6758DECD3E3E}"/>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245" name="Text Box 4">
          <a:extLst>
            <a:ext uri="{FF2B5EF4-FFF2-40B4-BE49-F238E27FC236}">
              <a16:creationId xmlns:a16="http://schemas.microsoft.com/office/drawing/2014/main" id="{32B9607E-BE37-4136-9D10-642DF9745252}"/>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246" name="Text Box 6">
          <a:extLst>
            <a:ext uri="{FF2B5EF4-FFF2-40B4-BE49-F238E27FC236}">
              <a16:creationId xmlns:a16="http://schemas.microsoft.com/office/drawing/2014/main" id="{28DE0DCF-5501-463D-9A80-E64860C044F3}"/>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14300"/>
    <xdr:sp macro="" textlink="">
      <xdr:nvSpPr>
        <xdr:cNvPr id="4247" name="Text Box 4">
          <a:extLst>
            <a:ext uri="{FF2B5EF4-FFF2-40B4-BE49-F238E27FC236}">
              <a16:creationId xmlns:a16="http://schemas.microsoft.com/office/drawing/2014/main" id="{9A497731-85A4-412C-939A-D4E917E0D72C}"/>
            </a:ext>
          </a:extLst>
        </xdr:cNvPr>
        <xdr:cNvSpPr txBox="1">
          <a:spLocks noChangeArrowheads="1"/>
        </xdr:cNvSpPr>
      </xdr:nvSpPr>
      <xdr:spPr bwMode="auto">
        <a:xfrm>
          <a:off x="2595563"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14300"/>
    <xdr:sp macro="" textlink="">
      <xdr:nvSpPr>
        <xdr:cNvPr id="4248" name="Text Box 6">
          <a:extLst>
            <a:ext uri="{FF2B5EF4-FFF2-40B4-BE49-F238E27FC236}">
              <a16:creationId xmlns:a16="http://schemas.microsoft.com/office/drawing/2014/main" id="{AFD80A6C-0C9F-4BC6-AF1B-A6CD0C04E713}"/>
            </a:ext>
          </a:extLst>
        </xdr:cNvPr>
        <xdr:cNvSpPr txBox="1">
          <a:spLocks noChangeArrowheads="1"/>
        </xdr:cNvSpPr>
      </xdr:nvSpPr>
      <xdr:spPr bwMode="auto">
        <a:xfrm>
          <a:off x="2595563"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249" name="Text Box 4">
          <a:extLst>
            <a:ext uri="{FF2B5EF4-FFF2-40B4-BE49-F238E27FC236}">
              <a16:creationId xmlns:a16="http://schemas.microsoft.com/office/drawing/2014/main" id="{569385AE-E5F3-464D-81B7-48B07B555B4D}"/>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250" name="Text Box 6">
          <a:extLst>
            <a:ext uri="{FF2B5EF4-FFF2-40B4-BE49-F238E27FC236}">
              <a16:creationId xmlns:a16="http://schemas.microsoft.com/office/drawing/2014/main" id="{20A92128-A462-4D86-8165-79A2058972C8}"/>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114300"/>
    <xdr:sp macro="" textlink="">
      <xdr:nvSpPr>
        <xdr:cNvPr id="4251" name="Text Box 4">
          <a:extLst>
            <a:ext uri="{FF2B5EF4-FFF2-40B4-BE49-F238E27FC236}">
              <a16:creationId xmlns:a16="http://schemas.microsoft.com/office/drawing/2014/main" id="{38A702FF-2E3A-45CD-9D24-071EC11E9038}"/>
            </a:ext>
          </a:extLst>
        </xdr:cNvPr>
        <xdr:cNvSpPr txBox="1">
          <a:spLocks noChangeArrowheads="1"/>
        </xdr:cNvSpPr>
      </xdr:nvSpPr>
      <xdr:spPr bwMode="auto">
        <a:xfrm>
          <a:off x="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114300"/>
    <xdr:sp macro="" textlink="">
      <xdr:nvSpPr>
        <xdr:cNvPr id="4252" name="Text Box 6">
          <a:extLst>
            <a:ext uri="{FF2B5EF4-FFF2-40B4-BE49-F238E27FC236}">
              <a16:creationId xmlns:a16="http://schemas.microsoft.com/office/drawing/2014/main" id="{D8C47DA2-CAAE-42EB-BA5E-EC0E03E1F6B6}"/>
            </a:ext>
          </a:extLst>
        </xdr:cNvPr>
        <xdr:cNvSpPr txBox="1">
          <a:spLocks noChangeArrowheads="1"/>
        </xdr:cNvSpPr>
      </xdr:nvSpPr>
      <xdr:spPr bwMode="auto">
        <a:xfrm>
          <a:off x="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14300"/>
    <xdr:sp macro="" textlink="">
      <xdr:nvSpPr>
        <xdr:cNvPr id="4253" name="Text Box 6">
          <a:extLst>
            <a:ext uri="{FF2B5EF4-FFF2-40B4-BE49-F238E27FC236}">
              <a16:creationId xmlns:a16="http://schemas.microsoft.com/office/drawing/2014/main" id="{79559666-C2E6-4CE2-96A9-C4B86D5A178E}"/>
            </a:ext>
          </a:extLst>
        </xdr:cNvPr>
        <xdr:cNvSpPr txBox="1">
          <a:spLocks noChangeArrowheads="1"/>
        </xdr:cNvSpPr>
      </xdr:nvSpPr>
      <xdr:spPr bwMode="auto">
        <a:xfrm>
          <a:off x="415925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816348"/>
    <xdr:sp macro="" textlink="">
      <xdr:nvSpPr>
        <xdr:cNvPr id="4254" name="Text Box 4">
          <a:extLst>
            <a:ext uri="{FF2B5EF4-FFF2-40B4-BE49-F238E27FC236}">
              <a16:creationId xmlns:a16="http://schemas.microsoft.com/office/drawing/2014/main" id="{5042753B-0DAB-48C7-8C45-D6581126A59D}"/>
            </a:ext>
          </a:extLst>
        </xdr:cNvPr>
        <xdr:cNvSpPr txBox="1">
          <a:spLocks noChangeArrowheads="1"/>
        </xdr:cNvSpPr>
      </xdr:nvSpPr>
      <xdr:spPr bwMode="auto">
        <a:xfrm>
          <a:off x="1206500" y="422671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816348"/>
    <xdr:sp macro="" textlink="">
      <xdr:nvSpPr>
        <xdr:cNvPr id="4255" name="Text Box 6">
          <a:extLst>
            <a:ext uri="{FF2B5EF4-FFF2-40B4-BE49-F238E27FC236}">
              <a16:creationId xmlns:a16="http://schemas.microsoft.com/office/drawing/2014/main" id="{4720A8FD-58CC-4BF1-988D-FD08E1F1B2BD}"/>
            </a:ext>
          </a:extLst>
        </xdr:cNvPr>
        <xdr:cNvSpPr txBox="1">
          <a:spLocks noChangeArrowheads="1"/>
        </xdr:cNvSpPr>
      </xdr:nvSpPr>
      <xdr:spPr bwMode="auto">
        <a:xfrm>
          <a:off x="1206500" y="422671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5153"/>
    <xdr:sp macro="" textlink="">
      <xdr:nvSpPr>
        <xdr:cNvPr id="4256" name="Text Box 6">
          <a:extLst>
            <a:ext uri="{FF2B5EF4-FFF2-40B4-BE49-F238E27FC236}">
              <a16:creationId xmlns:a16="http://schemas.microsoft.com/office/drawing/2014/main" id="{7B2A90D9-9D4F-4EAE-8198-83D4F9286656}"/>
            </a:ext>
          </a:extLst>
        </xdr:cNvPr>
        <xdr:cNvSpPr txBox="1">
          <a:spLocks noChangeArrowheads="1"/>
        </xdr:cNvSpPr>
      </xdr:nvSpPr>
      <xdr:spPr bwMode="auto">
        <a:xfrm>
          <a:off x="1206500" y="42267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6373"/>
    <xdr:sp macro="" textlink="">
      <xdr:nvSpPr>
        <xdr:cNvPr id="4257" name="Text Box 4">
          <a:extLst>
            <a:ext uri="{FF2B5EF4-FFF2-40B4-BE49-F238E27FC236}">
              <a16:creationId xmlns:a16="http://schemas.microsoft.com/office/drawing/2014/main" id="{09E2E8FF-008A-471F-9CBD-BFC571B0AFB5}"/>
            </a:ext>
          </a:extLst>
        </xdr:cNvPr>
        <xdr:cNvSpPr txBox="1">
          <a:spLocks noChangeArrowheads="1"/>
        </xdr:cNvSpPr>
      </xdr:nvSpPr>
      <xdr:spPr bwMode="auto">
        <a:xfrm>
          <a:off x="1206500" y="422671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6373"/>
    <xdr:sp macro="" textlink="">
      <xdr:nvSpPr>
        <xdr:cNvPr id="4258" name="Text Box 6">
          <a:extLst>
            <a:ext uri="{FF2B5EF4-FFF2-40B4-BE49-F238E27FC236}">
              <a16:creationId xmlns:a16="http://schemas.microsoft.com/office/drawing/2014/main" id="{73D6F286-892F-48AE-8C36-6E0B52B2D712}"/>
            </a:ext>
          </a:extLst>
        </xdr:cNvPr>
        <xdr:cNvSpPr txBox="1">
          <a:spLocks noChangeArrowheads="1"/>
        </xdr:cNvSpPr>
      </xdr:nvSpPr>
      <xdr:spPr bwMode="auto">
        <a:xfrm>
          <a:off x="1206500" y="422671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5153"/>
    <xdr:sp macro="" textlink="">
      <xdr:nvSpPr>
        <xdr:cNvPr id="4259" name="Text Box 4">
          <a:extLst>
            <a:ext uri="{FF2B5EF4-FFF2-40B4-BE49-F238E27FC236}">
              <a16:creationId xmlns:a16="http://schemas.microsoft.com/office/drawing/2014/main" id="{E5EEEE92-2107-463E-A562-2861281FE783}"/>
            </a:ext>
          </a:extLst>
        </xdr:cNvPr>
        <xdr:cNvSpPr txBox="1">
          <a:spLocks noChangeArrowheads="1"/>
        </xdr:cNvSpPr>
      </xdr:nvSpPr>
      <xdr:spPr bwMode="auto">
        <a:xfrm>
          <a:off x="1206500" y="42267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5153"/>
    <xdr:sp macro="" textlink="">
      <xdr:nvSpPr>
        <xdr:cNvPr id="4260" name="Text Box 6">
          <a:extLst>
            <a:ext uri="{FF2B5EF4-FFF2-40B4-BE49-F238E27FC236}">
              <a16:creationId xmlns:a16="http://schemas.microsoft.com/office/drawing/2014/main" id="{975478E7-519A-4397-8B16-5A51F671F14D}"/>
            </a:ext>
          </a:extLst>
        </xdr:cNvPr>
        <xdr:cNvSpPr txBox="1">
          <a:spLocks noChangeArrowheads="1"/>
        </xdr:cNvSpPr>
      </xdr:nvSpPr>
      <xdr:spPr bwMode="auto">
        <a:xfrm>
          <a:off x="1206500" y="42267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135</xdr:row>
      <xdr:rowOff>0</xdr:rowOff>
    </xdr:from>
    <xdr:ext cx="85725" cy="675153"/>
    <xdr:sp macro="" textlink="">
      <xdr:nvSpPr>
        <xdr:cNvPr id="4261" name="Text Box 4">
          <a:extLst>
            <a:ext uri="{FF2B5EF4-FFF2-40B4-BE49-F238E27FC236}">
              <a16:creationId xmlns:a16="http://schemas.microsoft.com/office/drawing/2014/main" id="{69F85DAD-8F57-4853-9D82-1DF01DE8BA6D}"/>
            </a:ext>
          </a:extLst>
        </xdr:cNvPr>
        <xdr:cNvSpPr txBox="1">
          <a:spLocks noChangeArrowheads="1"/>
        </xdr:cNvSpPr>
      </xdr:nvSpPr>
      <xdr:spPr bwMode="auto">
        <a:xfrm>
          <a:off x="2595563" y="42267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135</xdr:row>
      <xdr:rowOff>0</xdr:rowOff>
    </xdr:from>
    <xdr:ext cx="85725" cy="675153"/>
    <xdr:sp macro="" textlink="">
      <xdr:nvSpPr>
        <xdr:cNvPr id="4262" name="Text Box 6">
          <a:extLst>
            <a:ext uri="{FF2B5EF4-FFF2-40B4-BE49-F238E27FC236}">
              <a16:creationId xmlns:a16="http://schemas.microsoft.com/office/drawing/2014/main" id="{E0479EC1-36EA-460A-9490-F4945AFD3222}"/>
            </a:ext>
          </a:extLst>
        </xdr:cNvPr>
        <xdr:cNvSpPr txBox="1">
          <a:spLocks noChangeArrowheads="1"/>
        </xdr:cNvSpPr>
      </xdr:nvSpPr>
      <xdr:spPr bwMode="auto">
        <a:xfrm>
          <a:off x="2595563" y="42267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5153"/>
    <xdr:sp macro="" textlink="">
      <xdr:nvSpPr>
        <xdr:cNvPr id="4263" name="Text Box 4">
          <a:extLst>
            <a:ext uri="{FF2B5EF4-FFF2-40B4-BE49-F238E27FC236}">
              <a16:creationId xmlns:a16="http://schemas.microsoft.com/office/drawing/2014/main" id="{2BEE131F-CB65-4787-9010-F676DAA76126}"/>
            </a:ext>
          </a:extLst>
        </xdr:cNvPr>
        <xdr:cNvSpPr txBox="1">
          <a:spLocks noChangeArrowheads="1"/>
        </xdr:cNvSpPr>
      </xdr:nvSpPr>
      <xdr:spPr bwMode="auto">
        <a:xfrm>
          <a:off x="1206500" y="42267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5153"/>
    <xdr:sp macro="" textlink="">
      <xdr:nvSpPr>
        <xdr:cNvPr id="4264" name="Text Box 6">
          <a:extLst>
            <a:ext uri="{FF2B5EF4-FFF2-40B4-BE49-F238E27FC236}">
              <a16:creationId xmlns:a16="http://schemas.microsoft.com/office/drawing/2014/main" id="{5761FF8A-37CC-4D95-8F84-055865D28934}"/>
            </a:ext>
          </a:extLst>
        </xdr:cNvPr>
        <xdr:cNvSpPr txBox="1">
          <a:spLocks noChangeArrowheads="1"/>
        </xdr:cNvSpPr>
      </xdr:nvSpPr>
      <xdr:spPr bwMode="auto">
        <a:xfrm>
          <a:off x="1206500" y="42267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135</xdr:row>
      <xdr:rowOff>0</xdr:rowOff>
    </xdr:from>
    <xdr:ext cx="85725" cy="675153"/>
    <xdr:sp macro="" textlink="">
      <xdr:nvSpPr>
        <xdr:cNvPr id="4265" name="Text Box 4">
          <a:extLst>
            <a:ext uri="{FF2B5EF4-FFF2-40B4-BE49-F238E27FC236}">
              <a16:creationId xmlns:a16="http://schemas.microsoft.com/office/drawing/2014/main" id="{BAA86BD7-1CD4-4FA7-A864-B984362DD913}"/>
            </a:ext>
          </a:extLst>
        </xdr:cNvPr>
        <xdr:cNvSpPr txBox="1">
          <a:spLocks noChangeArrowheads="1"/>
        </xdr:cNvSpPr>
      </xdr:nvSpPr>
      <xdr:spPr bwMode="auto">
        <a:xfrm>
          <a:off x="0" y="42267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135</xdr:row>
      <xdr:rowOff>0</xdr:rowOff>
    </xdr:from>
    <xdr:ext cx="85725" cy="675153"/>
    <xdr:sp macro="" textlink="">
      <xdr:nvSpPr>
        <xdr:cNvPr id="4266" name="Text Box 6">
          <a:extLst>
            <a:ext uri="{FF2B5EF4-FFF2-40B4-BE49-F238E27FC236}">
              <a16:creationId xmlns:a16="http://schemas.microsoft.com/office/drawing/2014/main" id="{4327EB58-E6E7-43C2-8F64-64C999B7BF8A}"/>
            </a:ext>
          </a:extLst>
        </xdr:cNvPr>
        <xdr:cNvSpPr txBox="1">
          <a:spLocks noChangeArrowheads="1"/>
        </xdr:cNvSpPr>
      </xdr:nvSpPr>
      <xdr:spPr bwMode="auto">
        <a:xfrm>
          <a:off x="0" y="42267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124</xdr:row>
      <xdr:rowOff>428625</xdr:rowOff>
    </xdr:from>
    <xdr:ext cx="85725" cy="150329"/>
    <xdr:sp macro="" textlink="">
      <xdr:nvSpPr>
        <xdr:cNvPr id="4267" name="Text Box 4">
          <a:extLst>
            <a:ext uri="{FF2B5EF4-FFF2-40B4-BE49-F238E27FC236}">
              <a16:creationId xmlns:a16="http://schemas.microsoft.com/office/drawing/2014/main" id="{B3393AF0-24B0-414A-82F5-0B14AC1E8476}"/>
            </a:ext>
          </a:extLst>
        </xdr:cNvPr>
        <xdr:cNvSpPr txBox="1">
          <a:spLocks noChangeArrowheads="1"/>
        </xdr:cNvSpPr>
      </xdr:nvSpPr>
      <xdr:spPr bwMode="auto">
        <a:xfrm>
          <a:off x="314325" y="404495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85725" cy="152400"/>
    <xdr:sp macro="" textlink="">
      <xdr:nvSpPr>
        <xdr:cNvPr id="4268" name="Text Box 4">
          <a:extLst>
            <a:ext uri="{FF2B5EF4-FFF2-40B4-BE49-F238E27FC236}">
              <a16:creationId xmlns:a16="http://schemas.microsoft.com/office/drawing/2014/main" id="{BDB7EB6B-F2A5-4B62-B6D2-A179CC625371}"/>
            </a:ext>
          </a:extLst>
        </xdr:cNvPr>
        <xdr:cNvSpPr txBox="1">
          <a:spLocks noChangeArrowheads="1"/>
        </xdr:cNvSpPr>
      </xdr:nvSpPr>
      <xdr:spPr bwMode="auto">
        <a:xfrm>
          <a:off x="4159250" y="42267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85725" cy="152400"/>
    <xdr:sp macro="" textlink="">
      <xdr:nvSpPr>
        <xdr:cNvPr id="4269" name="Text Box 6">
          <a:extLst>
            <a:ext uri="{FF2B5EF4-FFF2-40B4-BE49-F238E27FC236}">
              <a16:creationId xmlns:a16="http://schemas.microsoft.com/office/drawing/2014/main" id="{95E0D8D5-DF19-4F29-8223-0B3F2DA46FEF}"/>
            </a:ext>
          </a:extLst>
        </xdr:cNvPr>
        <xdr:cNvSpPr txBox="1">
          <a:spLocks noChangeArrowheads="1"/>
        </xdr:cNvSpPr>
      </xdr:nvSpPr>
      <xdr:spPr bwMode="auto">
        <a:xfrm>
          <a:off x="4159250" y="42267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836"/>
    <xdr:sp macro="" textlink="">
      <xdr:nvSpPr>
        <xdr:cNvPr id="4270" name="Text Box 6">
          <a:extLst>
            <a:ext uri="{FF2B5EF4-FFF2-40B4-BE49-F238E27FC236}">
              <a16:creationId xmlns:a16="http://schemas.microsoft.com/office/drawing/2014/main" id="{DA8ED190-5D0A-43AF-9D01-3BA6E0C6CD89}"/>
            </a:ext>
          </a:extLst>
        </xdr:cNvPr>
        <xdr:cNvSpPr txBox="1">
          <a:spLocks noChangeArrowheads="1"/>
        </xdr:cNvSpPr>
      </xdr:nvSpPr>
      <xdr:spPr bwMode="auto">
        <a:xfrm>
          <a:off x="1206500" y="436800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21416"/>
    <xdr:sp macro="" textlink="">
      <xdr:nvSpPr>
        <xdr:cNvPr id="4271" name="Text Box 4">
          <a:extLst>
            <a:ext uri="{FF2B5EF4-FFF2-40B4-BE49-F238E27FC236}">
              <a16:creationId xmlns:a16="http://schemas.microsoft.com/office/drawing/2014/main" id="{B4BA3E1B-E9A0-458A-A021-D006F0458F18}"/>
            </a:ext>
          </a:extLst>
        </xdr:cNvPr>
        <xdr:cNvSpPr txBox="1">
          <a:spLocks noChangeArrowheads="1"/>
        </xdr:cNvSpPr>
      </xdr:nvSpPr>
      <xdr:spPr bwMode="auto">
        <a:xfrm>
          <a:off x="1206500" y="436800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21416"/>
    <xdr:sp macro="" textlink="">
      <xdr:nvSpPr>
        <xdr:cNvPr id="4272" name="Text Box 6">
          <a:extLst>
            <a:ext uri="{FF2B5EF4-FFF2-40B4-BE49-F238E27FC236}">
              <a16:creationId xmlns:a16="http://schemas.microsoft.com/office/drawing/2014/main" id="{9C8BC742-04DB-47DB-B9BC-6160411D922B}"/>
            </a:ext>
          </a:extLst>
        </xdr:cNvPr>
        <xdr:cNvSpPr txBox="1">
          <a:spLocks noChangeArrowheads="1"/>
        </xdr:cNvSpPr>
      </xdr:nvSpPr>
      <xdr:spPr bwMode="auto">
        <a:xfrm>
          <a:off x="1206500" y="436800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836"/>
    <xdr:sp macro="" textlink="">
      <xdr:nvSpPr>
        <xdr:cNvPr id="4273" name="Text Box 4">
          <a:extLst>
            <a:ext uri="{FF2B5EF4-FFF2-40B4-BE49-F238E27FC236}">
              <a16:creationId xmlns:a16="http://schemas.microsoft.com/office/drawing/2014/main" id="{C964AAE5-8FCD-4DC7-82F8-CE15B01A0472}"/>
            </a:ext>
          </a:extLst>
        </xdr:cNvPr>
        <xdr:cNvSpPr txBox="1">
          <a:spLocks noChangeArrowheads="1"/>
        </xdr:cNvSpPr>
      </xdr:nvSpPr>
      <xdr:spPr bwMode="auto">
        <a:xfrm>
          <a:off x="1206500" y="436800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836"/>
    <xdr:sp macro="" textlink="">
      <xdr:nvSpPr>
        <xdr:cNvPr id="4274" name="Text Box 6">
          <a:extLst>
            <a:ext uri="{FF2B5EF4-FFF2-40B4-BE49-F238E27FC236}">
              <a16:creationId xmlns:a16="http://schemas.microsoft.com/office/drawing/2014/main" id="{54C4E7FF-81E3-4445-9EBA-0E62AB8BC772}"/>
            </a:ext>
          </a:extLst>
        </xdr:cNvPr>
        <xdr:cNvSpPr txBox="1">
          <a:spLocks noChangeArrowheads="1"/>
        </xdr:cNvSpPr>
      </xdr:nvSpPr>
      <xdr:spPr bwMode="auto">
        <a:xfrm>
          <a:off x="1206500" y="436800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836"/>
    <xdr:sp macro="" textlink="">
      <xdr:nvSpPr>
        <xdr:cNvPr id="4275" name="Text Box 4">
          <a:extLst>
            <a:ext uri="{FF2B5EF4-FFF2-40B4-BE49-F238E27FC236}">
              <a16:creationId xmlns:a16="http://schemas.microsoft.com/office/drawing/2014/main" id="{89D0B8C6-4F37-4AD2-B7EB-83622E0290F1}"/>
            </a:ext>
          </a:extLst>
        </xdr:cNvPr>
        <xdr:cNvSpPr txBox="1">
          <a:spLocks noChangeArrowheads="1"/>
        </xdr:cNvSpPr>
      </xdr:nvSpPr>
      <xdr:spPr bwMode="auto">
        <a:xfrm>
          <a:off x="2595563" y="436800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836"/>
    <xdr:sp macro="" textlink="">
      <xdr:nvSpPr>
        <xdr:cNvPr id="4276" name="Text Box 6">
          <a:extLst>
            <a:ext uri="{FF2B5EF4-FFF2-40B4-BE49-F238E27FC236}">
              <a16:creationId xmlns:a16="http://schemas.microsoft.com/office/drawing/2014/main" id="{EA33A5D4-8F69-4CAB-BDAC-E6BF7D878877}"/>
            </a:ext>
          </a:extLst>
        </xdr:cNvPr>
        <xdr:cNvSpPr txBox="1">
          <a:spLocks noChangeArrowheads="1"/>
        </xdr:cNvSpPr>
      </xdr:nvSpPr>
      <xdr:spPr bwMode="auto">
        <a:xfrm>
          <a:off x="2595563" y="436800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836"/>
    <xdr:sp macro="" textlink="">
      <xdr:nvSpPr>
        <xdr:cNvPr id="4277" name="Text Box 4">
          <a:extLst>
            <a:ext uri="{FF2B5EF4-FFF2-40B4-BE49-F238E27FC236}">
              <a16:creationId xmlns:a16="http://schemas.microsoft.com/office/drawing/2014/main" id="{F5430E89-6958-4B2F-8465-6FA20D8B6E40}"/>
            </a:ext>
          </a:extLst>
        </xdr:cNvPr>
        <xdr:cNvSpPr txBox="1">
          <a:spLocks noChangeArrowheads="1"/>
        </xdr:cNvSpPr>
      </xdr:nvSpPr>
      <xdr:spPr bwMode="auto">
        <a:xfrm>
          <a:off x="1206500" y="436800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836"/>
    <xdr:sp macro="" textlink="">
      <xdr:nvSpPr>
        <xdr:cNvPr id="4278" name="Text Box 6">
          <a:extLst>
            <a:ext uri="{FF2B5EF4-FFF2-40B4-BE49-F238E27FC236}">
              <a16:creationId xmlns:a16="http://schemas.microsoft.com/office/drawing/2014/main" id="{188BCBC9-A882-4BAA-A941-21BAD415DBD7}"/>
            </a:ext>
          </a:extLst>
        </xdr:cNvPr>
        <xdr:cNvSpPr txBox="1">
          <a:spLocks noChangeArrowheads="1"/>
        </xdr:cNvSpPr>
      </xdr:nvSpPr>
      <xdr:spPr bwMode="auto">
        <a:xfrm>
          <a:off x="1206500" y="436800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836"/>
    <xdr:sp macro="" textlink="">
      <xdr:nvSpPr>
        <xdr:cNvPr id="4279" name="Text Box 4">
          <a:extLst>
            <a:ext uri="{FF2B5EF4-FFF2-40B4-BE49-F238E27FC236}">
              <a16:creationId xmlns:a16="http://schemas.microsoft.com/office/drawing/2014/main" id="{A1BFA7F9-F9A9-4813-890B-7E60F650E050}"/>
            </a:ext>
          </a:extLst>
        </xdr:cNvPr>
        <xdr:cNvSpPr txBox="1">
          <a:spLocks noChangeArrowheads="1"/>
        </xdr:cNvSpPr>
      </xdr:nvSpPr>
      <xdr:spPr bwMode="auto">
        <a:xfrm>
          <a:off x="0" y="436800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836"/>
    <xdr:sp macro="" textlink="">
      <xdr:nvSpPr>
        <xdr:cNvPr id="4280" name="Text Box 6">
          <a:extLst>
            <a:ext uri="{FF2B5EF4-FFF2-40B4-BE49-F238E27FC236}">
              <a16:creationId xmlns:a16="http://schemas.microsoft.com/office/drawing/2014/main" id="{7602E46A-8290-41A5-BA4B-8931486F8106}"/>
            </a:ext>
          </a:extLst>
        </xdr:cNvPr>
        <xdr:cNvSpPr txBox="1">
          <a:spLocks noChangeArrowheads="1"/>
        </xdr:cNvSpPr>
      </xdr:nvSpPr>
      <xdr:spPr bwMode="auto">
        <a:xfrm>
          <a:off x="0" y="436800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4281" name="Text Box 4">
          <a:extLst>
            <a:ext uri="{FF2B5EF4-FFF2-40B4-BE49-F238E27FC236}">
              <a16:creationId xmlns:a16="http://schemas.microsoft.com/office/drawing/2014/main" id="{01D2324A-9870-4E95-8D6A-A65C38C0D947}"/>
            </a:ext>
          </a:extLst>
        </xdr:cNvPr>
        <xdr:cNvSpPr txBox="1">
          <a:spLocks noChangeArrowheads="1"/>
        </xdr:cNvSpPr>
      </xdr:nvSpPr>
      <xdr:spPr bwMode="auto">
        <a:xfrm>
          <a:off x="4159250" y="43680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4282" name="Text Box 6">
          <a:extLst>
            <a:ext uri="{FF2B5EF4-FFF2-40B4-BE49-F238E27FC236}">
              <a16:creationId xmlns:a16="http://schemas.microsoft.com/office/drawing/2014/main" id="{9BF8DA1A-9C3B-4A33-9C5D-562F93DED7AD}"/>
            </a:ext>
          </a:extLst>
        </xdr:cNvPr>
        <xdr:cNvSpPr txBox="1">
          <a:spLocks noChangeArrowheads="1"/>
        </xdr:cNvSpPr>
      </xdr:nvSpPr>
      <xdr:spPr bwMode="auto">
        <a:xfrm>
          <a:off x="4159250" y="43680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4283" name="Text Box 4">
          <a:extLst>
            <a:ext uri="{FF2B5EF4-FFF2-40B4-BE49-F238E27FC236}">
              <a16:creationId xmlns:a16="http://schemas.microsoft.com/office/drawing/2014/main" id="{2216C176-45CB-486F-93E5-1F56AA71A6D4}"/>
            </a:ext>
          </a:extLst>
        </xdr:cNvPr>
        <xdr:cNvSpPr txBox="1">
          <a:spLocks noChangeArrowheads="1"/>
        </xdr:cNvSpPr>
      </xdr:nvSpPr>
      <xdr:spPr bwMode="auto">
        <a:xfrm>
          <a:off x="1206500" y="43680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4284" name="Text Box 6">
          <a:extLst>
            <a:ext uri="{FF2B5EF4-FFF2-40B4-BE49-F238E27FC236}">
              <a16:creationId xmlns:a16="http://schemas.microsoft.com/office/drawing/2014/main" id="{BD258B5F-429B-48E3-8FD5-4CE3610A70CF}"/>
            </a:ext>
          </a:extLst>
        </xdr:cNvPr>
        <xdr:cNvSpPr txBox="1">
          <a:spLocks noChangeArrowheads="1"/>
        </xdr:cNvSpPr>
      </xdr:nvSpPr>
      <xdr:spPr bwMode="auto">
        <a:xfrm>
          <a:off x="1206500" y="43680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4285" name="Text Box 4">
          <a:extLst>
            <a:ext uri="{FF2B5EF4-FFF2-40B4-BE49-F238E27FC236}">
              <a16:creationId xmlns:a16="http://schemas.microsoft.com/office/drawing/2014/main" id="{E25BFCFB-9AD6-47C3-89E1-1A3F53705E0A}"/>
            </a:ext>
          </a:extLst>
        </xdr:cNvPr>
        <xdr:cNvSpPr txBox="1">
          <a:spLocks noChangeArrowheads="1"/>
        </xdr:cNvSpPr>
      </xdr:nvSpPr>
      <xdr:spPr bwMode="auto">
        <a:xfrm>
          <a:off x="1206500" y="436800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4286" name="Text Box 6">
          <a:extLst>
            <a:ext uri="{FF2B5EF4-FFF2-40B4-BE49-F238E27FC236}">
              <a16:creationId xmlns:a16="http://schemas.microsoft.com/office/drawing/2014/main" id="{2C3B3F7F-7B04-4118-A033-BC6671A250FE}"/>
            </a:ext>
          </a:extLst>
        </xdr:cNvPr>
        <xdr:cNvSpPr txBox="1">
          <a:spLocks noChangeArrowheads="1"/>
        </xdr:cNvSpPr>
      </xdr:nvSpPr>
      <xdr:spPr bwMode="auto">
        <a:xfrm>
          <a:off x="1206500" y="436800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4287" name="Text Box 6">
          <a:extLst>
            <a:ext uri="{FF2B5EF4-FFF2-40B4-BE49-F238E27FC236}">
              <a16:creationId xmlns:a16="http://schemas.microsoft.com/office/drawing/2014/main" id="{C91F39C4-7C2D-4535-A623-9103FBE6224A}"/>
            </a:ext>
          </a:extLst>
        </xdr:cNvPr>
        <xdr:cNvSpPr txBox="1">
          <a:spLocks noChangeArrowheads="1"/>
        </xdr:cNvSpPr>
      </xdr:nvSpPr>
      <xdr:spPr bwMode="auto">
        <a:xfrm>
          <a:off x="120650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4288" name="Text Box 4">
          <a:extLst>
            <a:ext uri="{FF2B5EF4-FFF2-40B4-BE49-F238E27FC236}">
              <a16:creationId xmlns:a16="http://schemas.microsoft.com/office/drawing/2014/main" id="{B796B4C4-7324-48A4-A70F-A70E079DDD26}"/>
            </a:ext>
          </a:extLst>
        </xdr:cNvPr>
        <xdr:cNvSpPr txBox="1">
          <a:spLocks noChangeArrowheads="1"/>
        </xdr:cNvSpPr>
      </xdr:nvSpPr>
      <xdr:spPr bwMode="auto">
        <a:xfrm>
          <a:off x="1206500" y="436800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4289" name="Text Box 6">
          <a:extLst>
            <a:ext uri="{FF2B5EF4-FFF2-40B4-BE49-F238E27FC236}">
              <a16:creationId xmlns:a16="http://schemas.microsoft.com/office/drawing/2014/main" id="{491B44FC-4524-477A-B819-1EBE0F337C30}"/>
            </a:ext>
          </a:extLst>
        </xdr:cNvPr>
        <xdr:cNvSpPr txBox="1">
          <a:spLocks noChangeArrowheads="1"/>
        </xdr:cNvSpPr>
      </xdr:nvSpPr>
      <xdr:spPr bwMode="auto">
        <a:xfrm>
          <a:off x="1206500" y="436800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4290" name="Text Box 4">
          <a:extLst>
            <a:ext uri="{FF2B5EF4-FFF2-40B4-BE49-F238E27FC236}">
              <a16:creationId xmlns:a16="http://schemas.microsoft.com/office/drawing/2014/main" id="{836676C4-8CB6-486E-A228-474E08F00586}"/>
            </a:ext>
          </a:extLst>
        </xdr:cNvPr>
        <xdr:cNvSpPr txBox="1">
          <a:spLocks noChangeArrowheads="1"/>
        </xdr:cNvSpPr>
      </xdr:nvSpPr>
      <xdr:spPr bwMode="auto">
        <a:xfrm>
          <a:off x="120650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4291" name="Text Box 6">
          <a:extLst>
            <a:ext uri="{FF2B5EF4-FFF2-40B4-BE49-F238E27FC236}">
              <a16:creationId xmlns:a16="http://schemas.microsoft.com/office/drawing/2014/main" id="{C683E6A9-8E68-441A-8DA0-38DEBDEAB27C}"/>
            </a:ext>
          </a:extLst>
        </xdr:cNvPr>
        <xdr:cNvSpPr txBox="1">
          <a:spLocks noChangeArrowheads="1"/>
        </xdr:cNvSpPr>
      </xdr:nvSpPr>
      <xdr:spPr bwMode="auto">
        <a:xfrm>
          <a:off x="120650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4292" name="Text Box 4">
          <a:extLst>
            <a:ext uri="{FF2B5EF4-FFF2-40B4-BE49-F238E27FC236}">
              <a16:creationId xmlns:a16="http://schemas.microsoft.com/office/drawing/2014/main" id="{33575FD3-144F-414A-A348-07283F5C2861}"/>
            </a:ext>
          </a:extLst>
        </xdr:cNvPr>
        <xdr:cNvSpPr txBox="1">
          <a:spLocks noChangeArrowheads="1"/>
        </xdr:cNvSpPr>
      </xdr:nvSpPr>
      <xdr:spPr bwMode="auto">
        <a:xfrm>
          <a:off x="2595563"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4293" name="Text Box 6">
          <a:extLst>
            <a:ext uri="{FF2B5EF4-FFF2-40B4-BE49-F238E27FC236}">
              <a16:creationId xmlns:a16="http://schemas.microsoft.com/office/drawing/2014/main" id="{7AE640A5-CF13-4CB0-A202-C99FDFFDD5E1}"/>
            </a:ext>
          </a:extLst>
        </xdr:cNvPr>
        <xdr:cNvSpPr txBox="1">
          <a:spLocks noChangeArrowheads="1"/>
        </xdr:cNvSpPr>
      </xdr:nvSpPr>
      <xdr:spPr bwMode="auto">
        <a:xfrm>
          <a:off x="2595563"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4294" name="Text Box 4">
          <a:extLst>
            <a:ext uri="{FF2B5EF4-FFF2-40B4-BE49-F238E27FC236}">
              <a16:creationId xmlns:a16="http://schemas.microsoft.com/office/drawing/2014/main" id="{B6035F6A-DC5F-43CD-A089-AE423DED7F18}"/>
            </a:ext>
          </a:extLst>
        </xdr:cNvPr>
        <xdr:cNvSpPr txBox="1">
          <a:spLocks noChangeArrowheads="1"/>
        </xdr:cNvSpPr>
      </xdr:nvSpPr>
      <xdr:spPr bwMode="auto">
        <a:xfrm>
          <a:off x="120650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4295" name="Text Box 6">
          <a:extLst>
            <a:ext uri="{FF2B5EF4-FFF2-40B4-BE49-F238E27FC236}">
              <a16:creationId xmlns:a16="http://schemas.microsoft.com/office/drawing/2014/main" id="{1B950745-099E-4EB1-83CD-11CF38225A5D}"/>
            </a:ext>
          </a:extLst>
        </xdr:cNvPr>
        <xdr:cNvSpPr txBox="1">
          <a:spLocks noChangeArrowheads="1"/>
        </xdr:cNvSpPr>
      </xdr:nvSpPr>
      <xdr:spPr bwMode="auto">
        <a:xfrm>
          <a:off x="120650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4296" name="Text Box 4">
          <a:extLst>
            <a:ext uri="{FF2B5EF4-FFF2-40B4-BE49-F238E27FC236}">
              <a16:creationId xmlns:a16="http://schemas.microsoft.com/office/drawing/2014/main" id="{8CC2A25D-D468-42D6-9844-806AA3B165C5}"/>
            </a:ext>
          </a:extLst>
        </xdr:cNvPr>
        <xdr:cNvSpPr txBox="1">
          <a:spLocks noChangeArrowheads="1"/>
        </xdr:cNvSpPr>
      </xdr:nvSpPr>
      <xdr:spPr bwMode="auto">
        <a:xfrm>
          <a:off x="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4297" name="Text Box 6">
          <a:extLst>
            <a:ext uri="{FF2B5EF4-FFF2-40B4-BE49-F238E27FC236}">
              <a16:creationId xmlns:a16="http://schemas.microsoft.com/office/drawing/2014/main" id="{87A2FC4E-C25C-448A-A04E-9AA8B0732171}"/>
            </a:ext>
          </a:extLst>
        </xdr:cNvPr>
        <xdr:cNvSpPr txBox="1">
          <a:spLocks noChangeArrowheads="1"/>
        </xdr:cNvSpPr>
      </xdr:nvSpPr>
      <xdr:spPr bwMode="auto">
        <a:xfrm>
          <a:off x="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4298" name="Text Box 4">
          <a:extLst>
            <a:ext uri="{FF2B5EF4-FFF2-40B4-BE49-F238E27FC236}">
              <a16:creationId xmlns:a16="http://schemas.microsoft.com/office/drawing/2014/main" id="{900EF296-034B-465F-820B-23771B1A8D22}"/>
            </a:ext>
          </a:extLst>
        </xdr:cNvPr>
        <xdr:cNvSpPr txBox="1">
          <a:spLocks noChangeArrowheads="1"/>
        </xdr:cNvSpPr>
      </xdr:nvSpPr>
      <xdr:spPr bwMode="auto">
        <a:xfrm>
          <a:off x="4159250" y="43680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4299" name="Text Box 6">
          <a:extLst>
            <a:ext uri="{FF2B5EF4-FFF2-40B4-BE49-F238E27FC236}">
              <a16:creationId xmlns:a16="http://schemas.microsoft.com/office/drawing/2014/main" id="{3C7A1346-9627-4F90-8372-C52ED31A7964}"/>
            </a:ext>
          </a:extLst>
        </xdr:cNvPr>
        <xdr:cNvSpPr txBox="1">
          <a:spLocks noChangeArrowheads="1"/>
        </xdr:cNvSpPr>
      </xdr:nvSpPr>
      <xdr:spPr bwMode="auto">
        <a:xfrm>
          <a:off x="4159250" y="43680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4300" name="Text Box 4">
          <a:extLst>
            <a:ext uri="{FF2B5EF4-FFF2-40B4-BE49-F238E27FC236}">
              <a16:creationId xmlns:a16="http://schemas.microsoft.com/office/drawing/2014/main" id="{DB941A15-0CBD-4E3E-BE2B-CF7E8DECBA79}"/>
            </a:ext>
          </a:extLst>
        </xdr:cNvPr>
        <xdr:cNvSpPr txBox="1">
          <a:spLocks noChangeArrowheads="1"/>
        </xdr:cNvSpPr>
      </xdr:nvSpPr>
      <xdr:spPr bwMode="auto">
        <a:xfrm>
          <a:off x="1206500" y="4226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4301" name="Text Box 6">
          <a:extLst>
            <a:ext uri="{FF2B5EF4-FFF2-40B4-BE49-F238E27FC236}">
              <a16:creationId xmlns:a16="http://schemas.microsoft.com/office/drawing/2014/main" id="{6DC2EC49-AF8C-4BED-BC86-121ED70A38E5}"/>
            </a:ext>
          </a:extLst>
        </xdr:cNvPr>
        <xdr:cNvSpPr txBox="1">
          <a:spLocks noChangeArrowheads="1"/>
        </xdr:cNvSpPr>
      </xdr:nvSpPr>
      <xdr:spPr bwMode="auto">
        <a:xfrm>
          <a:off x="1206500" y="4226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302" name="Text Box 4">
          <a:extLst>
            <a:ext uri="{FF2B5EF4-FFF2-40B4-BE49-F238E27FC236}">
              <a16:creationId xmlns:a16="http://schemas.microsoft.com/office/drawing/2014/main" id="{17B93B73-225C-4A9B-8F50-4934A581F712}"/>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303" name="Text Box 6">
          <a:extLst>
            <a:ext uri="{FF2B5EF4-FFF2-40B4-BE49-F238E27FC236}">
              <a16:creationId xmlns:a16="http://schemas.microsoft.com/office/drawing/2014/main" id="{FB8A6E48-19DC-4FDE-9ACF-DB21C1E9E91A}"/>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304" name="Text Box 4">
          <a:extLst>
            <a:ext uri="{FF2B5EF4-FFF2-40B4-BE49-F238E27FC236}">
              <a16:creationId xmlns:a16="http://schemas.microsoft.com/office/drawing/2014/main" id="{37D60239-5666-4C21-A0FB-F1BE6F69BA02}"/>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305" name="Text Box 6">
          <a:extLst>
            <a:ext uri="{FF2B5EF4-FFF2-40B4-BE49-F238E27FC236}">
              <a16:creationId xmlns:a16="http://schemas.microsoft.com/office/drawing/2014/main" id="{EFAB5C1E-C288-4444-BC02-C62B268D79A3}"/>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306" name="Text Box 4">
          <a:extLst>
            <a:ext uri="{FF2B5EF4-FFF2-40B4-BE49-F238E27FC236}">
              <a16:creationId xmlns:a16="http://schemas.microsoft.com/office/drawing/2014/main" id="{9F18F860-A978-4F30-99FE-ACABBD7484B4}"/>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307" name="Text Box 6">
          <a:extLst>
            <a:ext uri="{FF2B5EF4-FFF2-40B4-BE49-F238E27FC236}">
              <a16:creationId xmlns:a16="http://schemas.microsoft.com/office/drawing/2014/main" id="{AF5EF7D5-71EC-4F50-BFBB-ED315D74A091}"/>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14300"/>
    <xdr:sp macro="" textlink="">
      <xdr:nvSpPr>
        <xdr:cNvPr id="4308" name="Text Box 4">
          <a:extLst>
            <a:ext uri="{FF2B5EF4-FFF2-40B4-BE49-F238E27FC236}">
              <a16:creationId xmlns:a16="http://schemas.microsoft.com/office/drawing/2014/main" id="{31278D22-9B03-46B6-B7A4-82FF256DE831}"/>
            </a:ext>
          </a:extLst>
        </xdr:cNvPr>
        <xdr:cNvSpPr txBox="1">
          <a:spLocks noChangeArrowheads="1"/>
        </xdr:cNvSpPr>
      </xdr:nvSpPr>
      <xdr:spPr bwMode="auto">
        <a:xfrm>
          <a:off x="2595563"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14300"/>
    <xdr:sp macro="" textlink="">
      <xdr:nvSpPr>
        <xdr:cNvPr id="4309" name="Text Box 6">
          <a:extLst>
            <a:ext uri="{FF2B5EF4-FFF2-40B4-BE49-F238E27FC236}">
              <a16:creationId xmlns:a16="http://schemas.microsoft.com/office/drawing/2014/main" id="{00857914-EE3A-45EB-ABDF-D3749D91E8A2}"/>
            </a:ext>
          </a:extLst>
        </xdr:cNvPr>
        <xdr:cNvSpPr txBox="1">
          <a:spLocks noChangeArrowheads="1"/>
        </xdr:cNvSpPr>
      </xdr:nvSpPr>
      <xdr:spPr bwMode="auto">
        <a:xfrm>
          <a:off x="2595563"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310" name="Text Box 4">
          <a:extLst>
            <a:ext uri="{FF2B5EF4-FFF2-40B4-BE49-F238E27FC236}">
              <a16:creationId xmlns:a16="http://schemas.microsoft.com/office/drawing/2014/main" id="{E42868A8-8D00-4820-8FF2-25C04483B012}"/>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139</xdr:row>
      <xdr:rowOff>0</xdr:rowOff>
    </xdr:from>
    <xdr:ext cx="85725" cy="114300"/>
    <xdr:sp macro="" textlink="">
      <xdr:nvSpPr>
        <xdr:cNvPr id="4311" name="Text Box 6">
          <a:extLst>
            <a:ext uri="{FF2B5EF4-FFF2-40B4-BE49-F238E27FC236}">
              <a16:creationId xmlns:a16="http://schemas.microsoft.com/office/drawing/2014/main" id="{0297C486-FBA1-43DE-BEB1-C71702024102}"/>
            </a:ext>
          </a:extLst>
        </xdr:cNvPr>
        <xdr:cNvSpPr txBox="1">
          <a:spLocks noChangeArrowheads="1"/>
        </xdr:cNvSpPr>
      </xdr:nvSpPr>
      <xdr:spPr bwMode="auto">
        <a:xfrm>
          <a:off x="120650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114300"/>
    <xdr:sp macro="" textlink="">
      <xdr:nvSpPr>
        <xdr:cNvPr id="4312" name="Text Box 4">
          <a:extLst>
            <a:ext uri="{FF2B5EF4-FFF2-40B4-BE49-F238E27FC236}">
              <a16:creationId xmlns:a16="http://schemas.microsoft.com/office/drawing/2014/main" id="{35710367-DD36-4976-A836-FF8066C2F057}"/>
            </a:ext>
          </a:extLst>
        </xdr:cNvPr>
        <xdr:cNvSpPr txBox="1">
          <a:spLocks noChangeArrowheads="1"/>
        </xdr:cNvSpPr>
      </xdr:nvSpPr>
      <xdr:spPr bwMode="auto">
        <a:xfrm>
          <a:off x="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139</xdr:row>
      <xdr:rowOff>0</xdr:rowOff>
    </xdr:from>
    <xdr:ext cx="85725" cy="114300"/>
    <xdr:sp macro="" textlink="">
      <xdr:nvSpPr>
        <xdr:cNvPr id="4313" name="Text Box 6">
          <a:extLst>
            <a:ext uri="{FF2B5EF4-FFF2-40B4-BE49-F238E27FC236}">
              <a16:creationId xmlns:a16="http://schemas.microsoft.com/office/drawing/2014/main" id="{6C57721C-104B-4C47-9EAA-8A229DAE4085}"/>
            </a:ext>
          </a:extLst>
        </xdr:cNvPr>
        <xdr:cNvSpPr txBox="1">
          <a:spLocks noChangeArrowheads="1"/>
        </xdr:cNvSpPr>
      </xdr:nvSpPr>
      <xdr:spPr bwMode="auto">
        <a:xfrm>
          <a:off x="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139</xdr:row>
      <xdr:rowOff>0</xdr:rowOff>
    </xdr:from>
    <xdr:ext cx="85725" cy="114300"/>
    <xdr:sp macro="" textlink="">
      <xdr:nvSpPr>
        <xdr:cNvPr id="4314" name="Text Box 6">
          <a:extLst>
            <a:ext uri="{FF2B5EF4-FFF2-40B4-BE49-F238E27FC236}">
              <a16:creationId xmlns:a16="http://schemas.microsoft.com/office/drawing/2014/main" id="{CEF8BCF7-9DF3-4729-A2D4-DEECD9431B68}"/>
            </a:ext>
          </a:extLst>
        </xdr:cNvPr>
        <xdr:cNvSpPr txBox="1">
          <a:spLocks noChangeArrowheads="1"/>
        </xdr:cNvSpPr>
      </xdr:nvSpPr>
      <xdr:spPr bwMode="auto">
        <a:xfrm>
          <a:off x="4159250" y="4345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819150"/>
    <xdr:sp macro="" textlink="">
      <xdr:nvSpPr>
        <xdr:cNvPr id="4315" name="Text Box 4">
          <a:extLst>
            <a:ext uri="{FF2B5EF4-FFF2-40B4-BE49-F238E27FC236}">
              <a16:creationId xmlns:a16="http://schemas.microsoft.com/office/drawing/2014/main" id="{A280DF78-C26F-436B-840C-4010E172653C}"/>
            </a:ext>
          </a:extLst>
        </xdr:cNvPr>
        <xdr:cNvSpPr txBox="1">
          <a:spLocks noChangeArrowheads="1"/>
        </xdr:cNvSpPr>
      </xdr:nvSpPr>
      <xdr:spPr bwMode="auto">
        <a:xfrm>
          <a:off x="1206500" y="42267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819150"/>
    <xdr:sp macro="" textlink="">
      <xdr:nvSpPr>
        <xdr:cNvPr id="4316" name="Text Box 6">
          <a:extLst>
            <a:ext uri="{FF2B5EF4-FFF2-40B4-BE49-F238E27FC236}">
              <a16:creationId xmlns:a16="http://schemas.microsoft.com/office/drawing/2014/main" id="{50A408C4-6205-4F24-B9D8-CCC2F3EC1F13}"/>
            </a:ext>
          </a:extLst>
        </xdr:cNvPr>
        <xdr:cNvSpPr txBox="1">
          <a:spLocks noChangeArrowheads="1"/>
        </xdr:cNvSpPr>
      </xdr:nvSpPr>
      <xdr:spPr bwMode="auto">
        <a:xfrm>
          <a:off x="1206500" y="42267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4317" name="Text Box 6">
          <a:extLst>
            <a:ext uri="{FF2B5EF4-FFF2-40B4-BE49-F238E27FC236}">
              <a16:creationId xmlns:a16="http://schemas.microsoft.com/office/drawing/2014/main" id="{8A2EAD40-063C-4736-9A02-5EF007244ADA}"/>
            </a:ext>
          </a:extLst>
        </xdr:cNvPr>
        <xdr:cNvSpPr txBox="1">
          <a:spLocks noChangeArrowheads="1"/>
        </xdr:cNvSpPr>
      </xdr:nvSpPr>
      <xdr:spPr bwMode="auto">
        <a:xfrm>
          <a:off x="1206500"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9175"/>
    <xdr:sp macro="" textlink="">
      <xdr:nvSpPr>
        <xdr:cNvPr id="4318" name="Text Box 4">
          <a:extLst>
            <a:ext uri="{FF2B5EF4-FFF2-40B4-BE49-F238E27FC236}">
              <a16:creationId xmlns:a16="http://schemas.microsoft.com/office/drawing/2014/main" id="{B78D0970-458E-4417-8CCF-FC7D722902F2}"/>
            </a:ext>
          </a:extLst>
        </xdr:cNvPr>
        <xdr:cNvSpPr txBox="1">
          <a:spLocks noChangeArrowheads="1"/>
        </xdr:cNvSpPr>
      </xdr:nvSpPr>
      <xdr:spPr bwMode="auto">
        <a:xfrm>
          <a:off x="1206500" y="422671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9175"/>
    <xdr:sp macro="" textlink="">
      <xdr:nvSpPr>
        <xdr:cNvPr id="4319" name="Text Box 6">
          <a:extLst>
            <a:ext uri="{FF2B5EF4-FFF2-40B4-BE49-F238E27FC236}">
              <a16:creationId xmlns:a16="http://schemas.microsoft.com/office/drawing/2014/main" id="{2008087E-511F-425E-9904-2FD54A596F64}"/>
            </a:ext>
          </a:extLst>
        </xdr:cNvPr>
        <xdr:cNvSpPr txBox="1">
          <a:spLocks noChangeArrowheads="1"/>
        </xdr:cNvSpPr>
      </xdr:nvSpPr>
      <xdr:spPr bwMode="auto">
        <a:xfrm>
          <a:off x="1206500" y="422671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4320" name="Text Box 4">
          <a:extLst>
            <a:ext uri="{FF2B5EF4-FFF2-40B4-BE49-F238E27FC236}">
              <a16:creationId xmlns:a16="http://schemas.microsoft.com/office/drawing/2014/main" id="{E432D064-4134-4E9D-8B51-16BD25B840B9}"/>
            </a:ext>
          </a:extLst>
        </xdr:cNvPr>
        <xdr:cNvSpPr txBox="1">
          <a:spLocks noChangeArrowheads="1"/>
        </xdr:cNvSpPr>
      </xdr:nvSpPr>
      <xdr:spPr bwMode="auto">
        <a:xfrm>
          <a:off x="1206500"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4321" name="Text Box 6">
          <a:extLst>
            <a:ext uri="{FF2B5EF4-FFF2-40B4-BE49-F238E27FC236}">
              <a16:creationId xmlns:a16="http://schemas.microsoft.com/office/drawing/2014/main" id="{49A6176C-6DA8-4C30-9197-9D00B275E2B7}"/>
            </a:ext>
          </a:extLst>
        </xdr:cNvPr>
        <xdr:cNvSpPr txBox="1">
          <a:spLocks noChangeArrowheads="1"/>
        </xdr:cNvSpPr>
      </xdr:nvSpPr>
      <xdr:spPr bwMode="auto">
        <a:xfrm>
          <a:off x="1206500"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135</xdr:row>
      <xdr:rowOff>0</xdr:rowOff>
    </xdr:from>
    <xdr:ext cx="85725" cy="676274"/>
    <xdr:sp macro="" textlink="">
      <xdr:nvSpPr>
        <xdr:cNvPr id="4322" name="Text Box 4">
          <a:extLst>
            <a:ext uri="{FF2B5EF4-FFF2-40B4-BE49-F238E27FC236}">
              <a16:creationId xmlns:a16="http://schemas.microsoft.com/office/drawing/2014/main" id="{E5168782-328F-4CDE-9695-1D8F7DFE16AD}"/>
            </a:ext>
          </a:extLst>
        </xdr:cNvPr>
        <xdr:cNvSpPr txBox="1">
          <a:spLocks noChangeArrowheads="1"/>
        </xdr:cNvSpPr>
      </xdr:nvSpPr>
      <xdr:spPr bwMode="auto">
        <a:xfrm>
          <a:off x="2595563"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135</xdr:row>
      <xdr:rowOff>0</xdr:rowOff>
    </xdr:from>
    <xdr:ext cx="85725" cy="676274"/>
    <xdr:sp macro="" textlink="">
      <xdr:nvSpPr>
        <xdr:cNvPr id="4323" name="Text Box 6">
          <a:extLst>
            <a:ext uri="{FF2B5EF4-FFF2-40B4-BE49-F238E27FC236}">
              <a16:creationId xmlns:a16="http://schemas.microsoft.com/office/drawing/2014/main" id="{5CAE9127-EBA3-4B98-AD11-BA95BECB9AFF}"/>
            </a:ext>
          </a:extLst>
        </xdr:cNvPr>
        <xdr:cNvSpPr txBox="1">
          <a:spLocks noChangeArrowheads="1"/>
        </xdr:cNvSpPr>
      </xdr:nvSpPr>
      <xdr:spPr bwMode="auto">
        <a:xfrm>
          <a:off x="2595563"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4324" name="Text Box 4">
          <a:extLst>
            <a:ext uri="{FF2B5EF4-FFF2-40B4-BE49-F238E27FC236}">
              <a16:creationId xmlns:a16="http://schemas.microsoft.com/office/drawing/2014/main" id="{D7A8C64F-95CA-44E8-89B2-1ACE8EF245D8}"/>
            </a:ext>
          </a:extLst>
        </xdr:cNvPr>
        <xdr:cNvSpPr txBox="1">
          <a:spLocks noChangeArrowheads="1"/>
        </xdr:cNvSpPr>
      </xdr:nvSpPr>
      <xdr:spPr bwMode="auto">
        <a:xfrm>
          <a:off x="1206500"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4325" name="Text Box 6">
          <a:extLst>
            <a:ext uri="{FF2B5EF4-FFF2-40B4-BE49-F238E27FC236}">
              <a16:creationId xmlns:a16="http://schemas.microsoft.com/office/drawing/2014/main" id="{5A37469D-4322-4CE1-9FE0-202585AFA613}"/>
            </a:ext>
          </a:extLst>
        </xdr:cNvPr>
        <xdr:cNvSpPr txBox="1">
          <a:spLocks noChangeArrowheads="1"/>
        </xdr:cNvSpPr>
      </xdr:nvSpPr>
      <xdr:spPr bwMode="auto">
        <a:xfrm>
          <a:off x="1206500"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135</xdr:row>
      <xdr:rowOff>0</xdr:rowOff>
    </xdr:from>
    <xdr:ext cx="85725" cy="676274"/>
    <xdr:sp macro="" textlink="">
      <xdr:nvSpPr>
        <xdr:cNvPr id="4326" name="Text Box 4">
          <a:extLst>
            <a:ext uri="{FF2B5EF4-FFF2-40B4-BE49-F238E27FC236}">
              <a16:creationId xmlns:a16="http://schemas.microsoft.com/office/drawing/2014/main" id="{3E12A208-5C64-42DD-929A-8BBC3CFD7D4A}"/>
            </a:ext>
          </a:extLst>
        </xdr:cNvPr>
        <xdr:cNvSpPr txBox="1">
          <a:spLocks noChangeArrowheads="1"/>
        </xdr:cNvSpPr>
      </xdr:nvSpPr>
      <xdr:spPr bwMode="auto">
        <a:xfrm>
          <a:off x="0"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135</xdr:row>
      <xdr:rowOff>0</xdr:rowOff>
    </xdr:from>
    <xdr:ext cx="85725" cy="676274"/>
    <xdr:sp macro="" textlink="">
      <xdr:nvSpPr>
        <xdr:cNvPr id="4327" name="Text Box 6">
          <a:extLst>
            <a:ext uri="{FF2B5EF4-FFF2-40B4-BE49-F238E27FC236}">
              <a16:creationId xmlns:a16="http://schemas.microsoft.com/office/drawing/2014/main" id="{5BA852F6-FD94-43E3-A770-29042CCF548D}"/>
            </a:ext>
          </a:extLst>
        </xdr:cNvPr>
        <xdr:cNvSpPr txBox="1">
          <a:spLocks noChangeArrowheads="1"/>
        </xdr:cNvSpPr>
      </xdr:nvSpPr>
      <xdr:spPr bwMode="auto">
        <a:xfrm>
          <a:off x="0"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124</xdr:row>
      <xdr:rowOff>428625</xdr:rowOff>
    </xdr:from>
    <xdr:ext cx="85725" cy="150329"/>
    <xdr:sp macro="" textlink="">
      <xdr:nvSpPr>
        <xdr:cNvPr id="4328" name="Text Box 4">
          <a:extLst>
            <a:ext uri="{FF2B5EF4-FFF2-40B4-BE49-F238E27FC236}">
              <a16:creationId xmlns:a16="http://schemas.microsoft.com/office/drawing/2014/main" id="{B67E756B-3F88-44EB-89D0-7A4A6A50008C}"/>
            </a:ext>
          </a:extLst>
        </xdr:cNvPr>
        <xdr:cNvSpPr txBox="1">
          <a:spLocks noChangeArrowheads="1"/>
        </xdr:cNvSpPr>
      </xdr:nvSpPr>
      <xdr:spPr bwMode="auto">
        <a:xfrm>
          <a:off x="314325" y="404495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85725" cy="152400"/>
    <xdr:sp macro="" textlink="">
      <xdr:nvSpPr>
        <xdr:cNvPr id="4329" name="Text Box 4">
          <a:extLst>
            <a:ext uri="{FF2B5EF4-FFF2-40B4-BE49-F238E27FC236}">
              <a16:creationId xmlns:a16="http://schemas.microsoft.com/office/drawing/2014/main" id="{EF96B649-4014-47E4-88DE-102C12287A9A}"/>
            </a:ext>
          </a:extLst>
        </xdr:cNvPr>
        <xdr:cNvSpPr txBox="1">
          <a:spLocks noChangeArrowheads="1"/>
        </xdr:cNvSpPr>
      </xdr:nvSpPr>
      <xdr:spPr bwMode="auto">
        <a:xfrm>
          <a:off x="4159250" y="42267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85725" cy="152400"/>
    <xdr:sp macro="" textlink="">
      <xdr:nvSpPr>
        <xdr:cNvPr id="4330" name="Text Box 6">
          <a:extLst>
            <a:ext uri="{FF2B5EF4-FFF2-40B4-BE49-F238E27FC236}">
              <a16:creationId xmlns:a16="http://schemas.microsoft.com/office/drawing/2014/main" id="{61F577F2-4087-4292-B2F5-644064B1D69F}"/>
            </a:ext>
          </a:extLst>
        </xdr:cNvPr>
        <xdr:cNvSpPr txBox="1">
          <a:spLocks noChangeArrowheads="1"/>
        </xdr:cNvSpPr>
      </xdr:nvSpPr>
      <xdr:spPr bwMode="auto">
        <a:xfrm>
          <a:off x="4159250" y="422671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7957"/>
    <xdr:sp macro="" textlink="">
      <xdr:nvSpPr>
        <xdr:cNvPr id="4331" name="Text Box 6">
          <a:extLst>
            <a:ext uri="{FF2B5EF4-FFF2-40B4-BE49-F238E27FC236}">
              <a16:creationId xmlns:a16="http://schemas.microsoft.com/office/drawing/2014/main" id="{6B6410C1-F3FC-4026-83B8-6859B6C286F5}"/>
            </a:ext>
          </a:extLst>
        </xdr:cNvPr>
        <xdr:cNvSpPr txBox="1">
          <a:spLocks noChangeArrowheads="1"/>
        </xdr:cNvSpPr>
      </xdr:nvSpPr>
      <xdr:spPr bwMode="auto">
        <a:xfrm>
          <a:off x="1206500" y="436800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24218"/>
    <xdr:sp macro="" textlink="">
      <xdr:nvSpPr>
        <xdr:cNvPr id="4332" name="Text Box 4">
          <a:extLst>
            <a:ext uri="{FF2B5EF4-FFF2-40B4-BE49-F238E27FC236}">
              <a16:creationId xmlns:a16="http://schemas.microsoft.com/office/drawing/2014/main" id="{CB2C4F1C-F326-48A4-A004-05984E147DED}"/>
            </a:ext>
          </a:extLst>
        </xdr:cNvPr>
        <xdr:cNvSpPr txBox="1">
          <a:spLocks noChangeArrowheads="1"/>
        </xdr:cNvSpPr>
      </xdr:nvSpPr>
      <xdr:spPr bwMode="auto">
        <a:xfrm>
          <a:off x="1206500" y="436800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24218"/>
    <xdr:sp macro="" textlink="">
      <xdr:nvSpPr>
        <xdr:cNvPr id="4333" name="Text Box 6">
          <a:extLst>
            <a:ext uri="{FF2B5EF4-FFF2-40B4-BE49-F238E27FC236}">
              <a16:creationId xmlns:a16="http://schemas.microsoft.com/office/drawing/2014/main" id="{0A2EC0F4-A750-476C-9D95-910703001967}"/>
            </a:ext>
          </a:extLst>
        </xdr:cNvPr>
        <xdr:cNvSpPr txBox="1">
          <a:spLocks noChangeArrowheads="1"/>
        </xdr:cNvSpPr>
      </xdr:nvSpPr>
      <xdr:spPr bwMode="auto">
        <a:xfrm>
          <a:off x="1206500" y="436800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7957"/>
    <xdr:sp macro="" textlink="">
      <xdr:nvSpPr>
        <xdr:cNvPr id="4334" name="Text Box 4">
          <a:extLst>
            <a:ext uri="{FF2B5EF4-FFF2-40B4-BE49-F238E27FC236}">
              <a16:creationId xmlns:a16="http://schemas.microsoft.com/office/drawing/2014/main" id="{1E3B819B-407A-4991-92D9-FED91A3233B7}"/>
            </a:ext>
          </a:extLst>
        </xdr:cNvPr>
        <xdr:cNvSpPr txBox="1">
          <a:spLocks noChangeArrowheads="1"/>
        </xdr:cNvSpPr>
      </xdr:nvSpPr>
      <xdr:spPr bwMode="auto">
        <a:xfrm>
          <a:off x="1206500" y="436800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7957"/>
    <xdr:sp macro="" textlink="">
      <xdr:nvSpPr>
        <xdr:cNvPr id="4335" name="Text Box 6">
          <a:extLst>
            <a:ext uri="{FF2B5EF4-FFF2-40B4-BE49-F238E27FC236}">
              <a16:creationId xmlns:a16="http://schemas.microsoft.com/office/drawing/2014/main" id="{3397A159-B11C-4169-BAEF-4CD16F9F5C88}"/>
            </a:ext>
          </a:extLst>
        </xdr:cNvPr>
        <xdr:cNvSpPr txBox="1">
          <a:spLocks noChangeArrowheads="1"/>
        </xdr:cNvSpPr>
      </xdr:nvSpPr>
      <xdr:spPr bwMode="auto">
        <a:xfrm>
          <a:off x="1206500" y="436800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7957"/>
    <xdr:sp macro="" textlink="">
      <xdr:nvSpPr>
        <xdr:cNvPr id="4336" name="Text Box 4">
          <a:extLst>
            <a:ext uri="{FF2B5EF4-FFF2-40B4-BE49-F238E27FC236}">
              <a16:creationId xmlns:a16="http://schemas.microsoft.com/office/drawing/2014/main" id="{E961978C-78CB-4017-B1DF-3C5983DCB0CB}"/>
            </a:ext>
          </a:extLst>
        </xdr:cNvPr>
        <xdr:cNvSpPr txBox="1">
          <a:spLocks noChangeArrowheads="1"/>
        </xdr:cNvSpPr>
      </xdr:nvSpPr>
      <xdr:spPr bwMode="auto">
        <a:xfrm>
          <a:off x="2595563" y="436800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7957"/>
    <xdr:sp macro="" textlink="">
      <xdr:nvSpPr>
        <xdr:cNvPr id="4337" name="Text Box 6">
          <a:extLst>
            <a:ext uri="{FF2B5EF4-FFF2-40B4-BE49-F238E27FC236}">
              <a16:creationId xmlns:a16="http://schemas.microsoft.com/office/drawing/2014/main" id="{115E0DED-8FBB-4DA7-B8C8-6C86F12FF78B}"/>
            </a:ext>
          </a:extLst>
        </xdr:cNvPr>
        <xdr:cNvSpPr txBox="1">
          <a:spLocks noChangeArrowheads="1"/>
        </xdr:cNvSpPr>
      </xdr:nvSpPr>
      <xdr:spPr bwMode="auto">
        <a:xfrm>
          <a:off x="2595563" y="436800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7957"/>
    <xdr:sp macro="" textlink="">
      <xdr:nvSpPr>
        <xdr:cNvPr id="4338" name="Text Box 4">
          <a:extLst>
            <a:ext uri="{FF2B5EF4-FFF2-40B4-BE49-F238E27FC236}">
              <a16:creationId xmlns:a16="http://schemas.microsoft.com/office/drawing/2014/main" id="{32743DAF-BC49-43CC-A65F-C4E3B871A19C}"/>
            </a:ext>
          </a:extLst>
        </xdr:cNvPr>
        <xdr:cNvSpPr txBox="1">
          <a:spLocks noChangeArrowheads="1"/>
        </xdr:cNvSpPr>
      </xdr:nvSpPr>
      <xdr:spPr bwMode="auto">
        <a:xfrm>
          <a:off x="1206500" y="436800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7957"/>
    <xdr:sp macro="" textlink="">
      <xdr:nvSpPr>
        <xdr:cNvPr id="4339" name="Text Box 6">
          <a:extLst>
            <a:ext uri="{FF2B5EF4-FFF2-40B4-BE49-F238E27FC236}">
              <a16:creationId xmlns:a16="http://schemas.microsoft.com/office/drawing/2014/main" id="{36B01075-39F5-4951-9501-F10B9EDFDA3F}"/>
            </a:ext>
          </a:extLst>
        </xdr:cNvPr>
        <xdr:cNvSpPr txBox="1">
          <a:spLocks noChangeArrowheads="1"/>
        </xdr:cNvSpPr>
      </xdr:nvSpPr>
      <xdr:spPr bwMode="auto">
        <a:xfrm>
          <a:off x="1206500" y="436800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7957"/>
    <xdr:sp macro="" textlink="">
      <xdr:nvSpPr>
        <xdr:cNvPr id="4340" name="Text Box 4">
          <a:extLst>
            <a:ext uri="{FF2B5EF4-FFF2-40B4-BE49-F238E27FC236}">
              <a16:creationId xmlns:a16="http://schemas.microsoft.com/office/drawing/2014/main" id="{2DA6EA28-8C30-4BC3-AFB3-668186538F20}"/>
            </a:ext>
          </a:extLst>
        </xdr:cNvPr>
        <xdr:cNvSpPr txBox="1">
          <a:spLocks noChangeArrowheads="1"/>
        </xdr:cNvSpPr>
      </xdr:nvSpPr>
      <xdr:spPr bwMode="auto">
        <a:xfrm>
          <a:off x="0" y="436800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7957"/>
    <xdr:sp macro="" textlink="">
      <xdr:nvSpPr>
        <xdr:cNvPr id="4341" name="Text Box 6">
          <a:extLst>
            <a:ext uri="{FF2B5EF4-FFF2-40B4-BE49-F238E27FC236}">
              <a16:creationId xmlns:a16="http://schemas.microsoft.com/office/drawing/2014/main" id="{71B749B2-08B1-41EC-894C-17C6A7CDCD1E}"/>
            </a:ext>
          </a:extLst>
        </xdr:cNvPr>
        <xdr:cNvSpPr txBox="1">
          <a:spLocks noChangeArrowheads="1"/>
        </xdr:cNvSpPr>
      </xdr:nvSpPr>
      <xdr:spPr bwMode="auto">
        <a:xfrm>
          <a:off x="0" y="436800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4342" name="Text Box 4">
          <a:extLst>
            <a:ext uri="{FF2B5EF4-FFF2-40B4-BE49-F238E27FC236}">
              <a16:creationId xmlns:a16="http://schemas.microsoft.com/office/drawing/2014/main" id="{AF47FB2E-C721-4713-8EC9-6524A1967AD1}"/>
            </a:ext>
          </a:extLst>
        </xdr:cNvPr>
        <xdr:cNvSpPr txBox="1">
          <a:spLocks noChangeArrowheads="1"/>
        </xdr:cNvSpPr>
      </xdr:nvSpPr>
      <xdr:spPr bwMode="auto">
        <a:xfrm>
          <a:off x="4159250" y="43680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4343" name="Text Box 6">
          <a:extLst>
            <a:ext uri="{FF2B5EF4-FFF2-40B4-BE49-F238E27FC236}">
              <a16:creationId xmlns:a16="http://schemas.microsoft.com/office/drawing/2014/main" id="{30870E75-42FD-49C4-96A1-599923B4C67F}"/>
            </a:ext>
          </a:extLst>
        </xdr:cNvPr>
        <xdr:cNvSpPr txBox="1">
          <a:spLocks noChangeArrowheads="1"/>
        </xdr:cNvSpPr>
      </xdr:nvSpPr>
      <xdr:spPr bwMode="auto">
        <a:xfrm>
          <a:off x="4159250" y="43680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4344" name="Text Box 4">
          <a:extLst>
            <a:ext uri="{FF2B5EF4-FFF2-40B4-BE49-F238E27FC236}">
              <a16:creationId xmlns:a16="http://schemas.microsoft.com/office/drawing/2014/main" id="{4658C1CF-CAE1-41F2-8A23-968B296D912B}"/>
            </a:ext>
          </a:extLst>
        </xdr:cNvPr>
        <xdr:cNvSpPr txBox="1">
          <a:spLocks noChangeArrowheads="1"/>
        </xdr:cNvSpPr>
      </xdr:nvSpPr>
      <xdr:spPr bwMode="auto">
        <a:xfrm>
          <a:off x="1206500" y="43680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4345" name="Text Box 6">
          <a:extLst>
            <a:ext uri="{FF2B5EF4-FFF2-40B4-BE49-F238E27FC236}">
              <a16:creationId xmlns:a16="http://schemas.microsoft.com/office/drawing/2014/main" id="{5CA5411F-421F-4613-BE99-237F59CDDF33}"/>
            </a:ext>
          </a:extLst>
        </xdr:cNvPr>
        <xdr:cNvSpPr txBox="1">
          <a:spLocks noChangeArrowheads="1"/>
        </xdr:cNvSpPr>
      </xdr:nvSpPr>
      <xdr:spPr bwMode="auto">
        <a:xfrm>
          <a:off x="1206500" y="43680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4346" name="Text Box 4">
          <a:extLst>
            <a:ext uri="{FF2B5EF4-FFF2-40B4-BE49-F238E27FC236}">
              <a16:creationId xmlns:a16="http://schemas.microsoft.com/office/drawing/2014/main" id="{31671276-DF9C-4BED-896A-284DA2A07D0F}"/>
            </a:ext>
          </a:extLst>
        </xdr:cNvPr>
        <xdr:cNvSpPr txBox="1">
          <a:spLocks noChangeArrowheads="1"/>
        </xdr:cNvSpPr>
      </xdr:nvSpPr>
      <xdr:spPr bwMode="auto">
        <a:xfrm>
          <a:off x="1206500" y="436800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4347" name="Text Box 6">
          <a:extLst>
            <a:ext uri="{FF2B5EF4-FFF2-40B4-BE49-F238E27FC236}">
              <a16:creationId xmlns:a16="http://schemas.microsoft.com/office/drawing/2014/main" id="{81C736EE-422C-4AC0-A9CB-B798B1744797}"/>
            </a:ext>
          </a:extLst>
        </xdr:cNvPr>
        <xdr:cNvSpPr txBox="1">
          <a:spLocks noChangeArrowheads="1"/>
        </xdr:cNvSpPr>
      </xdr:nvSpPr>
      <xdr:spPr bwMode="auto">
        <a:xfrm>
          <a:off x="1206500" y="436800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4348" name="Text Box 6">
          <a:extLst>
            <a:ext uri="{FF2B5EF4-FFF2-40B4-BE49-F238E27FC236}">
              <a16:creationId xmlns:a16="http://schemas.microsoft.com/office/drawing/2014/main" id="{396FCAE6-9962-4809-AC69-FBADBD99D734}"/>
            </a:ext>
          </a:extLst>
        </xdr:cNvPr>
        <xdr:cNvSpPr txBox="1">
          <a:spLocks noChangeArrowheads="1"/>
        </xdr:cNvSpPr>
      </xdr:nvSpPr>
      <xdr:spPr bwMode="auto">
        <a:xfrm>
          <a:off x="120650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4349" name="Text Box 4">
          <a:extLst>
            <a:ext uri="{FF2B5EF4-FFF2-40B4-BE49-F238E27FC236}">
              <a16:creationId xmlns:a16="http://schemas.microsoft.com/office/drawing/2014/main" id="{B88EFA33-C37D-4B7A-9912-A298168FA1D6}"/>
            </a:ext>
          </a:extLst>
        </xdr:cNvPr>
        <xdr:cNvSpPr txBox="1">
          <a:spLocks noChangeArrowheads="1"/>
        </xdr:cNvSpPr>
      </xdr:nvSpPr>
      <xdr:spPr bwMode="auto">
        <a:xfrm>
          <a:off x="1206500" y="436800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4350" name="Text Box 6">
          <a:extLst>
            <a:ext uri="{FF2B5EF4-FFF2-40B4-BE49-F238E27FC236}">
              <a16:creationId xmlns:a16="http://schemas.microsoft.com/office/drawing/2014/main" id="{1706E166-EDCD-4D67-89C6-D83FCDDBD89F}"/>
            </a:ext>
          </a:extLst>
        </xdr:cNvPr>
        <xdr:cNvSpPr txBox="1">
          <a:spLocks noChangeArrowheads="1"/>
        </xdr:cNvSpPr>
      </xdr:nvSpPr>
      <xdr:spPr bwMode="auto">
        <a:xfrm>
          <a:off x="1206500" y="436800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4351" name="Text Box 4">
          <a:extLst>
            <a:ext uri="{FF2B5EF4-FFF2-40B4-BE49-F238E27FC236}">
              <a16:creationId xmlns:a16="http://schemas.microsoft.com/office/drawing/2014/main" id="{D4A1D6CB-3B84-4879-B2A4-06CE8A2C3C18}"/>
            </a:ext>
          </a:extLst>
        </xdr:cNvPr>
        <xdr:cNvSpPr txBox="1">
          <a:spLocks noChangeArrowheads="1"/>
        </xdr:cNvSpPr>
      </xdr:nvSpPr>
      <xdr:spPr bwMode="auto">
        <a:xfrm>
          <a:off x="120650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4352" name="Text Box 6">
          <a:extLst>
            <a:ext uri="{FF2B5EF4-FFF2-40B4-BE49-F238E27FC236}">
              <a16:creationId xmlns:a16="http://schemas.microsoft.com/office/drawing/2014/main" id="{3C6C114B-680E-44FD-B370-ACDA0541B6D3}"/>
            </a:ext>
          </a:extLst>
        </xdr:cNvPr>
        <xdr:cNvSpPr txBox="1">
          <a:spLocks noChangeArrowheads="1"/>
        </xdr:cNvSpPr>
      </xdr:nvSpPr>
      <xdr:spPr bwMode="auto">
        <a:xfrm>
          <a:off x="120650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4353" name="Text Box 4">
          <a:extLst>
            <a:ext uri="{FF2B5EF4-FFF2-40B4-BE49-F238E27FC236}">
              <a16:creationId xmlns:a16="http://schemas.microsoft.com/office/drawing/2014/main" id="{97E2DE1E-6CC4-4917-BA2E-CB3C1F10DD0E}"/>
            </a:ext>
          </a:extLst>
        </xdr:cNvPr>
        <xdr:cNvSpPr txBox="1">
          <a:spLocks noChangeArrowheads="1"/>
        </xdr:cNvSpPr>
      </xdr:nvSpPr>
      <xdr:spPr bwMode="auto">
        <a:xfrm>
          <a:off x="2595563"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4354" name="Text Box 6">
          <a:extLst>
            <a:ext uri="{FF2B5EF4-FFF2-40B4-BE49-F238E27FC236}">
              <a16:creationId xmlns:a16="http://schemas.microsoft.com/office/drawing/2014/main" id="{B9A05A8E-CF66-4AA9-9603-4FAD51B9EB67}"/>
            </a:ext>
          </a:extLst>
        </xdr:cNvPr>
        <xdr:cNvSpPr txBox="1">
          <a:spLocks noChangeArrowheads="1"/>
        </xdr:cNvSpPr>
      </xdr:nvSpPr>
      <xdr:spPr bwMode="auto">
        <a:xfrm>
          <a:off x="2595563"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4355" name="Text Box 4">
          <a:extLst>
            <a:ext uri="{FF2B5EF4-FFF2-40B4-BE49-F238E27FC236}">
              <a16:creationId xmlns:a16="http://schemas.microsoft.com/office/drawing/2014/main" id="{179681D6-C41A-4FFD-922A-624E64C18312}"/>
            </a:ext>
          </a:extLst>
        </xdr:cNvPr>
        <xdr:cNvSpPr txBox="1">
          <a:spLocks noChangeArrowheads="1"/>
        </xdr:cNvSpPr>
      </xdr:nvSpPr>
      <xdr:spPr bwMode="auto">
        <a:xfrm>
          <a:off x="120650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4356" name="Text Box 6">
          <a:extLst>
            <a:ext uri="{FF2B5EF4-FFF2-40B4-BE49-F238E27FC236}">
              <a16:creationId xmlns:a16="http://schemas.microsoft.com/office/drawing/2014/main" id="{EE4991BE-D337-43EA-82FE-31E026136658}"/>
            </a:ext>
          </a:extLst>
        </xdr:cNvPr>
        <xdr:cNvSpPr txBox="1">
          <a:spLocks noChangeArrowheads="1"/>
        </xdr:cNvSpPr>
      </xdr:nvSpPr>
      <xdr:spPr bwMode="auto">
        <a:xfrm>
          <a:off x="120650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4357" name="Text Box 4">
          <a:extLst>
            <a:ext uri="{FF2B5EF4-FFF2-40B4-BE49-F238E27FC236}">
              <a16:creationId xmlns:a16="http://schemas.microsoft.com/office/drawing/2014/main" id="{72A95C7B-5260-4FBD-89F7-A0D38C0DD6B4}"/>
            </a:ext>
          </a:extLst>
        </xdr:cNvPr>
        <xdr:cNvSpPr txBox="1">
          <a:spLocks noChangeArrowheads="1"/>
        </xdr:cNvSpPr>
      </xdr:nvSpPr>
      <xdr:spPr bwMode="auto">
        <a:xfrm>
          <a:off x="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4358" name="Text Box 6">
          <a:extLst>
            <a:ext uri="{FF2B5EF4-FFF2-40B4-BE49-F238E27FC236}">
              <a16:creationId xmlns:a16="http://schemas.microsoft.com/office/drawing/2014/main" id="{6405C1CE-649C-4BE4-81C3-A30B6D453406}"/>
            </a:ext>
          </a:extLst>
        </xdr:cNvPr>
        <xdr:cNvSpPr txBox="1">
          <a:spLocks noChangeArrowheads="1"/>
        </xdr:cNvSpPr>
      </xdr:nvSpPr>
      <xdr:spPr bwMode="auto">
        <a:xfrm>
          <a:off x="0" y="436800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4359" name="Text Box 4">
          <a:extLst>
            <a:ext uri="{FF2B5EF4-FFF2-40B4-BE49-F238E27FC236}">
              <a16:creationId xmlns:a16="http://schemas.microsoft.com/office/drawing/2014/main" id="{558A4FFA-60CE-4147-8700-2A01B35EAFF2}"/>
            </a:ext>
          </a:extLst>
        </xdr:cNvPr>
        <xdr:cNvSpPr txBox="1">
          <a:spLocks noChangeArrowheads="1"/>
        </xdr:cNvSpPr>
      </xdr:nvSpPr>
      <xdr:spPr bwMode="auto">
        <a:xfrm>
          <a:off x="4159250" y="43680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4360" name="Text Box 6">
          <a:extLst>
            <a:ext uri="{FF2B5EF4-FFF2-40B4-BE49-F238E27FC236}">
              <a16:creationId xmlns:a16="http://schemas.microsoft.com/office/drawing/2014/main" id="{8BA69E2D-48BD-4AB1-A2A0-BD75F7186412}"/>
            </a:ext>
          </a:extLst>
        </xdr:cNvPr>
        <xdr:cNvSpPr txBox="1">
          <a:spLocks noChangeArrowheads="1"/>
        </xdr:cNvSpPr>
      </xdr:nvSpPr>
      <xdr:spPr bwMode="auto">
        <a:xfrm>
          <a:off x="4159250" y="436800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124</xdr:row>
      <xdr:rowOff>428625</xdr:rowOff>
    </xdr:from>
    <xdr:ext cx="85725" cy="150329"/>
    <xdr:sp macro="" textlink="">
      <xdr:nvSpPr>
        <xdr:cNvPr id="4361" name="Text Box 4">
          <a:extLst>
            <a:ext uri="{FF2B5EF4-FFF2-40B4-BE49-F238E27FC236}">
              <a16:creationId xmlns:a16="http://schemas.microsoft.com/office/drawing/2014/main" id="{78CD1169-6F50-4865-B606-82E564EAD9DA}"/>
            </a:ext>
          </a:extLst>
        </xdr:cNvPr>
        <xdr:cNvSpPr txBox="1">
          <a:spLocks noChangeArrowheads="1"/>
        </xdr:cNvSpPr>
      </xdr:nvSpPr>
      <xdr:spPr bwMode="auto">
        <a:xfrm>
          <a:off x="314325" y="404495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4362" name="Text Box 4">
          <a:extLst>
            <a:ext uri="{FF2B5EF4-FFF2-40B4-BE49-F238E27FC236}">
              <a16:creationId xmlns:a16="http://schemas.microsoft.com/office/drawing/2014/main" id="{954CAC40-52A3-429B-A67B-297557973E49}"/>
            </a:ext>
          </a:extLst>
        </xdr:cNvPr>
        <xdr:cNvSpPr txBox="1">
          <a:spLocks noChangeArrowheads="1"/>
        </xdr:cNvSpPr>
      </xdr:nvSpPr>
      <xdr:spPr bwMode="auto">
        <a:xfrm>
          <a:off x="1206500" y="4226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14300"/>
    <xdr:sp macro="" textlink="">
      <xdr:nvSpPr>
        <xdr:cNvPr id="4363" name="Text Box 6">
          <a:extLst>
            <a:ext uri="{FF2B5EF4-FFF2-40B4-BE49-F238E27FC236}">
              <a16:creationId xmlns:a16="http://schemas.microsoft.com/office/drawing/2014/main" id="{067D5F49-5239-4C14-9F10-3E49C86E13D4}"/>
            </a:ext>
          </a:extLst>
        </xdr:cNvPr>
        <xdr:cNvSpPr txBox="1">
          <a:spLocks noChangeArrowheads="1"/>
        </xdr:cNvSpPr>
      </xdr:nvSpPr>
      <xdr:spPr bwMode="auto">
        <a:xfrm>
          <a:off x="1206500" y="42267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135</xdr:row>
      <xdr:rowOff>47625</xdr:rowOff>
    </xdr:from>
    <xdr:ext cx="85725" cy="819150"/>
    <xdr:sp macro="" textlink="">
      <xdr:nvSpPr>
        <xdr:cNvPr id="4364" name="Text Box 4">
          <a:extLst>
            <a:ext uri="{FF2B5EF4-FFF2-40B4-BE49-F238E27FC236}">
              <a16:creationId xmlns:a16="http://schemas.microsoft.com/office/drawing/2014/main" id="{0EB2D9F7-655D-4B6E-991A-43D8EDC3A133}"/>
            </a:ext>
          </a:extLst>
        </xdr:cNvPr>
        <xdr:cNvSpPr txBox="1">
          <a:spLocks noChangeArrowheads="1"/>
        </xdr:cNvSpPr>
      </xdr:nvSpPr>
      <xdr:spPr bwMode="auto">
        <a:xfrm>
          <a:off x="1797050" y="42314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819150"/>
    <xdr:sp macro="" textlink="">
      <xdr:nvSpPr>
        <xdr:cNvPr id="4365" name="Text Box 6">
          <a:extLst>
            <a:ext uri="{FF2B5EF4-FFF2-40B4-BE49-F238E27FC236}">
              <a16:creationId xmlns:a16="http://schemas.microsoft.com/office/drawing/2014/main" id="{59F4717F-35BF-4496-9195-7A7E5E4B0A82}"/>
            </a:ext>
          </a:extLst>
        </xdr:cNvPr>
        <xdr:cNvSpPr txBox="1">
          <a:spLocks noChangeArrowheads="1"/>
        </xdr:cNvSpPr>
      </xdr:nvSpPr>
      <xdr:spPr bwMode="auto">
        <a:xfrm>
          <a:off x="1206500" y="42267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4366" name="Text Box 6">
          <a:extLst>
            <a:ext uri="{FF2B5EF4-FFF2-40B4-BE49-F238E27FC236}">
              <a16:creationId xmlns:a16="http://schemas.microsoft.com/office/drawing/2014/main" id="{7EC84682-52BA-4691-8179-159EA677B601}"/>
            </a:ext>
          </a:extLst>
        </xdr:cNvPr>
        <xdr:cNvSpPr txBox="1">
          <a:spLocks noChangeArrowheads="1"/>
        </xdr:cNvSpPr>
      </xdr:nvSpPr>
      <xdr:spPr bwMode="auto">
        <a:xfrm>
          <a:off x="1206500"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9175"/>
    <xdr:sp macro="" textlink="">
      <xdr:nvSpPr>
        <xdr:cNvPr id="4367" name="Text Box 4">
          <a:extLst>
            <a:ext uri="{FF2B5EF4-FFF2-40B4-BE49-F238E27FC236}">
              <a16:creationId xmlns:a16="http://schemas.microsoft.com/office/drawing/2014/main" id="{56DCE4EE-D1D5-40D5-95E3-386041D17A9B}"/>
            </a:ext>
          </a:extLst>
        </xdr:cNvPr>
        <xdr:cNvSpPr txBox="1">
          <a:spLocks noChangeArrowheads="1"/>
        </xdr:cNvSpPr>
      </xdr:nvSpPr>
      <xdr:spPr bwMode="auto">
        <a:xfrm>
          <a:off x="1206500" y="422671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1019175"/>
    <xdr:sp macro="" textlink="">
      <xdr:nvSpPr>
        <xdr:cNvPr id="4368" name="Text Box 6">
          <a:extLst>
            <a:ext uri="{FF2B5EF4-FFF2-40B4-BE49-F238E27FC236}">
              <a16:creationId xmlns:a16="http://schemas.microsoft.com/office/drawing/2014/main" id="{9904F275-C9FF-4DE4-9E71-7EEAB6A0195A}"/>
            </a:ext>
          </a:extLst>
        </xdr:cNvPr>
        <xdr:cNvSpPr txBox="1">
          <a:spLocks noChangeArrowheads="1"/>
        </xdr:cNvSpPr>
      </xdr:nvSpPr>
      <xdr:spPr bwMode="auto">
        <a:xfrm>
          <a:off x="1206500" y="422671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4369" name="Text Box 4">
          <a:extLst>
            <a:ext uri="{FF2B5EF4-FFF2-40B4-BE49-F238E27FC236}">
              <a16:creationId xmlns:a16="http://schemas.microsoft.com/office/drawing/2014/main" id="{7BC49D99-A346-405B-A807-FDBEDEC5F42D}"/>
            </a:ext>
          </a:extLst>
        </xdr:cNvPr>
        <xdr:cNvSpPr txBox="1">
          <a:spLocks noChangeArrowheads="1"/>
        </xdr:cNvSpPr>
      </xdr:nvSpPr>
      <xdr:spPr bwMode="auto">
        <a:xfrm>
          <a:off x="1206500"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4370" name="Text Box 6">
          <a:extLst>
            <a:ext uri="{FF2B5EF4-FFF2-40B4-BE49-F238E27FC236}">
              <a16:creationId xmlns:a16="http://schemas.microsoft.com/office/drawing/2014/main" id="{6F07C5C0-512E-482A-B5FC-3FD3965C5CE5}"/>
            </a:ext>
          </a:extLst>
        </xdr:cNvPr>
        <xdr:cNvSpPr txBox="1">
          <a:spLocks noChangeArrowheads="1"/>
        </xdr:cNvSpPr>
      </xdr:nvSpPr>
      <xdr:spPr bwMode="auto">
        <a:xfrm>
          <a:off x="1206500"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135</xdr:row>
      <xdr:rowOff>0</xdr:rowOff>
    </xdr:from>
    <xdr:ext cx="85725" cy="676274"/>
    <xdr:sp macro="" textlink="">
      <xdr:nvSpPr>
        <xdr:cNvPr id="4371" name="Text Box 4">
          <a:extLst>
            <a:ext uri="{FF2B5EF4-FFF2-40B4-BE49-F238E27FC236}">
              <a16:creationId xmlns:a16="http://schemas.microsoft.com/office/drawing/2014/main" id="{0C402A1A-0C1F-4683-84A5-7F60A071E022}"/>
            </a:ext>
          </a:extLst>
        </xdr:cNvPr>
        <xdr:cNvSpPr txBox="1">
          <a:spLocks noChangeArrowheads="1"/>
        </xdr:cNvSpPr>
      </xdr:nvSpPr>
      <xdr:spPr bwMode="auto">
        <a:xfrm>
          <a:off x="2595563"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136</xdr:row>
      <xdr:rowOff>85725</xdr:rowOff>
    </xdr:from>
    <xdr:ext cx="85725" cy="676274"/>
    <xdr:sp macro="" textlink="">
      <xdr:nvSpPr>
        <xdr:cNvPr id="4372" name="Text Box 6">
          <a:extLst>
            <a:ext uri="{FF2B5EF4-FFF2-40B4-BE49-F238E27FC236}">
              <a16:creationId xmlns:a16="http://schemas.microsoft.com/office/drawing/2014/main" id="{394F2DAB-907D-43AA-82B9-65F1B7C41AFA}"/>
            </a:ext>
          </a:extLst>
        </xdr:cNvPr>
        <xdr:cNvSpPr txBox="1">
          <a:spLocks noChangeArrowheads="1"/>
        </xdr:cNvSpPr>
      </xdr:nvSpPr>
      <xdr:spPr bwMode="auto">
        <a:xfrm>
          <a:off x="2605088" y="42551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135</xdr:row>
      <xdr:rowOff>0</xdr:rowOff>
    </xdr:from>
    <xdr:ext cx="85725" cy="676274"/>
    <xdr:sp macro="" textlink="">
      <xdr:nvSpPr>
        <xdr:cNvPr id="4373" name="Text Box 4">
          <a:extLst>
            <a:ext uri="{FF2B5EF4-FFF2-40B4-BE49-F238E27FC236}">
              <a16:creationId xmlns:a16="http://schemas.microsoft.com/office/drawing/2014/main" id="{C6CD14E5-BFD1-44F4-9377-498031344E25}"/>
            </a:ext>
          </a:extLst>
        </xdr:cNvPr>
        <xdr:cNvSpPr txBox="1">
          <a:spLocks noChangeArrowheads="1"/>
        </xdr:cNvSpPr>
      </xdr:nvSpPr>
      <xdr:spPr bwMode="auto">
        <a:xfrm>
          <a:off x="1206500" y="422671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4374" name="Text Box 4">
          <a:extLst>
            <a:ext uri="{FF2B5EF4-FFF2-40B4-BE49-F238E27FC236}">
              <a16:creationId xmlns:a16="http://schemas.microsoft.com/office/drawing/2014/main" id="{47CC0653-1B1B-49B8-A71D-EA0687064C42}"/>
            </a:ext>
          </a:extLst>
        </xdr:cNvPr>
        <xdr:cNvSpPr txBox="1">
          <a:spLocks noChangeArrowheads="1"/>
        </xdr:cNvSpPr>
      </xdr:nvSpPr>
      <xdr:spPr bwMode="auto">
        <a:xfrm>
          <a:off x="1206500" y="43680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4375" name="Text Box 6">
          <a:extLst>
            <a:ext uri="{FF2B5EF4-FFF2-40B4-BE49-F238E27FC236}">
              <a16:creationId xmlns:a16="http://schemas.microsoft.com/office/drawing/2014/main" id="{1155066F-C204-4C38-A780-1AD583708BBF}"/>
            </a:ext>
          </a:extLst>
        </xdr:cNvPr>
        <xdr:cNvSpPr txBox="1">
          <a:spLocks noChangeArrowheads="1"/>
        </xdr:cNvSpPr>
      </xdr:nvSpPr>
      <xdr:spPr bwMode="auto">
        <a:xfrm>
          <a:off x="1206500" y="43680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140</xdr:row>
      <xdr:rowOff>47625</xdr:rowOff>
    </xdr:from>
    <xdr:ext cx="85725" cy="819150"/>
    <xdr:sp macro="" textlink="">
      <xdr:nvSpPr>
        <xdr:cNvPr id="4376" name="Text Box 4">
          <a:extLst>
            <a:ext uri="{FF2B5EF4-FFF2-40B4-BE49-F238E27FC236}">
              <a16:creationId xmlns:a16="http://schemas.microsoft.com/office/drawing/2014/main" id="{C69FCF44-3385-43A6-8762-B089660A6E4B}"/>
            </a:ext>
          </a:extLst>
        </xdr:cNvPr>
        <xdr:cNvSpPr txBox="1">
          <a:spLocks noChangeArrowheads="1"/>
        </xdr:cNvSpPr>
      </xdr:nvSpPr>
      <xdr:spPr bwMode="auto">
        <a:xfrm>
          <a:off x="1797050" y="43727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4377" name="Text Box 6">
          <a:extLst>
            <a:ext uri="{FF2B5EF4-FFF2-40B4-BE49-F238E27FC236}">
              <a16:creationId xmlns:a16="http://schemas.microsoft.com/office/drawing/2014/main" id="{74572BA5-268C-469F-92F7-D186BAB9D091}"/>
            </a:ext>
          </a:extLst>
        </xdr:cNvPr>
        <xdr:cNvSpPr txBox="1">
          <a:spLocks noChangeArrowheads="1"/>
        </xdr:cNvSpPr>
      </xdr:nvSpPr>
      <xdr:spPr bwMode="auto">
        <a:xfrm>
          <a:off x="1206500" y="43680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4378" name="Text Box 6">
          <a:extLst>
            <a:ext uri="{FF2B5EF4-FFF2-40B4-BE49-F238E27FC236}">
              <a16:creationId xmlns:a16="http://schemas.microsoft.com/office/drawing/2014/main" id="{1B5D7E22-3B66-4F75-B944-31FA4B8974A0}"/>
            </a:ext>
          </a:extLst>
        </xdr:cNvPr>
        <xdr:cNvSpPr txBox="1">
          <a:spLocks noChangeArrowheads="1"/>
        </xdr:cNvSpPr>
      </xdr:nvSpPr>
      <xdr:spPr bwMode="auto">
        <a:xfrm>
          <a:off x="1206500" y="43680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4379" name="Text Box 4">
          <a:extLst>
            <a:ext uri="{FF2B5EF4-FFF2-40B4-BE49-F238E27FC236}">
              <a16:creationId xmlns:a16="http://schemas.microsoft.com/office/drawing/2014/main" id="{02813CE0-53B4-46FA-B529-C806681FF1B4}"/>
            </a:ext>
          </a:extLst>
        </xdr:cNvPr>
        <xdr:cNvSpPr txBox="1">
          <a:spLocks noChangeArrowheads="1"/>
        </xdr:cNvSpPr>
      </xdr:nvSpPr>
      <xdr:spPr bwMode="auto">
        <a:xfrm>
          <a:off x="1206500" y="436800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4380" name="Text Box 6">
          <a:extLst>
            <a:ext uri="{FF2B5EF4-FFF2-40B4-BE49-F238E27FC236}">
              <a16:creationId xmlns:a16="http://schemas.microsoft.com/office/drawing/2014/main" id="{2FD0D049-CABA-443F-BEC0-6BEF154A5A0A}"/>
            </a:ext>
          </a:extLst>
        </xdr:cNvPr>
        <xdr:cNvSpPr txBox="1">
          <a:spLocks noChangeArrowheads="1"/>
        </xdr:cNvSpPr>
      </xdr:nvSpPr>
      <xdr:spPr bwMode="auto">
        <a:xfrm>
          <a:off x="1206500" y="436800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4381" name="Text Box 4">
          <a:extLst>
            <a:ext uri="{FF2B5EF4-FFF2-40B4-BE49-F238E27FC236}">
              <a16:creationId xmlns:a16="http://schemas.microsoft.com/office/drawing/2014/main" id="{4F75759B-1AE3-4E6F-91BD-C754E1BBB24D}"/>
            </a:ext>
          </a:extLst>
        </xdr:cNvPr>
        <xdr:cNvSpPr txBox="1">
          <a:spLocks noChangeArrowheads="1"/>
        </xdr:cNvSpPr>
      </xdr:nvSpPr>
      <xdr:spPr bwMode="auto">
        <a:xfrm>
          <a:off x="1206500" y="43680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4382" name="Text Box 6">
          <a:extLst>
            <a:ext uri="{FF2B5EF4-FFF2-40B4-BE49-F238E27FC236}">
              <a16:creationId xmlns:a16="http://schemas.microsoft.com/office/drawing/2014/main" id="{B103F799-DB9D-41C8-9BAE-A7B67890A3B4}"/>
            </a:ext>
          </a:extLst>
        </xdr:cNvPr>
        <xdr:cNvSpPr txBox="1">
          <a:spLocks noChangeArrowheads="1"/>
        </xdr:cNvSpPr>
      </xdr:nvSpPr>
      <xdr:spPr bwMode="auto">
        <a:xfrm>
          <a:off x="1206500" y="43680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4383" name="Text Box 4">
          <a:extLst>
            <a:ext uri="{FF2B5EF4-FFF2-40B4-BE49-F238E27FC236}">
              <a16:creationId xmlns:a16="http://schemas.microsoft.com/office/drawing/2014/main" id="{5F51F905-9C14-483B-99A2-491E677E9773}"/>
            </a:ext>
          </a:extLst>
        </xdr:cNvPr>
        <xdr:cNvSpPr txBox="1">
          <a:spLocks noChangeArrowheads="1"/>
        </xdr:cNvSpPr>
      </xdr:nvSpPr>
      <xdr:spPr bwMode="auto">
        <a:xfrm>
          <a:off x="2595563" y="43680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4384" name="Text Box 6">
          <a:extLst>
            <a:ext uri="{FF2B5EF4-FFF2-40B4-BE49-F238E27FC236}">
              <a16:creationId xmlns:a16="http://schemas.microsoft.com/office/drawing/2014/main" id="{649A71B2-BD2F-464D-97E6-E5F8AEEE8EE3}"/>
            </a:ext>
          </a:extLst>
        </xdr:cNvPr>
        <xdr:cNvSpPr txBox="1">
          <a:spLocks noChangeArrowheads="1"/>
        </xdr:cNvSpPr>
      </xdr:nvSpPr>
      <xdr:spPr bwMode="auto">
        <a:xfrm>
          <a:off x="2595563" y="43680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4385" name="Text Box 4">
          <a:extLst>
            <a:ext uri="{FF2B5EF4-FFF2-40B4-BE49-F238E27FC236}">
              <a16:creationId xmlns:a16="http://schemas.microsoft.com/office/drawing/2014/main" id="{758C4C16-F50E-4763-A499-AA9A9C74E5B0}"/>
            </a:ext>
          </a:extLst>
        </xdr:cNvPr>
        <xdr:cNvSpPr txBox="1">
          <a:spLocks noChangeArrowheads="1"/>
        </xdr:cNvSpPr>
      </xdr:nvSpPr>
      <xdr:spPr bwMode="auto">
        <a:xfrm>
          <a:off x="1206500" y="436800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140</xdr:row>
      <xdr:rowOff>180975</xdr:rowOff>
    </xdr:from>
    <xdr:ext cx="85725" cy="676274"/>
    <xdr:sp macro="" textlink="">
      <xdr:nvSpPr>
        <xdr:cNvPr id="4386" name="Text Box 6">
          <a:extLst>
            <a:ext uri="{FF2B5EF4-FFF2-40B4-BE49-F238E27FC236}">
              <a16:creationId xmlns:a16="http://schemas.microsoft.com/office/drawing/2014/main" id="{D4AC2DA8-F9A9-4741-8890-BAF9B9D14466}"/>
            </a:ext>
          </a:extLst>
        </xdr:cNvPr>
        <xdr:cNvSpPr txBox="1">
          <a:spLocks noChangeArrowheads="1"/>
        </xdr:cNvSpPr>
      </xdr:nvSpPr>
      <xdr:spPr bwMode="auto">
        <a:xfrm>
          <a:off x="2139950" y="438610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141</xdr:row>
      <xdr:rowOff>85725</xdr:rowOff>
    </xdr:from>
    <xdr:ext cx="85725" cy="676274"/>
    <xdr:sp macro="" textlink="">
      <xdr:nvSpPr>
        <xdr:cNvPr id="4387" name="Text Box 6">
          <a:extLst>
            <a:ext uri="{FF2B5EF4-FFF2-40B4-BE49-F238E27FC236}">
              <a16:creationId xmlns:a16="http://schemas.microsoft.com/office/drawing/2014/main" id="{FB52A08B-7501-46F7-9AC8-5E64494396E2}"/>
            </a:ext>
          </a:extLst>
        </xdr:cNvPr>
        <xdr:cNvSpPr txBox="1">
          <a:spLocks noChangeArrowheads="1"/>
        </xdr:cNvSpPr>
      </xdr:nvSpPr>
      <xdr:spPr bwMode="auto">
        <a:xfrm>
          <a:off x="2187575" y="43964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225</xdr:row>
      <xdr:rowOff>190500</xdr:rowOff>
    </xdr:from>
    <xdr:ext cx="85725" cy="675153"/>
    <xdr:sp macro="" textlink="">
      <xdr:nvSpPr>
        <xdr:cNvPr id="4388" name="Text Box 6">
          <a:extLst>
            <a:ext uri="{FF2B5EF4-FFF2-40B4-BE49-F238E27FC236}">
              <a16:creationId xmlns:a16="http://schemas.microsoft.com/office/drawing/2014/main" id="{8B989451-33F7-429A-B515-464D4ACE6101}"/>
            </a:ext>
          </a:extLst>
        </xdr:cNvPr>
        <xdr:cNvSpPr txBox="1">
          <a:spLocks noChangeArrowheads="1"/>
        </xdr:cNvSpPr>
      </xdr:nvSpPr>
      <xdr:spPr bwMode="auto">
        <a:xfrm>
          <a:off x="3148013" y="498871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4389" name="Text Box 4">
          <a:extLst>
            <a:ext uri="{FF2B5EF4-FFF2-40B4-BE49-F238E27FC236}">
              <a16:creationId xmlns:a16="http://schemas.microsoft.com/office/drawing/2014/main" id="{333BB299-ABAA-4D52-9C22-21B662E3606F}"/>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4390" name="Text Box 6">
          <a:extLst>
            <a:ext uri="{FF2B5EF4-FFF2-40B4-BE49-F238E27FC236}">
              <a16:creationId xmlns:a16="http://schemas.microsoft.com/office/drawing/2014/main" id="{2F468E9A-EAA4-4944-BA3C-B09A5B69753D}"/>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4391" name="Text Box 4">
          <a:extLst>
            <a:ext uri="{FF2B5EF4-FFF2-40B4-BE49-F238E27FC236}">
              <a16:creationId xmlns:a16="http://schemas.microsoft.com/office/drawing/2014/main" id="{E20E5CD0-4C80-4670-B7E3-1CB354DED1CB}"/>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4392" name="Text Box 6">
          <a:extLst>
            <a:ext uri="{FF2B5EF4-FFF2-40B4-BE49-F238E27FC236}">
              <a16:creationId xmlns:a16="http://schemas.microsoft.com/office/drawing/2014/main" id="{A14AA59A-4ECD-4E94-98AC-9DBAF2CBD766}"/>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4393" name="Text Box 4">
          <a:extLst>
            <a:ext uri="{FF2B5EF4-FFF2-40B4-BE49-F238E27FC236}">
              <a16:creationId xmlns:a16="http://schemas.microsoft.com/office/drawing/2014/main" id="{0F8BBE58-C535-4C0F-A7C1-809355DAC5C9}"/>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4394" name="Text Box 6">
          <a:extLst>
            <a:ext uri="{FF2B5EF4-FFF2-40B4-BE49-F238E27FC236}">
              <a16:creationId xmlns:a16="http://schemas.microsoft.com/office/drawing/2014/main" id="{6E42623E-8744-4E3B-AC98-6A0A3B551BCD}"/>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4395" name="Text Box 4">
          <a:extLst>
            <a:ext uri="{FF2B5EF4-FFF2-40B4-BE49-F238E27FC236}">
              <a16:creationId xmlns:a16="http://schemas.microsoft.com/office/drawing/2014/main" id="{08C7CF3A-576D-4F35-97E2-FF7DE4AA5F5E}"/>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4396" name="Text Box 6">
          <a:extLst>
            <a:ext uri="{FF2B5EF4-FFF2-40B4-BE49-F238E27FC236}">
              <a16:creationId xmlns:a16="http://schemas.microsoft.com/office/drawing/2014/main" id="{D21BF216-76A5-47F5-9188-C00DB5D4B5BB}"/>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16369"/>
    <xdr:sp macro="" textlink="">
      <xdr:nvSpPr>
        <xdr:cNvPr id="4397" name="Text Box 4">
          <a:extLst>
            <a:ext uri="{FF2B5EF4-FFF2-40B4-BE49-F238E27FC236}">
              <a16:creationId xmlns:a16="http://schemas.microsoft.com/office/drawing/2014/main" id="{6AB3A9E5-CB69-4ED9-804D-325828292844}"/>
            </a:ext>
          </a:extLst>
        </xdr:cNvPr>
        <xdr:cNvSpPr txBox="1">
          <a:spLocks noChangeArrowheads="1"/>
        </xdr:cNvSpPr>
      </xdr:nvSpPr>
      <xdr:spPr bwMode="auto">
        <a:xfrm>
          <a:off x="2595563"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16369"/>
    <xdr:sp macro="" textlink="">
      <xdr:nvSpPr>
        <xdr:cNvPr id="4398" name="Text Box 6">
          <a:extLst>
            <a:ext uri="{FF2B5EF4-FFF2-40B4-BE49-F238E27FC236}">
              <a16:creationId xmlns:a16="http://schemas.microsoft.com/office/drawing/2014/main" id="{E987B829-E920-47E2-97C0-8A325EECCD7A}"/>
            </a:ext>
          </a:extLst>
        </xdr:cNvPr>
        <xdr:cNvSpPr txBox="1">
          <a:spLocks noChangeArrowheads="1"/>
        </xdr:cNvSpPr>
      </xdr:nvSpPr>
      <xdr:spPr bwMode="auto">
        <a:xfrm>
          <a:off x="2595563"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4399" name="Text Box 4">
          <a:extLst>
            <a:ext uri="{FF2B5EF4-FFF2-40B4-BE49-F238E27FC236}">
              <a16:creationId xmlns:a16="http://schemas.microsoft.com/office/drawing/2014/main" id="{B3117851-2488-404A-8E14-9860E85A4ADE}"/>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4400" name="Text Box 6">
          <a:extLst>
            <a:ext uri="{FF2B5EF4-FFF2-40B4-BE49-F238E27FC236}">
              <a16:creationId xmlns:a16="http://schemas.microsoft.com/office/drawing/2014/main" id="{F004C6E4-1472-4DA6-A9B2-CD657EEBE607}"/>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16369"/>
    <xdr:sp macro="" textlink="">
      <xdr:nvSpPr>
        <xdr:cNvPr id="4401" name="Text Box 4">
          <a:extLst>
            <a:ext uri="{FF2B5EF4-FFF2-40B4-BE49-F238E27FC236}">
              <a16:creationId xmlns:a16="http://schemas.microsoft.com/office/drawing/2014/main" id="{EF814FF2-DDF7-4B17-B52E-AA8812AB8FAF}"/>
            </a:ext>
          </a:extLst>
        </xdr:cNvPr>
        <xdr:cNvSpPr txBox="1">
          <a:spLocks noChangeArrowheads="1"/>
        </xdr:cNvSpPr>
      </xdr:nvSpPr>
      <xdr:spPr bwMode="auto">
        <a:xfrm>
          <a:off x="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16369"/>
    <xdr:sp macro="" textlink="">
      <xdr:nvSpPr>
        <xdr:cNvPr id="4402" name="Text Box 6">
          <a:extLst>
            <a:ext uri="{FF2B5EF4-FFF2-40B4-BE49-F238E27FC236}">
              <a16:creationId xmlns:a16="http://schemas.microsoft.com/office/drawing/2014/main" id="{EBE3A520-DE97-448A-8828-234B23E9649E}"/>
            </a:ext>
          </a:extLst>
        </xdr:cNvPr>
        <xdr:cNvSpPr txBox="1">
          <a:spLocks noChangeArrowheads="1"/>
        </xdr:cNvSpPr>
      </xdr:nvSpPr>
      <xdr:spPr bwMode="auto">
        <a:xfrm>
          <a:off x="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403" name="Text Box 6">
          <a:extLst>
            <a:ext uri="{FF2B5EF4-FFF2-40B4-BE49-F238E27FC236}">
              <a16:creationId xmlns:a16="http://schemas.microsoft.com/office/drawing/2014/main" id="{9B1C2F45-EBD6-4087-A20F-D52D3106E04E}"/>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404" name="Text Box 4">
          <a:extLst>
            <a:ext uri="{FF2B5EF4-FFF2-40B4-BE49-F238E27FC236}">
              <a16:creationId xmlns:a16="http://schemas.microsoft.com/office/drawing/2014/main" id="{539DC527-4D04-48AA-93B1-61A86C7ECDD4}"/>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405" name="Text Box 6">
          <a:extLst>
            <a:ext uri="{FF2B5EF4-FFF2-40B4-BE49-F238E27FC236}">
              <a16:creationId xmlns:a16="http://schemas.microsoft.com/office/drawing/2014/main" id="{F2B83D2A-6968-4316-A815-252E3E046EB5}"/>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406" name="Text Box 4">
          <a:extLst>
            <a:ext uri="{FF2B5EF4-FFF2-40B4-BE49-F238E27FC236}">
              <a16:creationId xmlns:a16="http://schemas.microsoft.com/office/drawing/2014/main" id="{587ACDDF-2291-413A-B10D-69D79645251D}"/>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407" name="Text Box 6">
          <a:extLst>
            <a:ext uri="{FF2B5EF4-FFF2-40B4-BE49-F238E27FC236}">
              <a16:creationId xmlns:a16="http://schemas.microsoft.com/office/drawing/2014/main" id="{4B6D6CDC-0C30-4CD9-97F0-E0CF33409FD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408" name="Text Box 4">
          <a:extLst>
            <a:ext uri="{FF2B5EF4-FFF2-40B4-BE49-F238E27FC236}">
              <a16:creationId xmlns:a16="http://schemas.microsoft.com/office/drawing/2014/main" id="{C9A7D5C5-926A-41DC-91E7-A09E4BFCC404}"/>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409" name="Text Box 6">
          <a:extLst>
            <a:ext uri="{FF2B5EF4-FFF2-40B4-BE49-F238E27FC236}">
              <a16:creationId xmlns:a16="http://schemas.microsoft.com/office/drawing/2014/main" id="{6896DC86-8FA3-46AF-9056-34B61BA60AF6}"/>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410" name="Text Box 4">
          <a:extLst>
            <a:ext uri="{FF2B5EF4-FFF2-40B4-BE49-F238E27FC236}">
              <a16:creationId xmlns:a16="http://schemas.microsoft.com/office/drawing/2014/main" id="{DE3F4F19-F45A-42D5-94B0-0D8B12DF6EB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411" name="Text Box 6">
          <a:extLst>
            <a:ext uri="{FF2B5EF4-FFF2-40B4-BE49-F238E27FC236}">
              <a16:creationId xmlns:a16="http://schemas.microsoft.com/office/drawing/2014/main" id="{144E3F11-3E27-457C-AC36-E92AFEB2D13E}"/>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412" name="Text Box 4">
          <a:extLst>
            <a:ext uri="{FF2B5EF4-FFF2-40B4-BE49-F238E27FC236}">
              <a16:creationId xmlns:a16="http://schemas.microsoft.com/office/drawing/2014/main" id="{3900F941-AF0E-42A7-8FFA-0F0B66C7857F}"/>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413" name="Text Box 6">
          <a:extLst>
            <a:ext uri="{FF2B5EF4-FFF2-40B4-BE49-F238E27FC236}">
              <a16:creationId xmlns:a16="http://schemas.microsoft.com/office/drawing/2014/main" id="{4A73B306-53E7-43C0-A0C0-D4777FC03B7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4414" name="Text Box 6">
          <a:extLst>
            <a:ext uri="{FF2B5EF4-FFF2-40B4-BE49-F238E27FC236}">
              <a16:creationId xmlns:a16="http://schemas.microsoft.com/office/drawing/2014/main" id="{A6BC6323-B2BC-436C-A161-B250FC02A857}"/>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415" name="Text Box 4">
          <a:extLst>
            <a:ext uri="{FF2B5EF4-FFF2-40B4-BE49-F238E27FC236}">
              <a16:creationId xmlns:a16="http://schemas.microsoft.com/office/drawing/2014/main" id="{70DBA12B-6A43-42C9-94B1-3FC5950064D6}"/>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416" name="Text Box 6">
          <a:extLst>
            <a:ext uri="{FF2B5EF4-FFF2-40B4-BE49-F238E27FC236}">
              <a16:creationId xmlns:a16="http://schemas.microsoft.com/office/drawing/2014/main" id="{4D121B8A-F94D-40F8-8C71-84DBA00E55AC}"/>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354</xdr:row>
      <xdr:rowOff>0</xdr:rowOff>
    </xdr:from>
    <xdr:ext cx="76200" cy="144944"/>
    <xdr:sp macro="" textlink="">
      <xdr:nvSpPr>
        <xdr:cNvPr id="4417" name="Text Box 4">
          <a:extLst>
            <a:ext uri="{FF2B5EF4-FFF2-40B4-BE49-F238E27FC236}">
              <a16:creationId xmlns:a16="http://schemas.microsoft.com/office/drawing/2014/main" id="{FAC9FD9E-0F6F-4FEC-B723-10A7AB5BC72B}"/>
            </a:ext>
          </a:extLst>
        </xdr:cNvPr>
        <xdr:cNvSpPr txBox="1">
          <a:spLocks noChangeArrowheads="1"/>
        </xdr:cNvSpPr>
      </xdr:nvSpPr>
      <xdr:spPr bwMode="auto">
        <a:xfrm>
          <a:off x="6989763"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4418" name="Text Box 6">
          <a:extLst>
            <a:ext uri="{FF2B5EF4-FFF2-40B4-BE49-F238E27FC236}">
              <a16:creationId xmlns:a16="http://schemas.microsoft.com/office/drawing/2014/main" id="{A8875B09-A425-4311-9EBA-2A5070E4560D}"/>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92569"/>
    <xdr:sp macro="" textlink="">
      <xdr:nvSpPr>
        <xdr:cNvPr id="4419" name="Text Box 4">
          <a:extLst>
            <a:ext uri="{FF2B5EF4-FFF2-40B4-BE49-F238E27FC236}">
              <a16:creationId xmlns:a16="http://schemas.microsoft.com/office/drawing/2014/main" id="{8AC9BA8C-B15E-44A9-A2C6-FBB6228E8FE7}"/>
            </a:ext>
          </a:extLst>
        </xdr:cNvPr>
        <xdr:cNvSpPr txBox="1">
          <a:spLocks noChangeArrowheads="1"/>
        </xdr:cNvSpPr>
      </xdr:nvSpPr>
      <xdr:spPr bwMode="auto">
        <a:xfrm>
          <a:off x="1206500" y="805656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92569"/>
    <xdr:sp macro="" textlink="">
      <xdr:nvSpPr>
        <xdr:cNvPr id="4420" name="Text Box 6">
          <a:extLst>
            <a:ext uri="{FF2B5EF4-FFF2-40B4-BE49-F238E27FC236}">
              <a16:creationId xmlns:a16="http://schemas.microsoft.com/office/drawing/2014/main" id="{236BF719-9C35-430B-A1E0-30A74757049F}"/>
            </a:ext>
          </a:extLst>
        </xdr:cNvPr>
        <xdr:cNvSpPr txBox="1">
          <a:spLocks noChangeArrowheads="1"/>
        </xdr:cNvSpPr>
      </xdr:nvSpPr>
      <xdr:spPr bwMode="auto">
        <a:xfrm>
          <a:off x="1206500" y="805656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63994"/>
    <xdr:sp macro="" textlink="">
      <xdr:nvSpPr>
        <xdr:cNvPr id="4421" name="Text Box 4">
          <a:extLst>
            <a:ext uri="{FF2B5EF4-FFF2-40B4-BE49-F238E27FC236}">
              <a16:creationId xmlns:a16="http://schemas.microsoft.com/office/drawing/2014/main" id="{4BB2EE55-80D8-41C1-978D-A5FCF7CBD5FA}"/>
            </a:ext>
          </a:extLst>
        </xdr:cNvPr>
        <xdr:cNvSpPr txBox="1">
          <a:spLocks noChangeArrowheads="1"/>
        </xdr:cNvSpPr>
      </xdr:nvSpPr>
      <xdr:spPr bwMode="auto">
        <a:xfrm>
          <a:off x="1206500" y="80565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63994"/>
    <xdr:sp macro="" textlink="">
      <xdr:nvSpPr>
        <xdr:cNvPr id="4422" name="Text Box 6">
          <a:extLst>
            <a:ext uri="{FF2B5EF4-FFF2-40B4-BE49-F238E27FC236}">
              <a16:creationId xmlns:a16="http://schemas.microsoft.com/office/drawing/2014/main" id="{3E7667F9-7071-4C20-B6E9-DBD23BDCCBF3}"/>
            </a:ext>
          </a:extLst>
        </xdr:cNvPr>
        <xdr:cNvSpPr txBox="1">
          <a:spLocks noChangeArrowheads="1"/>
        </xdr:cNvSpPr>
      </xdr:nvSpPr>
      <xdr:spPr bwMode="auto">
        <a:xfrm>
          <a:off x="1206500" y="80565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44944"/>
    <xdr:sp macro="" textlink="">
      <xdr:nvSpPr>
        <xdr:cNvPr id="4423" name="Text Box 4">
          <a:extLst>
            <a:ext uri="{FF2B5EF4-FFF2-40B4-BE49-F238E27FC236}">
              <a16:creationId xmlns:a16="http://schemas.microsoft.com/office/drawing/2014/main" id="{4DD59FC3-08E1-4360-B5AD-CB370F044528}"/>
            </a:ext>
          </a:extLst>
        </xdr:cNvPr>
        <xdr:cNvSpPr txBox="1">
          <a:spLocks noChangeArrowheads="1"/>
        </xdr:cNvSpPr>
      </xdr:nvSpPr>
      <xdr:spPr bwMode="auto">
        <a:xfrm>
          <a:off x="120650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44944"/>
    <xdr:sp macro="" textlink="">
      <xdr:nvSpPr>
        <xdr:cNvPr id="4424" name="Text Box 6">
          <a:extLst>
            <a:ext uri="{FF2B5EF4-FFF2-40B4-BE49-F238E27FC236}">
              <a16:creationId xmlns:a16="http://schemas.microsoft.com/office/drawing/2014/main" id="{A6473CB8-A123-4230-8E50-0ED48431883C}"/>
            </a:ext>
          </a:extLst>
        </xdr:cNvPr>
        <xdr:cNvSpPr txBox="1">
          <a:spLocks noChangeArrowheads="1"/>
        </xdr:cNvSpPr>
      </xdr:nvSpPr>
      <xdr:spPr bwMode="auto">
        <a:xfrm>
          <a:off x="120650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63994"/>
    <xdr:sp macro="" textlink="">
      <xdr:nvSpPr>
        <xdr:cNvPr id="4425" name="Text Box 4">
          <a:extLst>
            <a:ext uri="{FF2B5EF4-FFF2-40B4-BE49-F238E27FC236}">
              <a16:creationId xmlns:a16="http://schemas.microsoft.com/office/drawing/2014/main" id="{F4D64323-502D-404F-8358-7AA1239F51B6}"/>
            </a:ext>
          </a:extLst>
        </xdr:cNvPr>
        <xdr:cNvSpPr txBox="1">
          <a:spLocks noChangeArrowheads="1"/>
        </xdr:cNvSpPr>
      </xdr:nvSpPr>
      <xdr:spPr bwMode="auto">
        <a:xfrm>
          <a:off x="1206500" y="80565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63994"/>
    <xdr:sp macro="" textlink="">
      <xdr:nvSpPr>
        <xdr:cNvPr id="4426" name="Text Box 6">
          <a:extLst>
            <a:ext uri="{FF2B5EF4-FFF2-40B4-BE49-F238E27FC236}">
              <a16:creationId xmlns:a16="http://schemas.microsoft.com/office/drawing/2014/main" id="{183E9A9C-F23F-46F3-B92D-7A17D4793F6C}"/>
            </a:ext>
          </a:extLst>
        </xdr:cNvPr>
        <xdr:cNvSpPr txBox="1">
          <a:spLocks noChangeArrowheads="1"/>
        </xdr:cNvSpPr>
      </xdr:nvSpPr>
      <xdr:spPr bwMode="auto">
        <a:xfrm>
          <a:off x="1206500" y="80565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44944"/>
    <xdr:sp macro="" textlink="">
      <xdr:nvSpPr>
        <xdr:cNvPr id="4427" name="Text Box 4">
          <a:extLst>
            <a:ext uri="{FF2B5EF4-FFF2-40B4-BE49-F238E27FC236}">
              <a16:creationId xmlns:a16="http://schemas.microsoft.com/office/drawing/2014/main" id="{E87783EA-80E5-464E-8F6E-50399F953051}"/>
            </a:ext>
          </a:extLst>
        </xdr:cNvPr>
        <xdr:cNvSpPr txBox="1">
          <a:spLocks noChangeArrowheads="1"/>
        </xdr:cNvSpPr>
      </xdr:nvSpPr>
      <xdr:spPr bwMode="auto">
        <a:xfrm>
          <a:off x="120650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44944"/>
    <xdr:sp macro="" textlink="">
      <xdr:nvSpPr>
        <xdr:cNvPr id="4428" name="Text Box 6">
          <a:extLst>
            <a:ext uri="{FF2B5EF4-FFF2-40B4-BE49-F238E27FC236}">
              <a16:creationId xmlns:a16="http://schemas.microsoft.com/office/drawing/2014/main" id="{D07B6036-67A4-41DC-A05E-159959E27340}"/>
            </a:ext>
          </a:extLst>
        </xdr:cNvPr>
        <xdr:cNvSpPr txBox="1">
          <a:spLocks noChangeArrowheads="1"/>
        </xdr:cNvSpPr>
      </xdr:nvSpPr>
      <xdr:spPr bwMode="auto">
        <a:xfrm>
          <a:off x="120650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44944"/>
    <xdr:sp macro="" textlink="">
      <xdr:nvSpPr>
        <xdr:cNvPr id="4429" name="Text Box 4">
          <a:extLst>
            <a:ext uri="{FF2B5EF4-FFF2-40B4-BE49-F238E27FC236}">
              <a16:creationId xmlns:a16="http://schemas.microsoft.com/office/drawing/2014/main" id="{B4D6AEBE-1A39-433D-8014-7455C9A59227}"/>
            </a:ext>
          </a:extLst>
        </xdr:cNvPr>
        <xdr:cNvSpPr txBox="1">
          <a:spLocks noChangeArrowheads="1"/>
        </xdr:cNvSpPr>
      </xdr:nvSpPr>
      <xdr:spPr bwMode="auto">
        <a:xfrm>
          <a:off x="5373688"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44944"/>
    <xdr:sp macro="" textlink="">
      <xdr:nvSpPr>
        <xdr:cNvPr id="4430" name="Text Box 6">
          <a:extLst>
            <a:ext uri="{FF2B5EF4-FFF2-40B4-BE49-F238E27FC236}">
              <a16:creationId xmlns:a16="http://schemas.microsoft.com/office/drawing/2014/main" id="{9559B990-197C-430D-8376-BB446AD9A76A}"/>
            </a:ext>
          </a:extLst>
        </xdr:cNvPr>
        <xdr:cNvSpPr txBox="1">
          <a:spLocks noChangeArrowheads="1"/>
        </xdr:cNvSpPr>
      </xdr:nvSpPr>
      <xdr:spPr bwMode="auto">
        <a:xfrm>
          <a:off x="5373688"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431" name="Text Box 4">
          <a:extLst>
            <a:ext uri="{FF2B5EF4-FFF2-40B4-BE49-F238E27FC236}">
              <a16:creationId xmlns:a16="http://schemas.microsoft.com/office/drawing/2014/main" id="{28E1026B-3E69-44E3-BE7A-71D44EAFAC5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432" name="Text Box 6">
          <a:extLst>
            <a:ext uri="{FF2B5EF4-FFF2-40B4-BE49-F238E27FC236}">
              <a16:creationId xmlns:a16="http://schemas.microsoft.com/office/drawing/2014/main" id="{AB0CD79A-823F-4441-9E83-0CA44CE4BDFF}"/>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433" name="Text Box 4">
          <a:extLst>
            <a:ext uri="{FF2B5EF4-FFF2-40B4-BE49-F238E27FC236}">
              <a16:creationId xmlns:a16="http://schemas.microsoft.com/office/drawing/2014/main" id="{4651F8D0-9DF8-479D-AE6D-6C7B1BAEF52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434" name="Text Box 6">
          <a:extLst>
            <a:ext uri="{FF2B5EF4-FFF2-40B4-BE49-F238E27FC236}">
              <a16:creationId xmlns:a16="http://schemas.microsoft.com/office/drawing/2014/main" id="{A6E5F862-4F1A-413D-8C7C-9B42C2D41B7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435" name="Text Box 4">
          <a:extLst>
            <a:ext uri="{FF2B5EF4-FFF2-40B4-BE49-F238E27FC236}">
              <a16:creationId xmlns:a16="http://schemas.microsoft.com/office/drawing/2014/main" id="{26552047-21C8-41E7-AC02-50DA83E5A91B}"/>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436" name="Text Box 6">
          <a:extLst>
            <a:ext uri="{FF2B5EF4-FFF2-40B4-BE49-F238E27FC236}">
              <a16:creationId xmlns:a16="http://schemas.microsoft.com/office/drawing/2014/main" id="{58C98090-8CC7-4D57-837C-AAE03A41597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437" name="Text Box 4">
          <a:extLst>
            <a:ext uri="{FF2B5EF4-FFF2-40B4-BE49-F238E27FC236}">
              <a16:creationId xmlns:a16="http://schemas.microsoft.com/office/drawing/2014/main" id="{57760106-4797-4286-AD65-CC56A0EAFFB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438" name="Text Box 6">
          <a:extLst>
            <a:ext uri="{FF2B5EF4-FFF2-40B4-BE49-F238E27FC236}">
              <a16:creationId xmlns:a16="http://schemas.microsoft.com/office/drawing/2014/main" id="{A5DFC8DC-4670-4777-90C3-8A664B9C351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439" name="Text Box 4">
          <a:extLst>
            <a:ext uri="{FF2B5EF4-FFF2-40B4-BE49-F238E27FC236}">
              <a16:creationId xmlns:a16="http://schemas.microsoft.com/office/drawing/2014/main" id="{5CBF007A-2B07-40E0-90F6-D3BD722BA25E}"/>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440" name="Text Box 6">
          <a:extLst>
            <a:ext uri="{FF2B5EF4-FFF2-40B4-BE49-F238E27FC236}">
              <a16:creationId xmlns:a16="http://schemas.microsoft.com/office/drawing/2014/main" id="{8B49DA21-72D0-4CBA-9354-A8CB6863604D}"/>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441" name="Text Box 4">
          <a:extLst>
            <a:ext uri="{FF2B5EF4-FFF2-40B4-BE49-F238E27FC236}">
              <a16:creationId xmlns:a16="http://schemas.microsoft.com/office/drawing/2014/main" id="{BEF6D391-45D4-4867-AB66-F4DAB2422B87}"/>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442" name="Text Box 6">
          <a:extLst>
            <a:ext uri="{FF2B5EF4-FFF2-40B4-BE49-F238E27FC236}">
              <a16:creationId xmlns:a16="http://schemas.microsoft.com/office/drawing/2014/main" id="{DC18E675-D7FB-4091-B89F-E2C2A87F6FE5}"/>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443" name="Text Box 4">
          <a:extLst>
            <a:ext uri="{FF2B5EF4-FFF2-40B4-BE49-F238E27FC236}">
              <a16:creationId xmlns:a16="http://schemas.microsoft.com/office/drawing/2014/main" id="{1E070006-5764-4CF7-B11A-7D4C2D0BD017}"/>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444" name="Text Box 6">
          <a:extLst>
            <a:ext uri="{FF2B5EF4-FFF2-40B4-BE49-F238E27FC236}">
              <a16:creationId xmlns:a16="http://schemas.microsoft.com/office/drawing/2014/main" id="{DD4B1D02-42B2-4DC9-BC4F-CD9BC7770F1B}"/>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445" name="Text Box 4">
          <a:extLst>
            <a:ext uri="{FF2B5EF4-FFF2-40B4-BE49-F238E27FC236}">
              <a16:creationId xmlns:a16="http://schemas.microsoft.com/office/drawing/2014/main" id="{72B9C6CE-5959-4F9F-9883-80AFFB83433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446" name="Text Box 6">
          <a:extLst>
            <a:ext uri="{FF2B5EF4-FFF2-40B4-BE49-F238E27FC236}">
              <a16:creationId xmlns:a16="http://schemas.microsoft.com/office/drawing/2014/main" id="{6EF57EB5-3754-4C72-943C-7CD7D6E5696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447" name="Text Box 4">
          <a:extLst>
            <a:ext uri="{FF2B5EF4-FFF2-40B4-BE49-F238E27FC236}">
              <a16:creationId xmlns:a16="http://schemas.microsoft.com/office/drawing/2014/main" id="{939D6F0E-EED7-4B39-A285-69F6884B64B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448" name="Text Box 6">
          <a:extLst>
            <a:ext uri="{FF2B5EF4-FFF2-40B4-BE49-F238E27FC236}">
              <a16:creationId xmlns:a16="http://schemas.microsoft.com/office/drawing/2014/main" id="{5608B370-E3FC-4BAB-8463-5BABF237370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44944"/>
    <xdr:sp macro="" textlink="">
      <xdr:nvSpPr>
        <xdr:cNvPr id="4449" name="Text Box 4">
          <a:extLst>
            <a:ext uri="{FF2B5EF4-FFF2-40B4-BE49-F238E27FC236}">
              <a16:creationId xmlns:a16="http://schemas.microsoft.com/office/drawing/2014/main" id="{B1BA0BB4-D2F8-4CE6-88CD-277CB1EA21EA}"/>
            </a:ext>
          </a:extLst>
        </xdr:cNvPr>
        <xdr:cNvSpPr txBox="1">
          <a:spLocks noChangeArrowheads="1"/>
        </xdr:cNvSpPr>
      </xdr:nvSpPr>
      <xdr:spPr bwMode="auto">
        <a:xfrm>
          <a:off x="5373688"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44944"/>
    <xdr:sp macro="" textlink="">
      <xdr:nvSpPr>
        <xdr:cNvPr id="4450" name="Text Box 6">
          <a:extLst>
            <a:ext uri="{FF2B5EF4-FFF2-40B4-BE49-F238E27FC236}">
              <a16:creationId xmlns:a16="http://schemas.microsoft.com/office/drawing/2014/main" id="{7535F7C9-6B3D-41C6-8CB0-3A178577C019}"/>
            </a:ext>
          </a:extLst>
        </xdr:cNvPr>
        <xdr:cNvSpPr txBox="1">
          <a:spLocks noChangeArrowheads="1"/>
        </xdr:cNvSpPr>
      </xdr:nvSpPr>
      <xdr:spPr bwMode="auto">
        <a:xfrm>
          <a:off x="5373688"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451" name="Text Box 4">
          <a:extLst>
            <a:ext uri="{FF2B5EF4-FFF2-40B4-BE49-F238E27FC236}">
              <a16:creationId xmlns:a16="http://schemas.microsoft.com/office/drawing/2014/main" id="{84151BA3-8079-448B-9AAD-0DDBECFD69B6}"/>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452" name="Text Box 6">
          <a:extLst>
            <a:ext uri="{FF2B5EF4-FFF2-40B4-BE49-F238E27FC236}">
              <a16:creationId xmlns:a16="http://schemas.microsoft.com/office/drawing/2014/main" id="{56ABC326-7D61-4349-9C23-32F14DDBB1BF}"/>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453" name="Text Box 4">
          <a:extLst>
            <a:ext uri="{FF2B5EF4-FFF2-40B4-BE49-F238E27FC236}">
              <a16:creationId xmlns:a16="http://schemas.microsoft.com/office/drawing/2014/main" id="{1101171A-C129-4476-8510-EC68CB394914}"/>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454" name="Text Box 6">
          <a:extLst>
            <a:ext uri="{FF2B5EF4-FFF2-40B4-BE49-F238E27FC236}">
              <a16:creationId xmlns:a16="http://schemas.microsoft.com/office/drawing/2014/main" id="{702E0E4C-EED2-4BF3-B880-B10A183F7BC8}"/>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16369"/>
    <xdr:sp macro="" textlink="">
      <xdr:nvSpPr>
        <xdr:cNvPr id="4455" name="Text Box 4">
          <a:extLst>
            <a:ext uri="{FF2B5EF4-FFF2-40B4-BE49-F238E27FC236}">
              <a16:creationId xmlns:a16="http://schemas.microsoft.com/office/drawing/2014/main" id="{85563D01-F833-4445-B1D2-9D5A17E62A5F}"/>
            </a:ext>
          </a:extLst>
        </xdr:cNvPr>
        <xdr:cNvSpPr txBox="1">
          <a:spLocks noChangeArrowheads="1"/>
        </xdr:cNvSpPr>
      </xdr:nvSpPr>
      <xdr:spPr bwMode="auto">
        <a:xfrm>
          <a:off x="5373688"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16369"/>
    <xdr:sp macro="" textlink="">
      <xdr:nvSpPr>
        <xdr:cNvPr id="4456" name="Text Box 6">
          <a:extLst>
            <a:ext uri="{FF2B5EF4-FFF2-40B4-BE49-F238E27FC236}">
              <a16:creationId xmlns:a16="http://schemas.microsoft.com/office/drawing/2014/main" id="{3A1F230C-B385-4631-AC1C-8AED6653A8B6}"/>
            </a:ext>
          </a:extLst>
        </xdr:cNvPr>
        <xdr:cNvSpPr txBox="1">
          <a:spLocks noChangeArrowheads="1"/>
        </xdr:cNvSpPr>
      </xdr:nvSpPr>
      <xdr:spPr bwMode="auto">
        <a:xfrm>
          <a:off x="5373688"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16369"/>
    <xdr:sp macro="" textlink="">
      <xdr:nvSpPr>
        <xdr:cNvPr id="4457" name="Text Box 6">
          <a:extLst>
            <a:ext uri="{FF2B5EF4-FFF2-40B4-BE49-F238E27FC236}">
              <a16:creationId xmlns:a16="http://schemas.microsoft.com/office/drawing/2014/main" id="{E97037E3-F5F7-4CDF-9BB5-7B52E17B9D83}"/>
            </a:ext>
          </a:extLst>
        </xdr:cNvPr>
        <xdr:cNvSpPr txBox="1">
          <a:spLocks noChangeArrowheads="1"/>
        </xdr:cNvSpPr>
      </xdr:nvSpPr>
      <xdr:spPr bwMode="auto">
        <a:xfrm>
          <a:off x="415925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458" name="Text Box 4">
          <a:extLst>
            <a:ext uri="{FF2B5EF4-FFF2-40B4-BE49-F238E27FC236}">
              <a16:creationId xmlns:a16="http://schemas.microsoft.com/office/drawing/2014/main" id="{8F4A25CA-6319-4DFD-9385-FAA23EF371B6}"/>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459" name="Text Box 6">
          <a:extLst>
            <a:ext uri="{FF2B5EF4-FFF2-40B4-BE49-F238E27FC236}">
              <a16:creationId xmlns:a16="http://schemas.microsoft.com/office/drawing/2014/main" id="{DC5D3E84-B5B7-4000-AA35-13B7ED62798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460" name="Text Box 4">
          <a:extLst>
            <a:ext uri="{FF2B5EF4-FFF2-40B4-BE49-F238E27FC236}">
              <a16:creationId xmlns:a16="http://schemas.microsoft.com/office/drawing/2014/main" id="{DE26B1E8-422A-42FA-A33E-D6BAD39B7C6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461" name="Text Box 6">
          <a:extLst>
            <a:ext uri="{FF2B5EF4-FFF2-40B4-BE49-F238E27FC236}">
              <a16:creationId xmlns:a16="http://schemas.microsoft.com/office/drawing/2014/main" id="{A4E771D7-47CF-45AE-B955-B8D53BF1AC7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462" name="Text Box 4">
          <a:extLst>
            <a:ext uri="{FF2B5EF4-FFF2-40B4-BE49-F238E27FC236}">
              <a16:creationId xmlns:a16="http://schemas.microsoft.com/office/drawing/2014/main" id="{5E5D4CB1-0BD1-402B-BA47-779A316C527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463" name="Text Box 6">
          <a:extLst>
            <a:ext uri="{FF2B5EF4-FFF2-40B4-BE49-F238E27FC236}">
              <a16:creationId xmlns:a16="http://schemas.microsoft.com/office/drawing/2014/main" id="{228DBACD-628F-4F72-A5A6-131D41B679A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464" name="Text Box 4">
          <a:extLst>
            <a:ext uri="{FF2B5EF4-FFF2-40B4-BE49-F238E27FC236}">
              <a16:creationId xmlns:a16="http://schemas.microsoft.com/office/drawing/2014/main" id="{ECDD8BE0-0299-4A2F-9638-BF2E1230607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465" name="Text Box 6">
          <a:extLst>
            <a:ext uri="{FF2B5EF4-FFF2-40B4-BE49-F238E27FC236}">
              <a16:creationId xmlns:a16="http://schemas.microsoft.com/office/drawing/2014/main" id="{44C454C0-14AA-4AEB-8492-09FF9D18FF7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466" name="Text Box 4">
          <a:extLst>
            <a:ext uri="{FF2B5EF4-FFF2-40B4-BE49-F238E27FC236}">
              <a16:creationId xmlns:a16="http://schemas.microsoft.com/office/drawing/2014/main" id="{20D48C0E-A7F6-49BC-BB01-FB138E5F1F89}"/>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467" name="Text Box 6">
          <a:extLst>
            <a:ext uri="{FF2B5EF4-FFF2-40B4-BE49-F238E27FC236}">
              <a16:creationId xmlns:a16="http://schemas.microsoft.com/office/drawing/2014/main" id="{F85AE5AE-0B7C-4B1C-9524-9EB866B91C2C}"/>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468" name="Text Box 4">
          <a:extLst>
            <a:ext uri="{FF2B5EF4-FFF2-40B4-BE49-F238E27FC236}">
              <a16:creationId xmlns:a16="http://schemas.microsoft.com/office/drawing/2014/main" id="{91288887-CC7F-4E8E-9620-F35A8869802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469" name="Text Box 6">
          <a:extLst>
            <a:ext uri="{FF2B5EF4-FFF2-40B4-BE49-F238E27FC236}">
              <a16:creationId xmlns:a16="http://schemas.microsoft.com/office/drawing/2014/main" id="{46D286DC-17CE-4BA8-B8D3-ADBEC8B5EC6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470" name="Text Box 4">
          <a:extLst>
            <a:ext uri="{FF2B5EF4-FFF2-40B4-BE49-F238E27FC236}">
              <a16:creationId xmlns:a16="http://schemas.microsoft.com/office/drawing/2014/main" id="{BB36567F-CA9F-442E-BD80-54D93055EE1D}"/>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471" name="Text Box 6">
          <a:extLst>
            <a:ext uri="{FF2B5EF4-FFF2-40B4-BE49-F238E27FC236}">
              <a16:creationId xmlns:a16="http://schemas.microsoft.com/office/drawing/2014/main" id="{7BE128BC-19F1-4653-B200-F0B70580F196}"/>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472" name="Text Box 4">
          <a:extLst>
            <a:ext uri="{FF2B5EF4-FFF2-40B4-BE49-F238E27FC236}">
              <a16:creationId xmlns:a16="http://schemas.microsoft.com/office/drawing/2014/main" id="{CE8FDC17-D052-4BCD-9C32-A1D1ECA6D63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473" name="Text Box 6">
          <a:extLst>
            <a:ext uri="{FF2B5EF4-FFF2-40B4-BE49-F238E27FC236}">
              <a16:creationId xmlns:a16="http://schemas.microsoft.com/office/drawing/2014/main" id="{EC30D7B4-803B-4085-AFAA-9CDDF2E6FE35}"/>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474" name="Text Box 4">
          <a:extLst>
            <a:ext uri="{FF2B5EF4-FFF2-40B4-BE49-F238E27FC236}">
              <a16:creationId xmlns:a16="http://schemas.microsoft.com/office/drawing/2014/main" id="{7F8653D2-C8F4-43F2-9BE8-BD4591D4ECC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475" name="Text Box 6">
          <a:extLst>
            <a:ext uri="{FF2B5EF4-FFF2-40B4-BE49-F238E27FC236}">
              <a16:creationId xmlns:a16="http://schemas.microsoft.com/office/drawing/2014/main" id="{97C7A032-9187-4059-A51E-7204F4203E8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476" name="Text Box 4">
          <a:extLst>
            <a:ext uri="{FF2B5EF4-FFF2-40B4-BE49-F238E27FC236}">
              <a16:creationId xmlns:a16="http://schemas.microsoft.com/office/drawing/2014/main" id="{9E69F8F8-B6BE-4763-B01D-06690924449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477" name="Text Box 6">
          <a:extLst>
            <a:ext uri="{FF2B5EF4-FFF2-40B4-BE49-F238E27FC236}">
              <a16:creationId xmlns:a16="http://schemas.microsoft.com/office/drawing/2014/main" id="{CE9B427C-4DA0-49E4-902F-EF9BDD5C7D2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478" name="Text Box 4">
          <a:extLst>
            <a:ext uri="{FF2B5EF4-FFF2-40B4-BE49-F238E27FC236}">
              <a16:creationId xmlns:a16="http://schemas.microsoft.com/office/drawing/2014/main" id="{87A50244-5BC1-4F01-9741-8E91E0ED2E13}"/>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479" name="Text Box 6">
          <a:extLst>
            <a:ext uri="{FF2B5EF4-FFF2-40B4-BE49-F238E27FC236}">
              <a16:creationId xmlns:a16="http://schemas.microsoft.com/office/drawing/2014/main" id="{C0D10627-A2A7-4101-8272-2B58E19FB385}"/>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480" name="Text Box 4">
          <a:extLst>
            <a:ext uri="{FF2B5EF4-FFF2-40B4-BE49-F238E27FC236}">
              <a16:creationId xmlns:a16="http://schemas.microsoft.com/office/drawing/2014/main" id="{876DCD53-A030-4088-97B3-58B37CC91FD6}"/>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481" name="Text Box 6">
          <a:extLst>
            <a:ext uri="{FF2B5EF4-FFF2-40B4-BE49-F238E27FC236}">
              <a16:creationId xmlns:a16="http://schemas.microsoft.com/office/drawing/2014/main" id="{3F0F8D1B-2AF9-4AD0-BC40-033CBCE686CF}"/>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482" name="Text Box 4">
          <a:extLst>
            <a:ext uri="{FF2B5EF4-FFF2-40B4-BE49-F238E27FC236}">
              <a16:creationId xmlns:a16="http://schemas.microsoft.com/office/drawing/2014/main" id="{EEA53A64-2AC7-41F2-BC10-E5683BEDE6CD}"/>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483" name="Text Box 6">
          <a:extLst>
            <a:ext uri="{FF2B5EF4-FFF2-40B4-BE49-F238E27FC236}">
              <a16:creationId xmlns:a16="http://schemas.microsoft.com/office/drawing/2014/main" id="{DF16E86F-E4B8-49CF-9031-B110BD431B54}"/>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44944"/>
    <xdr:sp macro="" textlink="">
      <xdr:nvSpPr>
        <xdr:cNvPr id="4484" name="Text Box 4">
          <a:extLst>
            <a:ext uri="{FF2B5EF4-FFF2-40B4-BE49-F238E27FC236}">
              <a16:creationId xmlns:a16="http://schemas.microsoft.com/office/drawing/2014/main" id="{67B8682D-3B5D-4D57-918D-2C7BF126C4BB}"/>
            </a:ext>
          </a:extLst>
        </xdr:cNvPr>
        <xdr:cNvSpPr txBox="1">
          <a:spLocks noChangeArrowheads="1"/>
        </xdr:cNvSpPr>
      </xdr:nvSpPr>
      <xdr:spPr bwMode="auto">
        <a:xfrm>
          <a:off x="2595563"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44944"/>
    <xdr:sp macro="" textlink="">
      <xdr:nvSpPr>
        <xdr:cNvPr id="4485" name="Text Box 6">
          <a:extLst>
            <a:ext uri="{FF2B5EF4-FFF2-40B4-BE49-F238E27FC236}">
              <a16:creationId xmlns:a16="http://schemas.microsoft.com/office/drawing/2014/main" id="{72BC2F87-F9AB-4CE9-809F-620F34E8C994}"/>
            </a:ext>
          </a:extLst>
        </xdr:cNvPr>
        <xdr:cNvSpPr txBox="1">
          <a:spLocks noChangeArrowheads="1"/>
        </xdr:cNvSpPr>
      </xdr:nvSpPr>
      <xdr:spPr bwMode="auto">
        <a:xfrm>
          <a:off x="2595563"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486" name="Text Box 4">
          <a:extLst>
            <a:ext uri="{FF2B5EF4-FFF2-40B4-BE49-F238E27FC236}">
              <a16:creationId xmlns:a16="http://schemas.microsoft.com/office/drawing/2014/main" id="{48BCCB87-F954-433F-AF45-2DBF7CB06F05}"/>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487" name="Text Box 6">
          <a:extLst>
            <a:ext uri="{FF2B5EF4-FFF2-40B4-BE49-F238E27FC236}">
              <a16:creationId xmlns:a16="http://schemas.microsoft.com/office/drawing/2014/main" id="{D478ABC9-BEE9-4851-8137-E7B0402105B8}"/>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44944"/>
    <xdr:sp macro="" textlink="">
      <xdr:nvSpPr>
        <xdr:cNvPr id="4488" name="Text Box 4">
          <a:extLst>
            <a:ext uri="{FF2B5EF4-FFF2-40B4-BE49-F238E27FC236}">
              <a16:creationId xmlns:a16="http://schemas.microsoft.com/office/drawing/2014/main" id="{A8FE5244-DA5F-4707-B45A-3649448AEFDE}"/>
            </a:ext>
          </a:extLst>
        </xdr:cNvPr>
        <xdr:cNvSpPr txBox="1">
          <a:spLocks noChangeArrowheads="1"/>
        </xdr:cNvSpPr>
      </xdr:nvSpPr>
      <xdr:spPr bwMode="auto">
        <a:xfrm>
          <a:off x="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44944"/>
    <xdr:sp macro="" textlink="">
      <xdr:nvSpPr>
        <xdr:cNvPr id="4489" name="Text Box 6">
          <a:extLst>
            <a:ext uri="{FF2B5EF4-FFF2-40B4-BE49-F238E27FC236}">
              <a16:creationId xmlns:a16="http://schemas.microsoft.com/office/drawing/2014/main" id="{D5EA166B-39FB-4FAE-A6CC-A5E03B67124F}"/>
            </a:ext>
          </a:extLst>
        </xdr:cNvPr>
        <xdr:cNvSpPr txBox="1">
          <a:spLocks noChangeArrowheads="1"/>
        </xdr:cNvSpPr>
      </xdr:nvSpPr>
      <xdr:spPr bwMode="auto">
        <a:xfrm>
          <a:off x="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490" name="Text Box 6">
          <a:extLst>
            <a:ext uri="{FF2B5EF4-FFF2-40B4-BE49-F238E27FC236}">
              <a16:creationId xmlns:a16="http://schemas.microsoft.com/office/drawing/2014/main" id="{3686211F-67D8-4782-954F-A44BD7973515}"/>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491" name="Text Box 4">
          <a:extLst>
            <a:ext uri="{FF2B5EF4-FFF2-40B4-BE49-F238E27FC236}">
              <a16:creationId xmlns:a16="http://schemas.microsoft.com/office/drawing/2014/main" id="{DDA313BF-0D07-462E-BE71-FB7957A65BE7}"/>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492" name="Text Box 6">
          <a:extLst>
            <a:ext uri="{FF2B5EF4-FFF2-40B4-BE49-F238E27FC236}">
              <a16:creationId xmlns:a16="http://schemas.microsoft.com/office/drawing/2014/main" id="{F37AE47D-097B-430F-8A51-4F03E3B02306}"/>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44944"/>
    <xdr:sp macro="" textlink="">
      <xdr:nvSpPr>
        <xdr:cNvPr id="4493" name="Text Box 4">
          <a:extLst>
            <a:ext uri="{FF2B5EF4-FFF2-40B4-BE49-F238E27FC236}">
              <a16:creationId xmlns:a16="http://schemas.microsoft.com/office/drawing/2014/main" id="{F1499D97-74EC-4090-A68A-27132F3427FC}"/>
            </a:ext>
          </a:extLst>
        </xdr:cNvPr>
        <xdr:cNvSpPr txBox="1">
          <a:spLocks noChangeArrowheads="1"/>
        </xdr:cNvSpPr>
      </xdr:nvSpPr>
      <xdr:spPr bwMode="auto">
        <a:xfrm>
          <a:off x="415925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44944"/>
    <xdr:sp macro="" textlink="">
      <xdr:nvSpPr>
        <xdr:cNvPr id="4494" name="Text Box 6">
          <a:extLst>
            <a:ext uri="{FF2B5EF4-FFF2-40B4-BE49-F238E27FC236}">
              <a16:creationId xmlns:a16="http://schemas.microsoft.com/office/drawing/2014/main" id="{C1890FC6-2071-4546-8198-22FB81A16472}"/>
            </a:ext>
          </a:extLst>
        </xdr:cNvPr>
        <xdr:cNvSpPr txBox="1">
          <a:spLocks noChangeArrowheads="1"/>
        </xdr:cNvSpPr>
      </xdr:nvSpPr>
      <xdr:spPr bwMode="auto">
        <a:xfrm>
          <a:off x="415925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495" name="Text Box 4">
          <a:extLst>
            <a:ext uri="{FF2B5EF4-FFF2-40B4-BE49-F238E27FC236}">
              <a16:creationId xmlns:a16="http://schemas.microsoft.com/office/drawing/2014/main" id="{48ECD6DA-B03F-416B-9DC7-3B0A4F0A6774}"/>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496" name="Text Box 6">
          <a:extLst>
            <a:ext uri="{FF2B5EF4-FFF2-40B4-BE49-F238E27FC236}">
              <a16:creationId xmlns:a16="http://schemas.microsoft.com/office/drawing/2014/main" id="{78BE07F8-C58E-4545-9B20-77A82517C750}"/>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44944"/>
    <xdr:sp macro="" textlink="">
      <xdr:nvSpPr>
        <xdr:cNvPr id="4497" name="Text Box 4">
          <a:extLst>
            <a:ext uri="{FF2B5EF4-FFF2-40B4-BE49-F238E27FC236}">
              <a16:creationId xmlns:a16="http://schemas.microsoft.com/office/drawing/2014/main" id="{DEFA0F51-D3BF-4A73-AAD0-459F478D7104}"/>
            </a:ext>
          </a:extLst>
        </xdr:cNvPr>
        <xdr:cNvSpPr txBox="1">
          <a:spLocks noChangeArrowheads="1"/>
        </xdr:cNvSpPr>
      </xdr:nvSpPr>
      <xdr:spPr bwMode="auto">
        <a:xfrm>
          <a:off x="120650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44944"/>
    <xdr:sp macro="" textlink="">
      <xdr:nvSpPr>
        <xdr:cNvPr id="4498" name="Text Box 6">
          <a:extLst>
            <a:ext uri="{FF2B5EF4-FFF2-40B4-BE49-F238E27FC236}">
              <a16:creationId xmlns:a16="http://schemas.microsoft.com/office/drawing/2014/main" id="{C3D519F1-17BD-4EE1-BADF-010A45870236}"/>
            </a:ext>
          </a:extLst>
        </xdr:cNvPr>
        <xdr:cNvSpPr txBox="1">
          <a:spLocks noChangeArrowheads="1"/>
        </xdr:cNvSpPr>
      </xdr:nvSpPr>
      <xdr:spPr bwMode="auto">
        <a:xfrm>
          <a:off x="120650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63994"/>
    <xdr:sp macro="" textlink="">
      <xdr:nvSpPr>
        <xdr:cNvPr id="4499" name="Text Box 4">
          <a:extLst>
            <a:ext uri="{FF2B5EF4-FFF2-40B4-BE49-F238E27FC236}">
              <a16:creationId xmlns:a16="http://schemas.microsoft.com/office/drawing/2014/main" id="{07F955B4-B17E-4566-91DF-A17DE36092F4}"/>
            </a:ext>
          </a:extLst>
        </xdr:cNvPr>
        <xdr:cNvSpPr txBox="1">
          <a:spLocks noChangeArrowheads="1"/>
        </xdr:cNvSpPr>
      </xdr:nvSpPr>
      <xdr:spPr bwMode="auto">
        <a:xfrm>
          <a:off x="1206500" y="80565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63994"/>
    <xdr:sp macro="" textlink="">
      <xdr:nvSpPr>
        <xdr:cNvPr id="4500" name="Text Box 6">
          <a:extLst>
            <a:ext uri="{FF2B5EF4-FFF2-40B4-BE49-F238E27FC236}">
              <a16:creationId xmlns:a16="http://schemas.microsoft.com/office/drawing/2014/main" id="{ACD44215-13B9-4A15-9A98-9065E9812AC8}"/>
            </a:ext>
          </a:extLst>
        </xdr:cNvPr>
        <xdr:cNvSpPr txBox="1">
          <a:spLocks noChangeArrowheads="1"/>
        </xdr:cNvSpPr>
      </xdr:nvSpPr>
      <xdr:spPr bwMode="auto">
        <a:xfrm>
          <a:off x="1206500" y="805656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44944"/>
    <xdr:sp macro="" textlink="">
      <xdr:nvSpPr>
        <xdr:cNvPr id="4501" name="Text Box 4">
          <a:extLst>
            <a:ext uri="{FF2B5EF4-FFF2-40B4-BE49-F238E27FC236}">
              <a16:creationId xmlns:a16="http://schemas.microsoft.com/office/drawing/2014/main" id="{42C52A7A-FF1A-4AB4-B175-11ACCCF70673}"/>
            </a:ext>
          </a:extLst>
        </xdr:cNvPr>
        <xdr:cNvSpPr txBox="1">
          <a:spLocks noChangeArrowheads="1"/>
        </xdr:cNvSpPr>
      </xdr:nvSpPr>
      <xdr:spPr bwMode="auto">
        <a:xfrm>
          <a:off x="120650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44944"/>
    <xdr:sp macro="" textlink="">
      <xdr:nvSpPr>
        <xdr:cNvPr id="4502" name="Text Box 6">
          <a:extLst>
            <a:ext uri="{FF2B5EF4-FFF2-40B4-BE49-F238E27FC236}">
              <a16:creationId xmlns:a16="http://schemas.microsoft.com/office/drawing/2014/main" id="{E30EC464-7A24-4896-91E7-5A96273F9371}"/>
            </a:ext>
          </a:extLst>
        </xdr:cNvPr>
        <xdr:cNvSpPr txBox="1">
          <a:spLocks noChangeArrowheads="1"/>
        </xdr:cNvSpPr>
      </xdr:nvSpPr>
      <xdr:spPr bwMode="auto">
        <a:xfrm>
          <a:off x="120650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44944"/>
    <xdr:sp macro="" textlink="">
      <xdr:nvSpPr>
        <xdr:cNvPr id="4503" name="Text Box 4">
          <a:extLst>
            <a:ext uri="{FF2B5EF4-FFF2-40B4-BE49-F238E27FC236}">
              <a16:creationId xmlns:a16="http://schemas.microsoft.com/office/drawing/2014/main" id="{18B88023-2045-4114-9092-990E8D2C7E81}"/>
            </a:ext>
          </a:extLst>
        </xdr:cNvPr>
        <xdr:cNvSpPr txBox="1">
          <a:spLocks noChangeArrowheads="1"/>
        </xdr:cNvSpPr>
      </xdr:nvSpPr>
      <xdr:spPr bwMode="auto">
        <a:xfrm>
          <a:off x="5373688"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44944"/>
    <xdr:sp macro="" textlink="">
      <xdr:nvSpPr>
        <xdr:cNvPr id="4504" name="Text Box 6">
          <a:extLst>
            <a:ext uri="{FF2B5EF4-FFF2-40B4-BE49-F238E27FC236}">
              <a16:creationId xmlns:a16="http://schemas.microsoft.com/office/drawing/2014/main" id="{8BD2ED5F-C4F4-4209-8103-D5051B27C3F2}"/>
            </a:ext>
          </a:extLst>
        </xdr:cNvPr>
        <xdr:cNvSpPr txBox="1">
          <a:spLocks noChangeArrowheads="1"/>
        </xdr:cNvSpPr>
      </xdr:nvSpPr>
      <xdr:spPr bwMode="auto">
        <a:xfrm>
          <a:off x="5373688"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44944"/>
    <xdr:sp macro="" textlink="">
      <xdr:nvSpPr>
        <xdr:cNvPr id="4505" name="Text Box 4">
          <a:extLst>
            <a:ext uri="{FF2B5EF4-FFF2-40B4-BE49-F238E27FC236}">
              <a16:creationId xmlns:a16="http://schemas.microsoft.com/office/drawing/2014/main" id="{2C3D3BA6-7417-4BC6-949E-249F3BF0A21A}"/>
            </a:ext>
          </a:extLst>
        </xdr:cNvPr>
        <xdr:cNvSpPr txBox="1">
          <a:spLocks noChangeArrowheads="1"/>
        </xdr:cNvSpPr>
      </xdr:nvSpPr>
      <xdr:spPr bwMode="auto">
        <a:xfrm>
          <a:off x="2595563"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44944"/>
    <xdr:sp macro="" textlink="">
      <xdr:nvSpPr>
        <xdr:cNvPr id="4506" name="Text Box 6">
          <a:extLst>
            <a:ext uri="{FF2B5EF4-FFF2-40B4-BE49-F238E27FC236}">
              <a16:creationId xmlns:a16="http://schemas.microsoft.com/office/drawing/2014/main" id="{11D92169-522B-407F-818C-F4D9B17D807D}"/>
            </a:ext>
          </a:extLst>
        </xdr:cNvPr>
        <xdr:cNvSpPr txBox="1">
          <a:spLocks noChangeArrowheads="1"/>
        </xdr:cNvSpPr>
      </xdr:nvSpPr>
      <xdr:spPr bwMode="auto">
        <a:xfrm>
          <a:off x="2595563"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44944"/>
    <xdr:sp macro="" textlink="">
      <xdr:nvSpPr>
        <xdr:cNvPr id="4507" name="Text Box 4">
          <a:extLst>
            <a:ext uri="{FF2B5EF4-FFF2-40B4-BE49-F238E27FC236}">
              <a16:creationId xmlns:a16="http://schemas.microsoft.com/office/drawing/2014/main" id="{E81A2D23-297D-4D99-8DD6-DE84AED8412B}"/>
            </a:ext>
          </a:extLst>
        </xdr:cNvPr>
        <xdr:cNvSpPr txBox="1">
          <a:spLocks noChangeArrowheads="1"/>
        </xdr:cNvSpPr>
      </xdr:nvSpPr>
      <xdr:spPr bwMode="auto">
        <a:xfrm>
          <a:off x="120650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44944"/>
    <xdr:sp macro="" textlink="">
      <xdr:nvSpPr>
        <xdr:cNvPr id="4508" name="Text Box 6">
          <a:extLst>
            <a:ext uri="{FF2B5EF4-FFF2-40B4-BE49-F238E27FC236}">
              <a16:creationId xmlns:a16="http://schemas.microsoft.com/office/drawing/2014/main" id="{36C3C1C9-1B4E-4B88-8404-F625DADCBEE0}"/>
            </a:ext>
          </a:extLst>
        </xdr:cNvPr>
        <xdr:cNvSpPr txBox="1">
          <a:spLocks noChangeArrowheads="1"/>
        </xdr:cNvSpPr>
      </xdr:nvSpPr>
      <xdr:spPr bwMode="auto">
        <a:xfrm>
          <a:off x="120650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44944"/>
    <xdr:sp macro="" textlink="">
      <xdr:nvSpPr>
        <xdr:cNvPr id="4509" name="Text Box 4">
          <a:extLst>
            <a:ext uri="{FF2B5EF4-FFF2-40B4-BE49-F238E27FC236}">
              <a16:creationId xmlns:a16="http://schemas.microsoft.com/office/drawing/2014/main" id="{A5CD02C3-A2A9-4EC7-AC39-62DF4E931D02}"/>
            </a:ext>
          </a:extLst>
        </xdr:cNvPr>
        <xdr:cNvSpPr txBox="1">
          <a:spLocks noChangeArrowheads="1"/>
        </xdr:cNvSpPr>
      </xdr:nvSpPr>
      <xdr:spPr bwMode="auto">
        <a:xfrm>
          <a:off x="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44944"/>
    <xdr:sp macro="" textlink="">
      <xdr:nvSpPr>
        <xdr:cNvPr id="4510" name="Text Box 6">
          <a:extLst>
            <a:ext uri="{FF2B5EF4-FFF2-40B4-BE49-F238E27FC236}">
              <a16:creationId xmlns:a16="http://schemas.microsoft.com/office/drawing/2014/main" id="{D2CD4A43-9C4E-4734-A8E0-E7F0B8BE1EB2}"/>
            </a:ext>
          </a:extLst>
        </xdr:cNvPr>
        <xdr:cNvSpPr txBox="1">
          <a:spLocks noChangeArrowheads="1"/>
        </xdr:cNvSpPr>
      </xdr:nvSpPr>
      <xdr:spPr bwMode="auto">
        <a:xfrm>
          <a:off x="0"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511" name="Text Box 4">
          <a:extLst>
            <a:ext uri="{FF2B5EF4-FFF2-40B4-BE49-F238E27FC236}">
              <a16:creationId xmlns:a16="http://schemas.microsoft.com/office/drawing/2014/main" id="{D2CC845F-5BFE-40B5-9731-5B578E3C4DA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512" name="Text Box 6">
          <a:extLst>
            <a:ext uri="{FF2B5EF4-FFF2-40B4-BE49-F238E27FC236}">
              <a16:creationId xmlns:a16="http://schemas.microsoft.com/office/drawing/2014/main" id="{810B1461-3C79-45FC-A869-84BA9FDE75C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513" name="Text Box 4">
          <a:extLst>
            <a:ext uri="{FF2B5EF4-FFF2-40B4-BE49-F238E27FC236}">
              <a16:creationId xmlns:a16="http://schemas.microsoft.com/office/drawing/2014/main" id="{6C33FD64-61EB-4CAF-AD14-C4BBC36857FB}"/>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514" name="Text Box 6">
          <a:extLst>
            <a:ext uri="{FF2B5EF4-FFF2-40B4-BE49-F238E27FC236}">
              <a16:creationId xmlns:a16="http://schemas.microsoft.com/office/drawing/2014/main" id="{872E637E-1DC4-4397-A443-1DB4F002FFA8}"/>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515" name="Text Box 4">
          <a:extLst>
            <a:ext uri="{FF2B5EF4-FFF2-40B4-BE49-F238E27FC236}">
              <a16:creationId xmlns:a16="http://schemas.microsoft.com/office/drawing/2014/main" id="{85AA2935-BB5C-44FE-9358-1F3232F71A48}"/>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516" name="Text Box 6">
          <a:extLst>
            <a:ext uri="{FF2B5EF4-FFF2-40B4-BE49-F238E27FC236}">
              <a16:creationId xmlns:a16="http://schemas.microsoft.com/office/drawing/2014/main" id="{FEF0FF7A-AD6A-403F-A451-E17915155D35}"/>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44944"/>
    <xdr:sp macro="" textlink="">
      <xdr:nvSpPr>
        <xdr:cNvPr id="4517" name="Text Box 4">
          <a:extLst>
            <a:ext uri="{FF2B5EF4-FFF2-40B4-BE49-F238E27FC236}">
              <a16:creationId xmlns:a16="http://schemas.microsoft.com/office/drawing/2014/main" id="{4620CA76-9E9D-4414-88E3-D7ACA691530F}"/>
            </a:ext>
          </a:extLst>
        </xdr:cNvPr>
        <xdr:cNvSpPr txBox="1">
          <a:spLocks noChangeArrowheads="1"/>
        </xdr:cNvSpPr>
      </xdr:nvSpPr>
      <xdr:spPr bwMode="auto">
        <a:xfrm>
          <a:off x="5373688"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44944"/>
    <xdr:sp macro="" textlink="">
      <xdr:nvSpPr>
        <xdr:cNvPr id="4518" name="Text Box 6">
          <a:extLst>
            <a:ext uri="{FF2B5EF4-FFF2-40B4-BE49-F238E27FC236}">
              <a16:creationId xmlns:a16="http://schemas.microsoft.com/office/drawing/2014/main" id="{563690B7-BDEB-406F-B664-09EB66001E0A}"/>
            </a:ext>
          </a:extLst>
        </xdr:cNvPr>
        <xdr:cNvSpPr txBox="1">
          <a:spLocks noChangeArrowheads="1"/>
        </xdr:cNvSpPr>
      </xdr:nvSpPr>
      <xdr:spPr bwMode="auto">
        <a:xfrm>
          <a:off x="5373688" y="805656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519" name="Text Box 4">
          <a:extLst>
            <a:ext uri="{FF2B5EF4-FFF2-40B4-BE49-F238E27FC236}">
              <a16:creationId xmlns:a16="http://schemas.microsoft.com/office/drawing/2014/main" id="{ACD0CC52-508A-42E2-A1F8-AE2B73711B1D}"/>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520" name="Text Box 6">
          <a:extLst>
            <a:ext uri="{FF2B5EF4-FFF2-40B4-BE49-F238E27FC236}">
              <a16:creationId xmlns:a16="http://schemas.microsoft.com/office/drawing/2014/main" id="{CB787807-36DF-46D3-BF21-17818C5CC4AC}"/>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521" name="Text Box 4">
          <a:extLst>
            <a:ext uri="{FF2B5EF4-FFF2-40B4-BE49-F238E27FC236}">
              <a16:creationId xmlns:a16="http://schemas.microsoft.com/office/drawing/2014/main" id="{8BCF46FD-7763-4E80-BFFE-8B03506EA432}"/>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522" name="Text Box 6">
          <a:extLst>
            <a:ext uri="{FF2B5EF4-FFF2-40B4-BE49-F238E27FC236}">
              <a16:creationId xmlns:a16="http://schemas.microsoft.com/office/drawing/2014/main" id="{FC566945-6660-4AAA-9A2F-DE3E0793C3B3}"/>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523" name="Text Box 4">
          <a:extLst>
            <a:ext uri="{FF2B5EF4-FFF2-40B4-BE49-F238E27FC236}">
              <a16:creationId xmlns:a16="http://schemas.microsoft.com/office/drawing/2014/main" id="{2FF03BC9-CCF3-4BED-A6DE-274D7F5D7F80}"/>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524" name="Text Box 6">
          <a:extLst>
            <a:ext uri="{FF2B5EF4-FFF2-40B4-BE49-F238E27FC236}">
              <a16:creationId xmlns:a16="http://schemas.microsoft.com/office/drawing/2014/main" id="{EFA88A12-1314-4055-B9B3-E91B70B1526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525" name="Text Box 4">
          <a:extLst>
            <a:ext uri="{FF2B5EF4-FFF2-40B4-BE49-F238E27FC236}">
              <a16:creationId xmlns:a16="http://schemas.microsoft.com/office/drawing/2014/main" id="{CEB1AC0C-3ED6-4E5A-B3F8-C3A105185919}"/>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526" name="Text Box 6">
          <a:extLst>
            <a:ext uri="{FF2B5EF4-FFF2-40B4-BE49-F238E27FC236}">
              <a16:creationId xmlns:a16="http://schemas.microsoft.com/office/drawing/2014/main" id="{3D134D14-25E5-4B29-A4E0-9C16531D7501}"/>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527" name="Text Box 4">
          <a:extLst>
            <a:ext uri="{FF2B5EF4-FFF2-40B4-BE49-F238E27FC236}">
              <a16:creationId xmlns:a16="http://schemas.microsoft.com/office/drawing/2014/main" id="{0AF67625-F256-4626-AB1F-FDC29344676A}"/>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528" name="Text Box 6">
          <a:extLst>
            <a:ext uri="{FF2B5EF4-FFF2-40B4-BE49-F238E27FC236}">
              <a16:creationId xmlns:a16="http://schemas.microsoft.com/office/drawing/2014/main" id="{2332FD7A-F61F-47D1-BE1B-54AC19A10D6C}"/>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529" name="Text Box 4">
          <a:extLst>
            <a:ext uri="{FF2B5EF4-FFF2-40B4-BE49-F238E27FC236}">
              <a16:creationId xmlns:a16="http://schemas.microsoft.com/office/drawing/2014/main" id="{4091C023-D33D-4A35-8D64-ADDCB034D551}"/>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530" name="Text Box 6">
          <a:extLst>
            <a:ext uri="{FF2B5EF4-FFF2-40B4-BE49-F238E27FC236}">
              <a16:creationId xmlns:a16="http://schemas.microsoft.com/office/drawing/2014/main" id="{75FD4C14-A270-4CFD-BBBA-50DA06A98A7A}"/>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44944"/>
    <xdr:sp macro="" textlink="">
      <xdr:nvSpPr>
        <xdr:cNvPr id="4531" name="Text Box 4">
          <a:extLst>
            <a:ext uri="{FF2B5EF4-FFF2-40B4-BE49-F238E27FC236}">
              <a16:creationId xmlns:a16="http://schemas.microsoft.com/office/drawing/2014/main" id="{1C66C7FF-1AC3-4B35-8700-3BDDD57ECE3E}"/>
            </a:ext>
          </a:extLst>
        </xdr:cNvPr>
        <xdr:cNvSpPr txBox="1">
          <a:spLocks noChangeArrowheads="1"/>
        </xdr:cNvSpPr>
      </xdr:nvSpPr>
      <xdr:spPr bwMode="auto">
        <a:xfrm>
          <a:off x="2595563"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44944"/>
    <xdr:sp macro="" textlink="">
      <xdr:nvSpPr>
        <xdr:cNvPr id="4532" name="Text Box 6">
          <a:extLst>
            <a:ext uri="{FF2B5EF4-FFF2-40B4-BE49-F238E27FC236}">
              <a16:creationId xmlns:a16="http://schemas.microsoft.com/office/drawing/2014/main" id="{318DA53F-35C2-481D-825E-3BDC9C6CCE58}"/>
            </a:ext>
          </a:extLst>
        </xdr:cNvPr>
        <xdr:cNvSpPr txBox="1">
          <a:spLocks noChangeArrowheads="1"/>
        </xdr:cNvSpPr>
      </xdr:nvSpPr>
      <xdr:spPr bwMode="auto">
        <a:xfrm>
          <a:off x="2595563"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533" name="Text Box 4">
          <a:extLst>
            <a:ext uri="{FF2B5EF4-FFF2-40B4-BE49-F238E27FC236}">
              <a16:creationId xmlns:a16="http://schemas.microsoft.com/office/drawing/2014/main" id="{707AC412-3EFB-4C98-9666-C719D8D0D258}"/>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534" name="Text Box 6">
          <a:extLst>
            <a:ext uri="{FF2B5EF4-FFF2-40B4-BE49-F238E27FC236}">
              <a16:creationId xmlns:a16="http://schemas.microsoft.com/office/drawing/2014/main" id="{5F9CDCED-35FE-4DC8-9261-88D113955D7C}"/>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44944"/>
    <xdr:sp macro="" textlink="">
      <xdr:nvSpPr>
        <xdr:cNvPr id="4535" name="Text Box 4">
          <a:extLst>
            <a:ext uri="{FF2B5EF4-FFF2-40B4-BE49-F238E27FC236}">
              <a16:creationId xmlns:a16="http://schemas.microsoft.com/office/drawing/2014/main" id="{75DD4211-CD50-4C83-9FE8-36FD1DF5C008}"/>
            </a:ext>
          </a:extLst>
        </xdr:cNvPr>
        <xdr:cNvSpPr txBox="1">
          <a:spLocks noChangeArrowheads="1"/>
        </xdr:cNvSpPr>
      </xdr:nvSpPr>
      <xdr:spPr bwMode="auto">
        <a:xfrm>
          <a:off x="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44944"/>
    <xdr:sp macro="" textlink="">
      <xdr:nvSpPr>
        <xdr:cNvPr id="4536" name="Text Box 6">
          <a:extLst>
            <a:ext uri="{FF2B5EF4-FFF2-40B4-BE49-F238E27FC236}">
              <a16:creationId xmlns:a16="http://schemas.microsoft.com/office/drawing/2014/main" id="{2BE19E83-0C41-41F8-91E3-8440085253CF}"/>
            </a:ext>
          </a:extLst>
        </xdr:cNvPr>
        <xdr:cNvSpPr txBox="1">
          <a:spLocks noChangeArrowheads="1"/>
        </xdr:cNvSpPr>
      </xdr:nvSpPr>
      <xdr:spPr bwMode="auto">
        <a:xfrm>
          <a:off x="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537" name="Text Box 4">
          <a:extLst>
            <a:ext uri="{FF2B5EF4-FFF2-40B4-BE49-F238E27FC236}">
              <a16:creationId xmlns:a16="http://schemas.microsoft.com/office/drawing/2014/main" id="{BA394E0E-DA09-453E-90AC-5BB25AA4C073}"/>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538" name="Text Box 6">
          <a:extLst>
            <a:ext uri="{FF2B5EF4-FFF2-40B4-BE49-F238E27FC236}">
              <a16:creationId xmlns:a16="http://schemas.microsoft.com/office/drawing/2014/main" id="{8C3C4458-2561-4D07-93F4-15D075028D06}"/>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44944"/>
    <xdr:sp macro="" textlink="">
      <xdr:nvSpPr>
        <xdr:cNvPr id="4539" name="Text Box 4">
          <a:extLst>
            <a:ext uri="{FF2B5EF4-FFF2-40B4-BE49-F238E27FC236}">
              <a16:creationId xmlns:a16="http://schemas.microsoft.com/office/drawing/2014/main" id="{780A1812-E64A-4338-8F3D-DF6EDDAB78D4}"/>
            </a:ext>
          </a:extLst>
        </xdr:cNvPr>
        <xdr:cNvSpPr txBox="1">
          <a:spLocks noChangeArrowheads="1"/>
        </xdr:cNvSpPr>
      </xdr:nvSpPr>
      <xdr:spPr bwMode="auto">
        <a:xfrm>
          <a:off x="415925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44944"/>
    <xdr:sp macro="" textlink="">
      <xdr:nvSpPr>
        <xdr:cNvPr id="4540" name="Text Box 6">
          <a:extLst>
            <a:ext uri="{FF2B5EF4-FFF2-40B4-BE49-F238E27FC236}">
              <a16:creationId xmlns:a16="http://schemas.microsoft.com/office/drawing/2014/main" id="{7E1712AD-6336-45E6-AB72-A04DE6993438}"/>
            </a:ext>
          </a:extLst>
        </xdr:cNvPr>
        <xdr:cNvSpPr txBox="1">
          <a:spLocks noChangeArrowheads="1"/>
        </xdr:cNvSpPr>
      </xdr:nvSpPr>
      <xdr:spPr bwMode="auto">
        <a:xfrm>
          <a:off x="415925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541" name="Text Box 4">
          <a:extLst>
            <a:ext uri="{FF2B5EF4-FFF2-40B4-BE49-F238E27FC236}">
              <a16:creationId xmlns:a16="http://schemas.microsoft.com/office/drawing/2014/main" id="{ED1DE85A-EB60-4417-9364-2C60F8A25035}"/>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542" name="Text Box 6">
          <a:extLst>
            <a:ext uri="{FF2B5EF4-FFF2-40B4-BE49-F238E27FC236}">
              <a16:creationId xmlns:a16="http://schemas.microsoft.com/office/drawing/2014/main" id="{448E1C21-7581-4D59-9580-4C34F25F3C3F}"/>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83044"/>
    <xdr:sp macro="" textlink="">
      <xdr:nvSpPr>
        <xdr:cNvPr id="4543" name="Text Box 4">
          <a:extLst>
            <a:ext uri="{FF2B5EF4-FFF2-40B4-BE49-F238E27FC236}">
              <a16:creationId xmlns:a16="http://schemas.microsoft.com/office/drawing/2014/main" id="{D4A2223D-442B-40C8-AD53-516873458EB6}"/>
            </a:ext>
          </a:extLst>
        </xdr:cNvPr>
        <xdr:cNvSpPr txBox="1">
          <a:spLocks noChangeArrowheads="1"/>
        </xdr:cNvSpPr>
      </xdr:nvSpPr>
      <xdr:spPr bwMode="auto">
        <a:xfrm>
          <a:off x="1206500" y="80565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83044"/>
    <xdr:sp macro="" textlink="">
      <xdr:nvSpPr>
        <xdr:cNvPr id="4544" name="Text Box 6">
          <a:extLst>
            <a:ext uri="{FF2B5EF4-FFF2-40B4-BE49-F238E27FC236}">
              <a16:creationId xmlns:a16="http://schemas.microsoft.com/office/drawing/2014/main" id="{4F7D8426-4098-48EC-AA35-DF2CB4420EA3}"/>
            </a:ext>
          </a:extLst>
        </xdr:cNvPr>
        <xdr:cNvSpPr txBox="1">
          <a:spLocks noChangeArrowheads="1"/>
        </xdr:cNvSpPr>
      </xdr:nvSpPr>
      <xdr:spPr bwMode="auto">
        <a:xfrm>
          <a:off x="1206500" y="80565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545" name="Text Box 4">
          <a:extLst>
            <a:ext uri="{FF2B5EF4-FFF2-40B4-BE49-F238E27FC236}">
              <a16:creationId xmlns:a16="http://schemas.microsoft.com/office/drawing/2014/main" id="{839E501A-7E96-4C9F-82B7-E59658F23CB7}"/>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546" name="Text Box 6">
          <a:extLst>
            <a:ext uri="{FF2B5EF4-FFF2-40B4-BE49-F238E27FC236}">
              <a16:creationId xmlns:a16="http://schemas.microsoft.com/office/drawing/2014/main" id="{81BF0C46-D5B3-4721-B81A-46E22FBD2CD3}"/>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547" name="Text Box 4">
          <a:extLst>
            <a:ext uri="{FF2B5EF4-FFF2-40B4-BE49-F238E27FC236}">
              <a16:creationId xmlns:a16="http://schemas.microsoft.com/office/drawing/2014/main" id="{024C4920-47EA-41A2-838F-1F56273CC168}"/>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548" name="Text Box 6">
          <a:extLst>
            <a:ext uri="{FF2B5EF4-FFF2-40B4-BE49-F238E27FC236}">
              <a16:creationId xmlns:a16="http://schemas.microsoft.com/office/drawing/2014/main" id="{EFBB253F-3853-4B09-87E7-5C0EDD54C031}"/>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549" name="Text Box 4">
          <a:extLst>
            <a:ext uri="{FF2B5EF4-FFF2-40B4-BE49-F238E27FC236}">
              <a16:creationId xmlns:a16="http://schemas.microsoft.com/office/drawing/2014/main" id="{A2CD35FE-07E3-448E-A74C-0B773A2D567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550" name="Text Box 6">
          <a:extLst>
            <a:ext uri="{FF2B5EF4-FFF2-40B4-BE49-F238E27FC236}">
              <a16:creationId xmlns:a16="http://schemas.microsoft.com/office/drawing/2014/main" id="{B9344D23-26F2-4FB0-B1B4-4303DE42B8B1}"/>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551" name="Text Box 4">
          <a:extLst>
            <a:ext uri="{FF2B5EF4-FFF2-40B4-BE49-F238E27FC236}">
              <a16:creationId xmlns:a16="http://schemas.microsoft.com/office/drawing/2014/main" id="{B7109D6B-B7D4-4A86-8A25-044DC02F570C}"/>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552" name="Text Box 6">
          <a:extLst>
            <a:ext uri="{FF2B5EF4-FFF2-40B4-BE49-F238E27FC236}">
              <a16:creationId xmlns:a16="http://schemas.microsoft.com/office/drawing/2014/main" id="{30A1EE98-EF57-452B-BADE-9A7F6DEE1BAA}"/>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4553" name="Text Box 4">
          <a:extLst>
            <a:ext uri="{FF2B5EF4-FFF2-40B4-BE49-F238E27FC236}">
              <a16:creationId xmlns:a16="http://schemas.microsoft.com/office/drawing/2014/main" id="{B7AAAAED-D02E-40EC-9837-AD6ACBB11791}"/>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4554" name="Text Box 6">
          <a:extLst>
            <a:ext uri="{FF2B5EF4-FFF2-40B4-BE49-F238E27FC236}">
              <a16:creationId xmlns:a16="http://schemas.microsoft.com/office/drawing/2014/main" id="{7379678D-B1F2-46FE-BD2D-916D629B1995}"/>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555" name="Text Box 4">
          <a:extLst>
            <a:ext uri="{FF2B5EF4-FFF2-40B4-BE49-F238E27FC236}">
              <a16:creationId xmlns:a16="http://schemas.microsoft.com/office/drawing/2014/main" id="{AB4E8687-7F34-492F-BE6F-794087581DAC}"/>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556" name="Text Box 6">
          <a:extLst>
            <a:ext uri="{FF2B5EF4-FFF2-40B4-BE49-F238E27FC236}">
              <a16:creationId xmlns:a16="http://schemas.microsoft.com/office/drawing/2014/main" id="{FA5A7170-A614-4688-A435-7E66CA1CBDA7}"/>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4557" name="Text Box 4">
          <a:extLst>
            <a:ext uri="{FF2B5EF4-FFF2-40B4-BE49-F238E27FC236}">
              <a16:creationId xmlns:a16="http://schemas.microsoft.com/office/drawing/2014/main" id="{FED318F0-8825-4409-9F67-7F7B07B16B89}"/>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4558" name="Text Box 6">
          <a:extLst>
            <a:ext uri="{FF2B5EF4-FFF2-40B4-BE49-F238E27FC236}">
              <a16:creationId xmlns:a16="http://schemas.microsoft.com/office/drawing/2014/main" id="{8762B415-3E00-4AF3-B951-6F99A71EED21}"/>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559" name="Text Box 4">
          <a:extLst>
            <a:ext uri="{FF2B5EF4-FFF2-40B4-BE49-F238E27FC236}">
              <a16:creationId xmlns:a16="http://schemas.microsoft.com/office/drawing/2014/main" id="{921BA3D7-73F3-46BA-A5B8-486FC4F45A6C}"/>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560" name="Text Box 6">
          <a:extLst>
            <a:ext uri="{FF2B5EF4-FFF2-40B4-BE49-F238E27FC236}">
              <a16:creationId xmlns:a16="http://schemas.microsoft.com/office/drawing/2014/main" id="{F59B01FF-FAB7-4981-9873-31371FEC17A1}"/>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61" name="Text Box 4">
          <a:extLst>
            <a:ext uri="{FF2B5EF4-FFF2-40B4-BE49-F238E27FC236}">
              <a16:creationId xmlns:a16="http://schemas.microsoft.com/office/drawing/2014/main" id="{895E1C9F-449C-40F7-9C3C-3F6D630F952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62" name="Text Box 6">
          <a:extLst>
            <a:ext uri="{FF2B5EF4-FFF2-40B4-BE49-F238E27FC236}">
              <a16:creationId xmlns:a16="http://schemas.microsoft.com/office/drawing/2014/main" id="{D51F572F-4FF6-4ECD-889B-7022402E0A5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563" name="Text Box 4">
          <a:extLst>
            <a:ext uri="{FF2B5EF4-FFF2-40B4-BE49-F238E27FC236}">
              <a16:creationId xmlns:a16="http://schemas.microsoft.com/office/drawing/2014/main" id="{B5D94B42-EC86-421C-9833-B368279C04F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564" name="Text Box 6">
          <a:extLst>
            <a:ext uri="{FF2B5EF4-FFF2-40B4-BE49-F238E27FC236}">
              <a16:creationId xmlns:a16="http://schemas.microsoft.com/office/drawing/2014/main" id="{6BEF8715-DCEA-463E-A63D-8491506A3784}"/>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565" name="Text Box 4">
          <a:extLst>
            <a:ext uri="{FF2B5EF4-FFF2-40B4-BE49-F238E27FC236}">
              <a16:creationId xmlns:a16="http://schemas.microsoft.com/office/drawing/2014/main" id="{01DA05BC-1113-4069-8D1B-24E421707533}"/>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566" name="Text Box 6">
          <a:extLst>
            <a:ext uri="{FF2B5EF4-FFF2-40B4-BE49-F238E27FC236}">
              <a16:creationId xmlns:a16="http://schemas.microsoft.com/office/drawing/2014/main" id="{4A5273E0-55AE-437F-A3A9-80079CA4F867}"/>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567" name="Text Box 4">
          <a:extLst>
            <a:ext uri="{FF2B5EF4-FFF2-40B4-BE49-F238E27FC236}">
              <a16:creationId xmlns:a16="http://schemas.microsoft.com/office/drawing/2014/main" id="{1805BED0-159B-49A5-876E-495EFD1D8166}"/>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568" name="Text Box 6">
          <a:extLst>
            <a:ext uri="{FF2B5EF4-FFF2-40B4-BE49-F238E27FC236}">
              <a16:creationId xmlns:a16="http://schemas.microsoft.com/office/drawing/2014/main" id="{4A9096FE-54FA-4F60-B17F-026BD215AA56}"/>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569" name="Text Box 4">
          <a:extLst>
            <a:ext uri="{FF2B5EF4-FFF2-40B4-BE49-F238E27FC236}">
              <a16:creationId xmlns:a16="http://schemas.microsoft.com/office/drawing/2014/main" id="{77B339D4-6011-455D-A76E-D7F3251E3C4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570" name="Text Box 6">
          <a:extLst>
            <a:ext uri="{FF2B5EF4-FFF2-40B4-BE49-F238E27FC236}">
              <a16:creationId xmlns:a16="http://schemas.microsoft.com/office/drawing/2014/main" id="{358D944C-B9DB-49ED-8A9F-8B29742312F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571" name="Text Box 4">
          <a:extLst>
            <a:ext uri="{FF2B5EF4-FFF2-40B4-BE49-F238E27FC236}">
              <a16:creationId xmlns:a16="http://schemas.microsoft.com/office/drawing/2014/main" id="{DFE75F54-B6E4-4BF3-A8B2-8726C6EBDBB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572" name="Text Box 6">
          <a:extLst>
            <a:ext uri="{FF2B5EF4-FFF2-40B4-BE49-F238E27FC236}">
              <a16:creationId xmlns:a16="http://schemas.microsoft.com/office/drawing/2014/main" id="{5D06DF20-8E73-492C-BAB1-B753CCE530A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73" name="Text Box 4">
          <a:extLst>
            <a:ext uri="{FF2B5EF4-FFF2-40B4-BE49-F238E27FC236}">
              <a16:creationId xmlns:a16="http://schemas.microsoft.com/office/drawing/2014/main" id="{ECB383A4-EC23-4493-828F-33953BC7B80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74" name="Text Box 6">
          <a:extLst>
            <a:ext uri="{FF2B5EF4-FFF2-40B4-BE49-F238E27FC236}">
              <a16:creationId xmlns:a16="http://schemas.microsoft.com/office/drawing/2014/main" id="{2EE1C4A6-CA79-4E7B-AC2C-204DEABFA4F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575" name="Text Box 4">
          <a:extLst>
            <a:ext uri="{FF2B5EF4-FFF2-40B4-BE49-F238E27FC236}">
              <a16:creationId xmlns:a16="http://schemas.microsoft.com/office/drawing/2014/main" id="{2F983C6F-932C-424F-8775-41BE5BBA676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576" name="Text Box 6">
          <a:extLst>
            <a:ext uri="{FF2B5EF4-FFF2-40B4-BE49-F238E27FC236}">
              <a16:creationId xmlns:a16="http://schemas.microsoft.com/office/drawing/2014/main" id="{FEAEC74E-6684-4DCC-906C-3432AAD6B9E3}"/>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77" name="Text Box 4">
          <a:extLst>
            <a:ext uri="{FF2B5EF4-FFF2-40B4-BE49-F238E27FC236}">
              <a16:creationId xmlns:a16="http://schemas.microsoft.com/office/drawing/2014/main" id="{23C68687-CF80-44D8-AA31-F4429AC79CE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78" name="Text Box 6">
          <a:extLst>
            <a:ext uri="{FF2B5EF4-FFF2-40B4-BE49-F238E27FC236}">
              <a16:creationId xmlns:a16="http://schemas.microsoft.com/office/drawing/2014/main" id="{63FC5020-6956-4262-9C55-A8C344B9D2E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579" name="Text Box 4">
          <a:extLst>
            <a:ext uri="{FF2B5EF4-FFF2-40B4-BE49-F238E27FC236}">
              <a16:creationId xmlns:a16="http://schemas.microsoft.com/office/drawing/2014/main" id="{60F448F6-D668-45C5-BD6C-7D9A20D6E1BC}"/>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580" name="Text Box 6">
          <a:extLst>
            <a:ext uri="{FF2B5EF4-FFF2-40B4-BE49-F238E27FC236}">
              <a16:creationId xmlns:a16="http://schemas.microsoft.com/office/drawing/2014/main" id="{BCCCC918-54CB-40A1-B794-7DF28D4A95B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81" name="Text Box 4">
          <a:extLst>
            <a:ext uri="{FF2B5EF4-FFF2-40B4-BE49-F238E27FC236}">
              <a16:creationId xmlns:a16="http://schemas.microsoft.com/office/drawing/2014/main" id="{71FA8F3F-8BD8-4A05-A772-D997C0AE73D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82" name="Text Box 6">
          <a:extLst>
            <a:ext uri="{FF2B5EF4-FFF2-40B4-BE49-F238E27FC236}">
              <a16:creationId xmlns:a16="http://schemas.microsoft.com/office/drawing/2014/main" id="{E307486E-5868-4C7E-B7CB-ADC8D303B4B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583" name="Text Box 4">
          <a:extLst>
            <a:ext uri="{FF2B5EF4-FFF2-40B4-BE49-F238E27FC236}">
              <a16:creationId xmlns:a16="http://schemas.microsoft.com/office/drawing/2014/main" id="{58813315-3DBF-4CE5-A1CE-B00670E0FEE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584" name="Text Box 6">
          <a:extLst>
            <a:ext uri="{FF2B5EF4-FFF2-40B4-BE49-F238E27FC236}">
              <a16:creationId xmlns:a16="http://schemas.microsoft.com/office/drawing/2014/main" id="{898667A3-ED15-43FC-AE04-279E562DCC2C}"/>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585" name="Text Box 6">
          <a:extLst>
            <a:ext uri="{FF2B5EF4-FFF2-40B4-BE49-F238E27FC236}">
              <a16:creationId xmlns:a16="http://schemas.microsoft.com/office/drawing/2014/main" id="{B4A05CB7-377D-4315-A954-46F9E2E85FBE}"/>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586" name="Text Box 4">
          <a:extLst>
            <a:ext uri="{FF2B5EF4-FFF2-40B4-BE49-F238E27FC236}">
              <a16:creationId xmlns:a16="http://schemas.microsoft.com/office/drawing/2014/main" id="{CF13C478-7D98-4803-A1DB-97C509CE9278}"/>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587" name="Text Box 6">
          <a:extLst>
            <a:ext uri="{FF2B5EF4-FFF2-40B4-BE49-F238E27FC236}">
              <a16:creationId xmlns:a16="http://schemas.microsoft.com/office/drawing/2014/main" id="{491B3786-9CA5-40F9-8FB2-9DFEC2C2B72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588" name="Text Box 4">
          <a:extLst>
            <a:ext uri="{FF2B5EF4-FFF2-40B4-BE49-F238E27FC236}">
              <a16:creationId xmlns:a16="http://schemas.microsoft.com/office/drawing/2014/main" id="{BF84DB47-1CDE-4CE7-8140-2341849F9C6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589" name="Text Box 6">
          <a:extLst>
            <a:ext uri="{FF2B5EF4-FFF2-40B4-BE49-F238E27FC236}">
              <a16:creationId xmlns:a16="http://schemas.microsoft.com/office/drawing/2014/main" id="{06D7B1AD-A9CE-4FD2-A745-966D60CA97E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590" name="Text Box 4">
          <a:extLst>
            <a:ext uri="{FF2B5EF4-FFF2-40B4-BE49-F238E27FC236}">
              <a16:creationId xmlns:a16="http://schemas.microsoft.com/office/drawing/2014/main" id="{7F29C0A2-141F-41D5-9834-541A53FE41E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591" name="Text Box 6">
          <a:extLst>
            <a:ext uri="{FF2B5EF4-FFF2-40B4-BE49-F238E27FC236}">
              <a16:creationId xmlns:a16="http://schemas.microsoft.com/office/drawing/2014/main" id="{5A951E89-A846-40F0-98F2-C8BC9D76D7B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92" name="Text Box 4">
          <a:extLst>
            <a:ext uri="{FF2B5EF4-FFF2-40B4-BE49-F238E27FC236}">
              <a16:creationId xmlns:a16="http://schemas.microsoft.com/office/drawing/2014/main" id="{28F5BAA3-E578-498C-B637-5F5201C3C27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93" name="Text Box 6">
          <a:extLst>
            <a:ext uri="{FF2B5EF4-FFF2-40B4-BE49-F238E27FC236}">
              <a16:creationId xmlns:a16="http://schemas.microsoft.com/office/drawing/2014/main" id="{8C76DD76-3FB8-4BC3-BEB8-970CF93758F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594" name="Text Box 4">
          <a:extLst>
            <a:ext uri="{FF2B5EF4-FFF2-40B4-BE49-F238E27FC236}">
              <a16:creationId xmlns:a16="http://schemas.microsoft.com/office/drawing/2014/main" id="{68C45A4A-A6E9-4BB6-AA91-DD644D6C3007}"/>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595" name="Text Box 6">
          <a:extLst>
            <a:ext uri="{FF2B5EF4-FFF2-40B4-BE49-F238E27FC236}">
              <a16:creationId xmlns:a16="http://schemas.microsoft.com/office/drawing/2014/main" id="{15D7CEF7-63F3-471F-8CDA-152DBE3976D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96" name="Text Box 4">
          <a:extLst>
            <a:ext uri="{FF2B5EF4-FFF2-40B4-BE49-F238E27FC236}">
              <a16:creationId xmlns:a16="http://schemas.microsoft.com/office/drawing/2014/main" id="{61B5DC76-9418-4B4D-B3C7-D30A6537ED7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597" name="Text Box 6">
          <a:extLst>
            <a:ext uri="{FF2B5EF4-FFF2-40B4-BE49-F238E27FC236}">
              <a16:creationId xmlns:a16="http://schemas.microsoft.com/office/drawing/2014/main" id="{B5463011-5F60-4961-B0A7-7C184CD1B92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598" name="Text Box 4">
          <a:extLst>
            <a:ext uri="{FF2B5EF4-FFF2-40B4-BE49-F238E27FC236}">
              <a16:creationId xmlns:a16="http://schemas.microsoft.com/office/drawing/2014/main" id="{9A6C6185-8143-4D67-9D14-0A7456577A24}"/>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599" name="Text Box 6">
          <a:extLst>
            <a:ext uri="{FF2B5EF4-FFF2-40B4-BE49-F238E27FC236}">
              <a16:creationId xmlns:a16="http://schemas.microsoft.com/office/drawing/2014/main" id="{D5FB1F1A-DAAB-47FD-9F6B-B844D2A3BF2C}"/>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00" name="Text Box 4">
          <a:extLst>
            <a:ext uri="{FF2B5EF4-FFF2-40B4-BE49-F238E27FC236}">
              <a16:creationId xmlns:a16="http://schemas.microsoft.com/office/drawing/2014/main" id="{D6FED67D-F0E5-48AC-82DC-464C27FD752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01" name="Text Box 6">
          <a:extLst>
            <a:ext uri="{FF2B5EF4-FFF2-40B4-BE49-F238E27FC236}">
              <a16:creationId xmlns:a16="http://schemas.microsoft.com/office/drawing/2014/main" id="{E35519E0-4E2D-423A-BF24-D796A17D549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602" name="Text Box 4">
          <a:extLst>
            <a:ext uri="{FF2B5EF4-FFF2-40B4-BE49-F238E27FC236}">
              <a16:creationId xmlns:a16="http://schemas.microsoft.com/office/drawing/2014/main" id="{172D7C3E-82B5-4241-91A4-E77A783735AC}"/>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603" name="Text Box 6">
          <a:extLst>
            <a:ext uri="{FF2B5EF4-FFF2-40B4-BE49-F238E27FC236}">
              <a16:creationId xmlns:a16="http://schemas.microsoft.com/office/drawing/2014/main" id="{1D4A98C2-2506-439E-A1C6-10A7E7A547F6}"/>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604" name="Text Box 6">
          <a:extLst>
            <a:ext uri="{FF2B5EF4-FFF2-40B4-BE49-F238E27FC236}">
              <a16:creationId xmlns:a16="http://schemas.microsoft.com/office/drawing/2014/main" id="{E4D0D701-5BE0-49B2-A2CD-00CE3F806C6D}"/>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05" name="Text Box 4">
          <a:extLst>
            <a:ext uri="{FF2B5EF4-FFF2-40B4-BE49-F238E27FC236}">
              <a16:creationId xmlns:a16="http://schemas.microsoft.com/office/drawing/2014/main" id="{CA5AEB7B-EC56-47B8-8C15-3153C23205E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06" name="Text Box 6">
          <a:extLst>
            <a:ext uri="{FF2B5EF4-FFF2-40B4-BE49-F238E27FC236}">
              <a16:creationId xmlns:a16="http://schemas.microsoft.com/office/drawing/2014/main" id="{FEDA43A2-3387-437B-9C69-2748B51F329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607" name="Text Box 4">
          <a:extLst>
            <a:ext uri="{FF2B5EF4-FFF2-40B4-BE49-F238E27FC236}">
              <a16:creationId xmlns:a16="http://schemas.microsoft.com/office/drawing/2014/main" id="{7228C985-DC3C-455F-9939-FCF58C242A27}"/>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608" name="Text Box 6">
          <a:extLst>
            <a:ext uri="{FF2B5EF4-FFF2-40B4-BE49-F238E27FC236}">
              <a16:creationId xmlns:a16="http://schemas.microsoft.com/office/drawing/2014/main" id="{24CDA2E0-733C-4323-BAD8-025B30B53013}"/>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609" name="Text Box 4">
          <a:extLst>
            <a:ext uri="{FF2B5EF4-FFF2-40B4-BE49-F238E27FC236}">
              <a16:creationId xmlns:a16="http://schemas.microsoft.com/office/drawing/2014/main" id="{24510ABB-6FBD-45D6-93D9-C830B295720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610" name="Text Box 6">
          <a:extLst>
            <a:ext uri="{FF2B5EF4-FFF2-40B4-BE49-F238E27FC236}">
              <a16:creationId xmlns:a16="http://schemas.microsoft.com/office/drawing/2014/main" id="{98A7EA9E-3491-4907-8920-3296977E380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611" name="Text Box 4">
          <a:extLst>
            <a:ext uri="{FF2B5EF4-FFF2-40B4-BE49-F238E27FC236}">
              <a16:creationId xmlns:a16="http://schemas.microsoft.com/office/drawing/2014/main" id="{D91597E4-279A-40FD-BD85-59EE790E8940}"/>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612" name="Text Box 6">
          <a:extLst>
            <a:ext uri="{FF2B5EF4-FFF2-40B4-BE49-F238E27FC236}">
              <a16:creationId xmlns:a16="http://schemas.microsoft.com/office/drawing/2014/main" id="{B69BB62A-692F-4B45-871C-418A3844EC8B}"/>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613" name="Text Box 4">
          <a:extLst>
            <a:ext uri="{FF2B5EF4-FFF2-40B4-BE49-F238E27FC236}">
              <a16:creationId xmlns:a16="http://schemas.microsoft.com/office/drawing/2014/main" id="{E610D0F2-52F1-451C-B6E0-D0898B255D4B}"/>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614" name="Text Box 6">
          <a:extLst>
            <a:ext uri="{FF2B5EF4-FFF2-40B4-BE49-F238E27FC236}">
              <a16:creationId xmlns:a16="http://schemas.microsoft.com/office/drawing/2014/main" id="{BD79805E-C4AA-497E-99F2-01EC544021B7}"/>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615" name="Text Box 4">
          <a:extLst>
            <a:ext uri="{FF2B5EF4-FFF2-40B4-BE49-F238E27FC236}">
              <a16:creationId xmlns:a16="http://schemas.microsoft.com/office/drawing/2014/main" id="{0E63C0FA-212F-4889-A1FB-6C08F6E135B4}"/>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616" name="Text Box 6">
          <a:extLst>
            <a:ext uri="{FF2B5EF4-FFF2-40B4-BE49-F238E27FC236}">
              <a16:creationId xmlns:a16="http://schemas.microsoft.com/office/drawing/2014/main" id="{7DD170CE-93A3-4817-AAD6-6E781ECEC0F6}"/>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44944"/>
    <xdr:sp macro="" textlink="">
      <xdr:nvSpPr>
        <xdr:cNvPr id="4617" name="Text Box 4">
          <a:extLst>
            <a:ext uri="{FF2B5EF4-FFF2-40B4-BE49-F238E27FC236}">
              <a16:creationId xmlns:a16="http://schemas.microsoft.com/office/drawing/2014/main" id="{DDAD9F12-F20B-4BCC-B0FF-18A1C9257B6D}"/>
            </a:ext>
          </a:extLst>
        </xdr:cNvPr>
        <xdr:cNvSpPr txBox="1">
          <a:spLocks noChangeArrowheads="1"/>
        </xdr:cNvSpPr>
      </xdr:nvSpPr>
      <xdr:spPr bwMode="auto">
        <a:xfrm>
          <a:off x="2595563"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44944"/>
    <xdr:sp macro="" textlink="">
      <xdr:nvSpPr>
        <xdr:cNvPr id="4618" name="Text Box 6">
          <a:extLst>
            <a:ext uri="{FF2B5EF4-FFF2-40B4-BE49-F238E27FC236}">
              <a16:creationId xmlns:a16="http://schemas.microsoft.com/office/drawing/2014/main" id="{A4C1FF22-9289-4CF0-B199-17524F07B1E1}"/>
            </a:ext>
          </a:extLst>
        </xdr:cNvPr>
        <xdr:cNvSpPr txBox="1">
          <a:spLocks noChangeArrowheads="1"/>
        </xdr:cNvSpPr>
      </xdr:nvSpPr>
      <xdr:spPr bwMode="auto">
        <a:xfrm>
          <a:off x="2595563"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619" name="Text Box 4">
          <a:extLst>
            <a:ext uri="{FF2B5EF4-FFF2-40B4-BE49-F238E27FC236}">
              <a16:creationId xmlns:a16="http://schemas.microsoft.com/office/drawing/2014/main" id="{06F4F312-C501-436B-BFC1-23D267424FAE}"/>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44944"/>
    <xdr:sp macro="" textlink="">
      <xdr:nvSpPr>
        <xdr:cNvPr id="4620" name="Text Box 6">
          <a:extLst>
            <a:ext uri="{FF2B5EF4-FFF2-40B4-BE49-F238E27FC236}">
              <a16:creationId xmlns:a16="http://schemas.microsoft.com/office/drawing/2014/main" id="{AF3583A2-F571-4539-BB96-DBD5DE5DE8E9}"/>
            </a:ext>
          </a:extLst>
        </xdr:cNvPr>
        <xdr:cNvSpPr txBox="1">
          <a:spLocks noChangeArrowheads="1"/>
        </xdr:cNvSpPr>
      </xdr:nvSpPr>
      <xdr:spPr bwMode="auto">
        <a:xfrm>
          <a:off x="120650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44944"/>
    <xdr:sp macro="" textlink="">
      <xdr:nvSpPr>
        <xdr:cNvPr id="4621" name="Text Box 4">
          <a:extLst>
            <a:ext uri="{FF2B5EF4-FFF2-40B4-BE49-F238E27FC236}">
              <a16:creationId xmlns:a16="http://schemas.microsoft.com/office/drawing/2014/main" id="{55946C25-1414-43F4-8B1A-A1F88AC3668D}"/>
            </a:ext>
          </a:extLst>
        </xdr:cNvPr>
        <xdr:cNvSpPr txBox="1">
          <a:spLocks noChangeArrowheads="1"/>
        </xdr:cNvSpPr>
      </xdr:nvSpPr>
      <xdr:spPr bwMode="auto">
        <a:xfrm>
          <a:off x="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44944"/>
    <xdr:sp macro="" textlink="">
      <xdr:nvSpPr>
        <xdr:cNvPr id="4622" name="Text Box 6">
          <a:extLst>
            <a:ext uri="{FF2B5EF4-FFF2-40B4-BE49-F238E27FC236}">
              <a16:creationId xmlns:a16="http://schemas.microsoft.com/office/drawing/2014/main" id="{30327D59-02B5-4A3E-91BB-C6CCF5EC5139}"/>
            </a:ext>
          </a:extLst>
        </xdr:cNvPr>
        <xdr:cNvSpPr txBox="1">
          <a:spLocks noChangeArrowheads="1"/>
        </xdr:cNvSpPr>
      </xdr:nvSpPr>
      <xdr:spPr bwMode="auto">
        <a:xfrm>
          <a:off x="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623" name="Text Box 6">
          <a:extLst>
            <a:ext uri="{FF2B5EF4-FFF2-40B4-BE49-F238E27FC236}">
              <a16:creationId xmlns:a16="http://schemas.microsoft.com/office/drawing/2014/main" id="{8F4E3641-BBC9-4263-8733-E19E991696B8}"/>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624" name="Text Box 4">
          <a:extLst>
            <a:ext uri="{FF2B5EF4-FFF2-40B4-BE49-F238E27FC236}">
              <a16:creationId xmlns:a16="http://schemas.microsoft.com/office/drawing/2014/main" id="{C37E0CCA-1A5B-47C2-92B9-73C03C8D0C88}"/>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44944"/>
    <xdr:sp macro="" textlink="">
      <xdr:nvSpPr>
        <xdr:cNvPr id="4625" name="Text Box 6">
          <a:extLst>
            <a:ext uri="{FF2B5EF4-FFF2-40B4-BE49-F238E27FC236}">
              <a16:creationId xmlns:a16="http://schemas.microsoft.com/office/drawing/2014/main" id="{99A47B74-F6A4-48D5-9C46-1FBD8CF0975A}"/>
            </a:ext>
          </a:extLst>
        </xdr:cNvPr>
        <xdr:cNvSpPr txBox="1">
          <a:spLocks noChangeArrowheads="1"/>
        </xdr:cNvSpPr>
      </xdr:nvSpPr>
      <xdr:spPr bwMode="auto">
        <a:xfrm>
          <a:off x="5373688"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44944"/>
    <xdr:sp macro="" textlink="">
      <xdr:nvSpPr>
        <xdr:cNvPr id="4626" name="Text Box 4">
          <a:extLst>
            <a:ext uri="{FF2B5EF4-FFF2-40B4-BE49-F238E27FC236}">
              <a16:creationId xmlns:a16="http://schemas.microsoft.com/office/drawing/2014/main" id="{26405531-4A8D-4E39-A89D-573FA8095CBC}"/>
            </a:ext>
          </a:extLst>
        </xdr:cNvPr>
        <xdr:cNvSpPr txBox="1">
          <a:spLocks noChangeArrowheads="1"/>
        </xdr:cNvSpPr>
      </xdr:nvSpPr>
      <xdr:spPr bwMode="auto">
        <a:xfrm>
          <a:off x="415925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44944"/>
    <xdr:sp macro="" textlink="">
      <xdr:nvSpPr>
        <xdr:cNvPr id="4627" name="Text Box 6">
          <a:extLst>
            <a:ext uri="{FF2B5EF4-FFF2-40B4-BE49-F238E27FC236}">
              <a16:creationId xmlns:a16="http://schemas.microsoft.com/office/drawing/2014/main" id="{5D7C0993-5D2A-474C-84CD-F6641329BE53}"/>
            </a:ext>
          </a:extLst>
        </xdr:cNvPr>
        <xdr:cNvSpPr txBox="1">
          <a:spLocks noChangeArrowheads="1"/>
        </xdr:cNvSpPr>
      </xdr:nvSpPr>
      <xdr:spPr bwMode="auto">
        <a:xfrm>
          <a:off x="4159250" y="805656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628" name="Text Box 4">
          <a:extLst>
            <a:ext uri="{FF2B5EF4-FFF2-40B4-BE49-F238E27FC236}">
              <a16:creationId xmlns:a16="http://schemas.microsoft.com/office/drawing/2014/main" id="{B5F7E1EC-1885-4D01-AD88-9CBFAC12F64D}"/>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629" name="Text Box 6">
          <a:extLst>
            <a:ext uri="{FF2B5EF4-FFF2-40B4-BE49-F238E27FC236}">
              <a16:creationId xmlns:a16="http://schemas.microsoft.com/office/drawing/2014/main" id="{55E02876-5328-4F04-ACA0-05013E87A3A8}"/>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630" name="Text Box 4">
          <a:extLst>
            <a:ext uri="{FF2B5EF4-FFF2-40B4-BE49-F238E27FC236}">
              <a16:creationId xmlns:a16="http://schemas.microsoft.com/office/drawing/2014/main" id="{5F953C0B-E59C-42CA-93F4-6FF08F088792}"/>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631" name="Text Box 6">
          <a:extLst>
            <a:ext uri="{FF2B5EF4-FFF2-40B4-BE49-F238E27FC236}">
              <a16:creationId xmlns:a16="http://schemas.microsoft.com/office/drawing/2014/main" id="{745BAE0C-2201-4216-81DD-BD503F67D67A}"/>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632" name="Text Box 4">
          <a:extLst>
            <a:ext uri="{FF2B5EF4-FFF2-40B4-BE49-F238E27FC236}">
              <a16:creationId xmlns:a16="http://schemas.microsoft.com/office/drawing/2014/main" id="{1A7AA746-F98A-4497-B96C-ACC57827D1D1}"/>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633" name="Text Box 6">
          <a:extLst>
            <a:ext uri="{FF2B5EF4-FFF2-40B4-BE49-F238E27FC236}">
              <a16:creationId xmlns:a16="http://schemas.microsoft.com/office/drawing/2014/main" id="{EDA54D21-3C64-46FD-BAC3-19DD68185AB8}"/>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634" name="Text Box 4">
          <a:extLst>
            <a:ext uri="{FF2B5EF4-FFF2-40B4-BE49-F238E27FC236}">
              <a16:creationId xmlns:a16="http://schemas.microsoft.com/office/drawing/2014/main" id="{D2E3D412-B457-4F61-89F1-F792390F8583}"/>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635" name="Text Box 6">
          <a:extLst>
            <a:ext uri="{FF2B5EF4-FFF2-40B4-BE49-F238E27FC236}">
              <a16:creationId xmlns:a16="http://schemas.microsoft.com/office/drawing/2014/main" id="{2F3138CB-5875-486D-8377-2FD7F0FDD18C}"/>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636" name="Text Box 4">
          <a:extLst>
            <a:ext uri="{FF2B5EF4-FFF2-40B4-BE49-F238E27FC236}">
              <a16:creationId xmlns:a16="http://schemas.microsoft.com/office/drawing/2014/main" id="{B6AB2F36-7543-4FE5-B94D-08B6D79AF0C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637" name="Text Box 6">
          <a:extLst>
            <a:ext uri="{FF2B5EF4-FFF2-40B4-BE49-F238E27FC236}">
              <a16:creationId xmlns:a16="http://schemas.microsoft.com/office/drawing/2014/main" id="{58B572CF-A0D2-477D-9259-EEB5F81C0876}"/>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638" name="Text Box 4">
          <a:extLst>
            <a:ext uri="{FF2B5EF4-FFF2-40B4-BE49-F238E27FC236}">
              <a16:creationId xmlns:a16="http://schemas.microsoft.com/office/drawing/2014/main" id="{DC4EBE04-7A61-467F-BDA9-4EB736D49527}"/>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639" name="Text Box 6">
          <a:extLst>
            <a:ext uri="{FF2B5EF4-FFF2-40B4-BE49-F238E27FC236}">
              <a16:creationId xmlns:a16="http://schemas.microsoft.com/office/drawing/2014/main" id="{7EC726A4-DCA0-4A9E-B7B8-4F66A10E8701}"/>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640" name="Text Box 4">
          <a:extLst>
            <a:ext uri="{FF2B5EF4-FFF2-40B4-BE49-F238E27FC236}">
              <a16:creationId xmlns:a16="http://schemas.microsoft.com/office/drawing/2014/main" id="{11DC36B5-5B55-43F4-8E34-8769EC13E31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641" name="Text Box 6">
          <a:extLst>
            <a:ext uri="{FF2B5EF4-FFF2-40B4-BE49-F238E27FC236}">
              <a16:creationId xmlns:a16="http://schemas.microsoft.com/office/drawing/2014/main" id="{161732A1-5A52-4755-94AC-6DE3DCB24EA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42" name="Text Box 4">
          <a:extLst>
            <a:ext uri="{FF2B5EF4-FFF2-40B4-BE49-F238E27FC236}">
              <a16:creationId xmlns:a16="http://schemas.microsoft.com/office/drawing/2014/main" id="{D4F28F00-5F65-4BFC-AA9A-79A2CB7D1D6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43" name="Text Box 6">
          <a:extLst>
            <a:ext uri="{FF2B5EF4-FFF2-40B4-BE49-F238E27FC236}">
              <a16:creationId xmlns:a16="http://schemas.microsoft.com/office/drawing/2014/main" id="{29D4BE93-7F06-4C53-B13D-AB645D7C443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644" name="Text Box 4">
          <a:extLst>
            <a:ext uri="{FF2B5EF4-FFF2-40B4-BE49-F238E27FC236}">
              <a16:creationId xmlns:a16="http://schemas.microsoft.com/office/drawing/2014/main" id="{B59E68D0-5916-4D03-88E9-27A6AC1307C0}"/>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645" name="Text Box 6">
          <a:extLst>
            <a:ext uri="{FF2B5EF4-FFF2-40B4-BE49-F238E27FC236}">
              <a16:creationId xmlns:a16="http://schemas.microsoft.com/office/drawing/2014/main" id="{6FD51B37-D355-452F-B006-D89A32EF7EEB}"/>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646" name="Text Box 4">
          <a:extLst>
            <a:ext uri="{FF2B5EF4-FFF2-40B4-BE49-F238E27FC236}">
              <a16:creationId xmlns:a16="http://schemas.microsoft.com/office/drawing/2014/main" id="{1A84A943-829E-4A78-B5D3-B76A210280F4}"/>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647" name="Text Box 6">
          <a:extLst>
            <a:ext uri="{FF2B5EF4-FFF2-40B4-BE49-F238E27FC236}">
              <a16:creationId xmlns:a16="http://schemas.microsoft.com/office/drawing/2014/main" id="{B7FBE162-40BB-403D-B254-E34BEE002DD9}"/>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48" name="Text Box 4">
          <a:extLst>
            <a:ext uri="{FF2B5EF4-FFF2-40B4-BE49-F238E27FC236}">
              <a16:creationId xmlns:a16="http://schemas.microsoft.com/office/drawing/2014/main" id="{1DED61A1-8B88-4773-9E66-6D43CB5CA03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49" name="Text Box 6">
          <a:extLst>
            <a:ext uri="{FF2B5EF4-FFF2-40B4-BE49-F238E27FC236}">
              <a16:creationId xmlns:a16="http://schemas.microsoft.com/office/drawing/2014/main" id="{BC0227F2-A523-41AA-81D9-F4E8142470A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50" name="Text Box 4">
          <a:extLst>
            <a:ext uri="{FF2B5EF4-FFF2-40B4-BE49-F238E27FC236}">
              <a16:creationId xmlns:a16="http://schemas.microsoft.com/office/drawing/2014/main" id="{4030610F-C057-44A7-B467-16D4C502DEE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51" name="Text Box 6">
          <a:extLst>
            <a:ext uri="{FF2B5EF4-FFF2-40B4-BE49-F238E27FC236}">
              <a16:creationId xmlns:a16="http://schemas.microsoft.com/office/drawing/2014/main" id="{507CC58C-1C68-4940-91A4-805396FD4005}"/>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652" name="Text Box 4">
          <a:extLst>
            <a:ext uri="{FF2B5EF4-FFF2-40B4-BE49-F238E27FC236}">
              <a16:creationId xmlns:a16="http://schemas.microsoft.com/office/drawing/2014/main" id="{1A2BFAA6-D2CA-405E-BF15-27175B2D33A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653" name="Text Box 6">
          <a:extLst>
            <a:ext uri="{FF2B5EF4-FFF2-40B4-BE49-F238E27FC236}">
              <a16:creationId xmlns:a16="http://schemas.microsoft.com/office/drawing/2014/main" id="{198D48D9-8E55-4B48-80B6-52BE4E42FAD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54" name="Text Box 4">
          <a:extLst>
            <a:ext uri="{FF2B5EF4-FFF2-40B4-BE49-F238E27FC236}">
              <a16:creationId xmlns:a16="http://schemas.microsoft.com/office/drawing/2014/main" id="{32CBD10E-44F1-4060-8584-39BBE2E2316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55" name="Text Box 6">
          <a:extLst>
            <a:ext uri="{FF2B5EF4-FFF2-40B4-BE49-F238E27FC236}">
              <a16:creationId xmlns:a16="http://schemas.microsoft.com/office/drawing/2014/main" id="{4306485A-F9F2-48C7-A320-6CB73701417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656" name="Text Box 4">
          <a:extLst>
            <a:ext uri="{FF2B5EF4-FFF2-40B4-BE49-F238E27FC236}">
              <a16:creationId xmlns:a16="http://schemas.microsoft.com/office/drawing/2014/main" id="{6E800A41-C31B-49A6-9854-DD2B1E93D86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657" name="Text Box 6">
          <a:extLst>
            <a:ext uri="{FF2B5EF4-FFF2-40B4-BE49-F238E27FC236}">
              <a16:creationId xmlns:a16="http://schemas.microsoft.com/office/drawing/2014/main" id="{1065CF83-F0EA-45CF-893A-65F19878072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58" name="Text Box 4">
          <a:extLst>
            <a:ext uri="{FF2B5EF4-FFF2-40B4-BE49-F238E27FC236}">
              <a16:creationId xmlns:a16="http://schemas.microsoft.com/office/drawing/2014/main" id="{49ACAF69-2772-4552-ABEA-DB22EE171BD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59" name="Text Box 6">
          <a:extLst>
            <a:ext uri="{FF2B5EF4-FFF2-40B4-BE49-F238E27FC236}">
              <a16:creationId xmlns:a16="http://schemas.microsoft.com/office/drawing/2014/main" id="{93BA7825-755D-40E4-9C4A-2F0E1D10A03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660" name="Text Box 4">
          <a:extLst>
            <a:ext uri="{FF2B5EF4-FFF2-40B4-BE49-F238E27FC236}">
              <a16:creationId xmlns:a16="http://schemas.microsoft.com/office/drawing/2014/main" id="{3C0A98DD-B1C4-4224-970E-4531BB0DACA5}"/>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661" name="Text Box 6">
          <a:extLst>
            <a:ext uri="{FF2B5EF4-FFF2-40B4-BE49-F238E27FC236}">
              <a16:creationId xmlns:a16="http://schemas.microsoft.com/office/drawing/2014/main" id="{337AC7FD-4F1A-4C57-897C-DCC8304314AF}"/>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62" name="Text Box 4">
          <a:extLst>
            <a:ext uri="{FF2B5EF4-FFF2-40B4-BE49-F238E27FC236}">
              <a16:creationId xmlns:a16="http://schemas.microsoft.com/office/drawing/2014/main" id="{812F0A7F-1268-4FA5-831F-E835AFCEC26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63" name="Text Box 6">
          <a:extLst>
            <a:ext uri="{FF2B5EF4-FFF2-40B4-BE49-F238E27FC236}">
              <a16:creationId xmlns:a16="http://schemas.microsoft.com/office/drawing/2014/main" id="{DB67ABC1-B6B2-40F2-8BEE-071AD629F87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664" name="Text Box 4">
          <a:extLst>
            <a:ext uri="{FF2B5EF4-FFF2-40B4-BE49-F238E27FC236}">
              <a16:creationId xmlns:a16="http://schemas.microsoft.com/office/drawing/2014/main" id="{F570EA2C-53E0-4A03-B2D8-E85A63B20FC9}"/>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665" name="Text Box 6">
          <a:extLst>
            <a:ext uri="{FF2B5EF4-FFF2-40B4-BE49-F238E27FC236}">
              <a16:creationId xmlns:a16="http://schemas.microsoft.com/office/drawing/2014/main" id="{2A6DF427-3381-4B97-9FCB-87195577B941}"/>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666" name="Text Box 6">
          <a:extLst>
            <a:ext uri="{FF2B5EF4-FFF2-40B4-BE49-F238E27FC236}">
              <a16:creationId xmlns:a16="http://schemas.microsoft.com/office/drawing/2014/main" id="{E57D4BC3-BE1E-42AF-AAB1-DA1932FE2CAC}"/>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67" name="Text Box 4">
          <a:extLst>
            <a:ext uri="{FF2B5EF4-FFF2-40B4-BE49-F238E27FC236}">
              <a16:creationId xmlns:a16="http://schemas.microsoft.com/office/drawing/2014/main" id="{DE588539-FD37-486B-86EB-1FF1D0ABD93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68" name="Text Box 6">
          <a:extLst>
            <a:ext uri="{FF2B5EF4-FFF2-40B4-BE49-F238E27FC236}">
              <a16:creationId xmlns:a16="http://schemas.microsoft.com/office/drawing/2014/main" id="{8C735645-5422-4760-8E80-B8DA85E1113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669" name="Text Box 4">
          <a:extLst>
            <a:ext uri="{FF2B5EF4-FFF2-40B4-BE49-F238E27FC236}">
              <a16:creationId xmlns:a16="http://schemas.microsoft.com/office/drawing/2014/main" id="{EBBB4F42-6CCB-4939-9C36-629E0B26FED0}"/>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670" name="Text Box 6">
          <a:extLst>
            <a:ext uri="{FF2B5EF4-FFF2-40B4-BE49-F238E27FC236}">
              <a16:creationId xmlns:a16="http://schemas.microsoft.com/office/drawing/2014/main" id="{1325F7AF-D231-4FE5-9DC4-233F40F8CC4B}"/>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671" name="Text Box 4">
          <a:extLst>
            <a:ext uri="{FF2B5EF4-FFF2-40B4-BE49-F238E27FC236}">
              <a16:creationId xmlns:a16="http://schemas.microsoft.com/office/drawing/2014/main" id="{55CE735A-E7B5-4574-9C0B-7BC7CD8AFF9D}"/>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672" name="Text Box 6">
          <a:extLst>
            <a:ext uri="{FF2B5EF4-FFF2-40B4-BE49-F238E27FC236}">
              <a16:creationId xmlns:a16="http://schemas.microsoft.com/office/drawing/2014/main" id="{1DAFE40E-6A0D-41E9-AB70-EF2E93ABCBCF}"/>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673" name="Text Box 4">
          <a:extLst>
            <a:ext uri="{FF2B5EF4-FFF2-40B4-BE49-F238E27FC236}">
              <a16:creationId xmlns:a16="http://schemas.microsoft.com/office/drawing/2014/main" id="{51AB58B7-E386-4EBB-B69C-BB21E3D286F4}"/>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674" name="Text Box 6">
          <a:extLst>
            <a:ext uri="{FF2B5EF4-FFF2-40B4-BE49-F238E27FC236}">
              <a16:creationId xmlns:a16="http://schemas.microsoft.com/office/drawing/2014/main" id="{63A2BEA4-CFFB-4E06-9489-8C1C61D5470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675" name="Text Box 4">
          <a:extLst>
            <a:ext uri="{FF2B5EF4-FFF2-40B4-BE49-F238E27FC236}">
              <a16:creationId xmlns:a16="http://schemas.microsoft.com/office/drawing/2014/main" id="{EBB6CB27-A458-4783-AC72-7378AAEE06F6}"/>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676" name="Text Box 6">
          <a:extLst>
            <a:ext uri="{FF2B5EF4-FFF2-40B4-BE49-F238E27FC236}">
              <a16:creationId xmlns:a16="http://schemas.microsoft.com/office/drawing/2014/main" id="{F8449D0F-4FAC-4225-A70C-3B878B7C50AA}"/>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677" name="Text Box 4">
          <a:extLst>
            <a:ext uri="{FF2B5EF4-FFF2-40B4-BE49-F238E27FC236}">
              <a16:creationId xmlns:a16="http://schemas.microsoft.com/office/drawing/2014/main" id="{6FF147B2-1D4E-40B1-99A8-F4B761EE55D3}"/>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678" name="Text Box 6">
          <a:extLst>
            <a:ext uri="{FF2B5EF4-FFF2-40B4-BE49-F238E27FC236}">
              <a16:creationId xmlns:a16="http://schemas.microsoft.com/office/drawing/2014/main" id="{33F20473-D816-47CE-A83D-FCECC87EE51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679" name="Text Box 4">
          <a:extLst>
            <a:ext uri="{FF2B5EF4-FFF2-40B4-BE49-F238E27FC236}">
              <a16:creationId xmlns:a16="http://schemas.microsoft.com/office/drawing/2014/main" id="{4BC7EB3E-D704-442C-A205-9AC5FBC22992}"/>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680" name="Text Box 6">
          <a:extLst>
            <a:ext uri="{FF2B5EF4-FFF2-40B4-BE49-F238E27FC236}">
              <a16:creationId xmlns:a16="http://schemas.microsoft.com/office/drawing/2014/main" id="{F9EB292C-D89F-45DD-82CB-93FC488DBA9F}"/>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4681" name="Text Box 4">
          <a:extLst>
            <a:ext uri="{FF2B5EF4-FFF2-40B4-BE49-F238E27FC236}">
              <a16:creationId xmlns:a16="http://schemas.microsoft.com/office/drawing/2014/main" id="{98FA6D28-A8ED-4E35-AE1D-2C56E8FE3672}"/>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4682" name="Text Box 6">
          <a:extLst>
            <a:ext uri="{FF2B5EF4-FFF2-40B4-BE49-F238E27FC236}">
              <a16:creationId xmlns:a16="http://schemas.microsoft.com/office/drawing/2014/main" id="{97CBD7E4-CDB2-4EF7-AFEC-ABCB13CF267F}"/>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683" name="Text Box 4">
          <a:extLst>
            <a:ext uri="{FF2B5EF4-FFF2-40B4-BE49-F238E27FC236}">
              <a16:creationId xmlns:a16="http://schemas.microsoft.com/office/drawing/2014/main" id="{0BF42327-3204-4BD9-80C6-45FCD1F41DDE}"/>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684" name="Text Box 6">
          <a:extLst>
            <a:ext uri="{FF2B5EF4-FFF2-40B4-BE49-F238E27FC236}">
              <a16:creationId xmlns:a16="http://schemas.microsoft.com/office/drawing/2014/main" id="{98B3CC08-7331-4960-875E-0CBAD80B6DC5}"/>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4685" name="Text Box 4">
          <a:extLst>
            <a:ext uri="{FF2B5EF4-FFF2-40B4-BE49-F238E27FC236}">
              <a16:creationId xmlns:a16="http://schemas.microsoft.com/office/drawing/2014/main" id="{A8E72568-9B3B-4AC2-B25C-C14CC6762CD1}"/>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4686" name="Text Box 6">
          <a:extLst>
            <a:ext uri="{FF2B5EF4-FFF2-40B4-BE49-F238E27FC236}">
              <a16:creationId xmlns:a16="http://schemas.microsoft.com/office/drawing/2014/main" id="{0200E664-C7D7-49E6-A0E4-F4B2CA099481}"/>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687" name="Text Box 4">
          <a:extLst>
            <a:ext uri="{FF2B5EF4-FFF2-40B4-BE49-F238E27FC236}">
              <a16:creationId xmlns:a16="http://schemas.microsoft.com/office/drawing/2014/main" id="{55CBCB1C-2D9D-4EEB-8EA6-FBF3C4C2ACC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688" name="Text Box 6">
          <a:extLst>
            <a:ext uri="{FF2B5EF4-FFF2-40B4-BE49-F238E27FC236}">
              <a16:creationId xmlns:a16="http://schemas.microsoft.com/office/drawing/2014/main" id="{5E138462-3DE0-4D31-B0A2-C0BA59FC647F}"/>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89" name="Text Box 4">
          <a:extLst>
            <a:ext uri="{FF2B5EF4-FFF2-40B4-BE49-F238E27FC236}">
              <a16:creationId xmlns:a16="http://schemas.microsoft.com/office/drawing/2014/main" id="{B88101A8-95E0-46AB-8C52-D8DB9F2093D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690" name="Text Box 6">
          <a:extLst>
            <a:ext uri="{FF2B5EF4-FFF2-40B4-BE49-F238E27FC236}">
              <a16:creationId xmlns:a16="http://schemas.microsoft.com/office/drawing/2014/main" id="{934EAE43-2C02-4E47-88C3-4568102EB90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691" name="Text Box 4">
          <a:extLst>
            <a:ext uri="{FF2B5EF4-FFF2-40B4-BE49-F238E27FC236}">
              <a16:creationId xmlns:a16="http://schemas.microsoft.com/office/drawing/2014/main" id="{64E090E7-6E7F-412A-8B22-66E4159ACFD0}"/>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692" name="Text Box 6">
          <a:extLst>
            <a:ext uri="{FF2B5EF4-FFF2-40B4-BE49-F238E27FC236}">
              <a16:creationId xmlns:a16="http://schemas.microsoft.com/office/drawing/2014/main" id="{6C43591C-2D97-4F69-8652-7CF8C213F96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693" name="Text Box 4">
          <a:extLst>
            <a:ext uri="{FF2B5EF4-FFF2-40B4-BE49-F238E27FC236}">
              <a16:creationId xmlns:a16="http://schemas.microsoft.com/office/drawing/2014/main" id="{2218A31D-037C-43B7-B67D-7A314F7CFE1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694" name="Text Box 6">
          <a:extLst>
            <a:ext uri="{FF2B5EF4-FFF2-40B4-BE49-F238E27FC236}">
              <a16:creationId xmlns:a16="http://schemas.microsoft.com/office/drawing/2014/main" id="{3AD3776D-7A88-4341-BE2F-BE3CB2755BAD}"/>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95" name="Text Box 4">
          <a:extLst>
            <a:ext uri="{FF2B5EF4-FFF2-40B4-BE49-F238E27FC236}">
              <a16:creationId xmlns:a16="http://schemas.microsoft.com/office/drawing/2014/main" id="{AB21CD44-B5A7-4797-81D4-9543565696D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96" name="Text Box 6">
          <a:extLst>
            <a:ext uri="{FF2B5EF4-FFF2-40B4-BE49-F238E27FC236}">
              <a16:creationId xmlns:a16="http://schemas.microsoft.com/office/drawing/2014/main" id="{6EF7EB3A-ED80-4405-BA24-4C76D03E77AC}"/>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97" name="Text Box 4">
          <a:extLst>
            <a:ext uri="{FF2B5EF4-FFF2-40B4-BE49-F238E27FC236}">
              <a16:creationId xmlns:a16="http://schemas.microsoft.com/office/drawing/2014/main" id="{961C65BF-6C87-4A05-BE43-369D76A8022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698" name="Text Box 6">
          <a:extLst>
            <a:ext uri="{FF2B5EF4-FFF2-40B4-BE49-F238E27FC236}">
              <a16:creationId xmlns:a16="http://schemas.microsoft.com/office/drawing/2014/main" id="{969C5759-A73C-4DE3-A87B-E0F446747F8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699" name="Text Box 4">
          <a:extLst>
            <a:ext uri="{FF2B5EF4-FFF2-40B4-BE49-F238E27FC236}">
              <a16:creationId xmlns:a16="http://schemas.microsoft.com/office/drawing/2014/main" id="{D3C6E9F5-96A1-425B-B18F-39590C284D0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700" name="Text Box 6">
          <a:extLst>
            <a:ext uri="{FF2B5EF4-FFF2-40B4-BE49-F238E27FC236}">
              <a16:creationId xmlns:a16="http://schemas.microsoft.com/office/drawing/2014/main" id="{B702B26F-775D-4BD2-B13B-8DA83ED1641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01" name="Text Box 4">
          <a:extLst>
            <a:ext uri="{FF2B5EF4-FFF2-40B4-BE49-F238E27FC236}">
              <a16:creationId xmlns:a16="http://schemas.microsoft.com/office/drawing/2014/main" id="{A8FC3E60-78E3-4104-92F4-93451C7F291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02" name="Text Box 6">
          <a:extLst>
            <a:ext uri="{FF2B5EF4-FFF2-40B4-BE49-F238E27FC236}">
              <a16:creationId xmlns:a16="http://schemas.microsoft.com/office/drawing/2014/main" id="{1475B678-4D9B-4B07-A472-519AF5D04D9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703" name="Text Box 4">
          <a:extLst>
            <a:ext uri="{FF2B5EF4-FFF2-40B4-BE49-F238E27FC236}">
              <a16:creationId xmlns:a16="http://schemas.microsoft.com/office/drawing/2014/main" id="{B8FD8E02-54FA-47F7-9137-04E12653049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704" name="Text Box 6">
          <a:extLst>
            <a:ext uri="{FF2B5EF4-FFF2-40B4-BE49-F238E27FC236}">
              <a16:creationId xmlns:a16="http://schemas.microsoft.com/office/drawing/2014/main" id="{F1D7C074-54EB-4B2C-8228-42A9BB6732F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05" name="Text Box 4">
          <a:extLst>
            <a:ext uri="{FF2B5EF4-FFF2-40B4-BE49-F238E27FC236}">
              <a16:creationId xmlns:a16="http://schemas.microsoft.com/office/drawing/2014/main" id="{A70CA7A1-F128-4EDC-996E-C66FC43FDEF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06" name="Text Box 6">
          <a:extLst>
            <a:ext uri="{FF2B5EF4-FFF2-40B4-BE49-F238E27FC236}">
              <a16:creationId xmlns:a16="http://schemas.microsoft.com/office/drawing/2014/main" id="{F336759D-F3DA-4896-B8BA-144CBEB237A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707" name="Text Box 4">
          <a:extLst>
            <a:ext uri="{FF2B5EF4-FFF2-40B4-BE49-F238E27FC236}">
              <a16:creationId xmlns:a16="http://schemas.microsoft.com/office/drawing/2014/main" id="{3B20D571-784E-4275-9564-74EEEB6864A6}"/>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708" name="Text Box 6">
          <a:extLst>
            <a:ext uri="{FF2B5EF4-FFF2-40B4-BE49-F238E27FC236}">
              <a16:creationId xmlns:a16="http://schemas.microsoft.com/office/drawing/2014/main" id="{26878D10-3CF5-405F-A35F-49B3CFA3C76F}"/>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09" name="Text Box 4">
          <a:extLst>
            <a:ext uri="{FF2B5EF4-FFF2-40B4-BE49-F238E27FC236}">
              <a16:creationId xmlns:a16="http://schemas.microsoft.com/office/drawing/2014/main" id="{0B35E391-F895-456F-8A35-88D5628C061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10" name="Text Box 6">
          <a:extLst>
            <a:ext uri="{FF2B5EF4-FFF2-40B4-BE49-F238E27FC236}">
              <a16:creationId xmlns:a16="http://schemas.microsoft.com/office/drawing/2014/main" id="{9047F93E-D86E-4992-820A-916F4C4636A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711" name="Text Box 4">
          <a:extLst>
            <a:ext uri="{FF2B5EF4-FFF2-40B4-BE49-F238E27FC236}">
              <a16:creationId xmlns:a16="http://schemas.microsoft.com/office/drawing/2014/main" id="{EC78B6F9-5E6C-4884-9714-6576F27A1D5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712" name="Text Box 6">
          <a:extLst>
            <a:ext uri="{FF2B5EF4-FFF2-40B4-BE49-F238E27FC236}">
              <a16:creationId xmlns:a16="http://schemas.microsoft.com/office/drawing/2014/main" id="{5625594D-3656-46A6-ACB5-CD76294C1A33}"/>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13" name="Text Box 4">
          <a:extLst>
            <a:ext uri="{FF2B5EF4-FFF2-40B4-BE49-F238E27FC236}">
              <a16:creationId xmlns:a16="http://schemas.microsoft.com/office/drawing/2014/main" id="{366B6818-1546-46F6-BABD-82780A38576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14" name="Text Box 6">
          <a:extLst>
            <a:ext uri="{FF2B5EF4-FFF2-40B4-BE49-F238E27FC236}">
              <a16:creationId xmlns:a16="http://schemas.microsoft.com/office/drawing/2014/main" id="{BCF09530-3326-4ABA-BD56-17DD425A981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715" name="Text Box 4">
          <a:extLst>
            <a:ext uri="{FF2B5EF4-FFF2-40B4-BE49-F238E27FC236}">
              <a16:creationId xmlns:a16="http://schemas.microsoft.com/office/drawing/2014/main" id="{1AEF130D-4996-4753-B061-C1F766EFDE64}"/>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716" name="Text Box 6">
          <a:extLst>
            <a:ext uri="{FF2B5EF4-FFF2-40B4-BE49-F238E27FC236}">
              <a16:creationId xmlns:a16="http://schemas.microsoft.com/office/drawing/2014/main" id="{95ED94DB-0D98-4C87-8095-B9C29FE730C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717" name="Text Box 4">
          <a:extLst>
            <a:ext uri="{FF2B5EF4-FFF2-40B4-BE49-F238E27FC236}">
              <a16:creationId xmlns:a16="http://schemas.microsoft.com/office/drawing/2014/main" id="{D0C01D5F-13C3-4FD9-98AF-CF0EC41675E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718" name="Text Box 6">
          <a:extLst>
            <a:ext uri="{FF2B5EF4-FFF2-40B4-BE49-F238E27FC236}">
              <a16:creationId xmlns:a16="http://schemas.microsoft.com/office/drawing/2014/main" id="{CE06DD7E-AA36-4886-ADDD-27DE3B97900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19" name="Text Box 4">
          <a:extLst>
            <a:ext uri="{FF2B5EF4-FFF2-40B4-BE49-F238E27FC236}">
              <a16:creationId xmlns:a16="http://schemas.microsoft.com/office/drawing/2014/main" id="{511F83E8-258B-4FCD-BC93-38689F1386E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20" name="Text Box 6">
          <a:extLst>
            <a:ext uri="{FF2B5EF4-FFF2-40B4-BE49-F238E27FC236}">
              <a16:creationId xmlns:a16="http://schemas.microsoft.com/office/drawing/2014/main" id="{5C0B9390-413E-4F07-91B3-E033C69BEBB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721" name="Text Box 4">
          <a:extLst>
            <a:ext uri="{FF2B5EF4-FFF2-40B4-BE49-F238E27FC236}">
              <a16:creationId xmlns:a16="http://schemas.microsoft.com/office/drawing/2014/main" id="{B5374BA3-51A4-45DB-8360-7FF220229F1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722" name="Text Box 6">
          <a:extLst>
            <a:ext uri="{FF2B5EF4-FFF2-40B4-BE49-F238E27FC236}">
              <a16:creationId xmlns:a16="http://schemas.microsoft.com/office/drawing/2014/main" id="{C3519A3B-B171-4E40-B8E9-8A3CA1F89289}"/>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23" name="Text Box 4">
          <a:extLst>
            <a:ext uri="{FF2B5EF4-FFF2-40B4-BE49-F238E27FC236}">
              <a16:creationId xmlns:a16="http://schemas.microsoft.com/office/drawing/2014/main" id="{0DD579AA-FCF4-4B25-BF07-C7F86BDE652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24" name="Text Box 6">
          <a:extLst>
            <a:ext uri="{FF2B5EF4-FFF2-40B4-BE49-F238E27FC236}">
              <a16:creationId xmlns:a16="http://schemas.microsoft.com/office/drawing/2014/main" id="{AE066F3E-20C2-440C-95DF-BEB67D631CA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725" name="Text Box 4">
          <a:extLst>
            <a:ext uri="{FF2B5EF4-FFF2-40B4-BE49-F238E27FC236}">
              <a16:creationId xmlns:a16="http://schemas.microsoft.com/office/drawing/2014/main" id="{B8FA8CB2-C312-47E9-B77C-E3B27E6FED32}"/>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726" name="Text Box 6">
          <a:extLst>
            <a:ext uri="{FF2B5EF4-FFF2-40B4-BE49-F238E27FC236}">
              <a16:creationId xmlns:a16="http://schemas.microsoft.com/office/drawing/2014/main" id="{59617AA7-32B1-4AFB-B2BE-C690016D6DA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27" name="Text Box 4">
          <a:extLst>
            <a:ext uri="{FF2B5EF4-FFF2-40B4-BE49-F238E27FC236}">
              <a16:creationId xmlns:a16="http://schemas.microsoft.com/office/drawing/2014/main" id="{78571BAB-81E2-46B8-B828-E3D4B22E4E1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28" name="Text Box 6">
          <a:extLst>
            <a:ext uri="{FF2B5EF4-FFF2-40B4-BE49-F238E27FC236}">
              <a16:creationId xmlns:a16="http://schemas.microsoft.com/office/drawing/2014/main" id="{C928E059-6923-42AD-94CE-01213C01546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729" name="Text Box 4">
          <a:extLst>
            <a:ext uri="{FF2B5EF4-FFF2-40B4-BE49-F238E27FC236}">
              <a16:creationId xmlns:a16="http://schemas.microsoft.com/office/drawing/2014/main" id="{048B27DF-DC68-4A83-95CF-E625C0C71EE7}"/>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730" name="Text Box 6">
          <a:extLst>
            <a:ext uri="{FF2B5EF4-FFF2-40B4-BE49-F238E27FC236}">
              <a16:creationId xmlns:a16="http://schemas.microsoft.com/office/drawing/2014/main" id="{78D4CE70-AC33-4684-89B6-B43F2CAD0688}"/>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731" name="Text Box 6">
          <a:extLst>
            <a:ext uri="{FF2B5EF4-FFF2-40B4-BE49-F238E27FC236}">
              <a16:creationId xmlns:a16="http://schemas.microsoft.com/office/drawing/2014/main" id="{A79C79C5-1D37-4694-8ED6-88C94514616C}"/>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32" name="Text Box 4">
          <a:extLst>
            <a:ext uri="{FF2B5EF4-FFF2-40B4-BE49-F238E27FC236}">
              <a16:creationId xmlns:a16="http://schemas.microsoft.com/office/drawing/2014/main" id="{AB4C1C2D-AD7E-4D7E-830A-18B8329318D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33" name="Text Box 6">
          <a:extLst>
            <a:ext uri="{FF2B5EF4-FFF2-40B4-BE49-F238E27FC236}">
              <a16:creationId xmlns:a16="http://schemas.microsoft.com/office/drawing/2014/main" id="{13A06786-C589-4FDF-9F33-9AC425F791EC}"/>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734" name="Text Box 4">
          <a:extLst>
            <a:ext uri="{FF2B5EF4-FFF2-40B4-BE49-F238E27FC236}">
              <a16:creationId xmlns:a16="http://schemas.microsoft.com/office/drawing/2014/main" id="{968F0F11-A40E-4E97-9846-7A7ED4C7F60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735" name="Text Box 6">
          <a:extLst>
            <a:ext uri="{FF2B5EF4-FFF2-40B4-BE49-F238E27FC236}">
              <a16:creationId xmlns:a16="http://schemas.microsoft.com/office/drawing/2014/main" id="{7BC7244E-5479-47D1-AEF8-974F3E456A1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736" name="Text Box 6">
          <a:extLst>
            <a:ext uri="{FF2B5EF4-FFF2-40B4-BE49-F238E27FC236}">
              <a16:creationId xmlns:a16="http://schemas.microsoft.com/office/drawing/2014/main" id="{D0479FF6-EAB3-4DAE-88F6-AEC16CCE1C2A}"/>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737" name="Text Box 4">
          <a:extLst>
            <a:ext uri="{FF2B5EF4-FFF2-40B4-BE49-F238E27FC236}">
              <a16:creationId xmlns:a16="http://schemas.microsoft.com/office/drawing/2014/main" id="{515B873C-E70C-495E-83D5-56BCE4195B18}"/>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738" name="Text Box 6">
          <a:extLst>
            <a:ext uri="{FF2B5EF4-FFF2-40B4-BE49-F238E27FC236}">
              <a16:creationId xmlns:a16="http://schemas.microsoft.com/office/drawing/2014/main" id="{04EB20A2-F0BD-4F52-8587-50E3B2D443A3}"/>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739" name="Text Box 4">
          <a:extLst>
            <a:ext uri="{FF2B5EF4-FFF2-40B4-BE49-F238E27FC236}">
              <a16:creationId xmlns:a16="http://schemas.microsoft.com/office/drawing/2014/main" id="{83BDCB39-449E-40F5-B109-B0B0CD8E7A45}"/>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740" name="Text Box 6">
          <a:extLst>
            <a:ext uri="{FF2B5EF4-FFF2-40B4-BE49-F238E27FC236}">
              <a16:creationId xmlns:a16="http://schemas.microsoft.com/office/drawing/2014/main" id="{AF99B5CC-76FF-45A9-82B5-18E0EB1CB3C9}"/>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741" name="Text Box 4">
          <a:extLst>
            <a:ext uri="{FF2B5EF4-FFF2-40B4-BE49-F238E27FC236}">
              <a16:creationId xmlns:a16="http://schemas.microsoft.com/office/drawing/2014/main" id="{CD95C156-2AA9-462E-94D2-61829BBA1CDB}"/>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742" name="Text Box 6">
          <a:extLst>
            <a:ext uri="{FF2B5EF4-FFF2-40B4-BE49-F238E27FC236}">
              <a16:creationId xmlns:a16="http://schemas.microsoft.com/office/drawing/2014/main" id="{A2E82E7A-8869-4D21-94B3-6919E2554CC3}"/>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743" name="Text Box 4">
          <a:extLst>
            <a:ext uri="{FF2B5EF4-FFF2-40B4-BE49-F238E27FC236}">
              <a16:creationId xmlns:a16="http://schemas.microsoft.com/office/drawing/2014/main" id="{23EE36D8-7F84-44E2-B83E-FFEBCA079788}"/>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744" name="Text Box 6">
          <a:extLst>
            <a:ext uri="{FF2B5EF4-FFF2-40B4-BE49-F238E27FC236}">
              <a16:creationId xmlns:a16="http://schemas.microsoft.com/office/drawing/2014/main" id="{0E88DFF4-4A82-4432-A57B-16356AA3EAB1}"/>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745" name="Text Box 4">
          <a:extLst>
            <a:ext uri="{FF2B5EF4-FFF2-40B4-BE49-F238E27FC236}">
              <a16:creationId xmlns:a16="http://schemas.microsoft.com/office/drawing/2014/main" id="{49F96C3B-29B1-462E-981A-5AD9B638CEE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746" name="Text Box 6">
          <a:extLst>
            <a:ext uri="{FF2B5EF4-FFF2-40B4-BE49-F238E27FC236}">
              <a16:creationId xmlns:a16="http://schemas.microsoft.com/office/drawing/2014/main" id="{F935CC81-7B1B-48E7-A88C-AA9076EC7F4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4747" name="Text Box 6">
          <a:extLst>
            <a:ext uri="{FF2B5EF4-FFF2-40B4-BE49-F238E27FC236}">
              <a16:creationId xmlns:a16="http://schemas.microsoft.com/office/drawing/2014/main" id="{4557FC06-88F4-4209-8E7B-F844CA609833}"/>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748" name="Text Box 4">
          <a:extLst>
            <a:ext uri="{FF2B5EF4-FFF2-40B4-BE49-F238E27FC236}">
              <a16:creationId xmlns:a16="http://schemas.microsoft.com/office/drawing/2014/main" id="{CE7C43C6-F6E9-4D6B-BE8B-260459811BA4}"/>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749" name="Text Box 6">
          <a:extLst>
            <a:ext uri="{FF2B5EF4-FFF2-40B4-BE49-F238E27FC236}">
              <a16:creationId xmlns:a16="http://schemas.microsoft.com/office/drawing/2014/main" id="{0A317067-23E9-4BCB-9673-13599278C2CB}"/>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4750" name="Text Box 6">
          <a:extLst>
            <a:ext uri="{FF2B5EF4-FFF2-40B4-BE49-F238E27FC236}">
              <a16:creationId xmlns:a16="http://schemas.microsoft.com/office/drawing/2014/main" id="{6C58E472-C5B4-40C2-8EB3-289FB5192627}"/>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751" name="Text Box 4">
          <a:extLst>
            <a:ext uri="{FF2B5EF4-FFF2-40B4-BE49-F238E27FC236}">
              <a16:creationId xmlns:a16="http://schemas.microsoft.com/office/drawing/2014/main" id="{32F12726-340C-45CC-A920-711E888C47A5}"/>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752" name="Text Box 6">
          <a:extLst>
            <a:ext uri="{FF2B5EF4-FFF2-40B4-BE49-F238E27FC236}">
              <a16:creationId xmlns:a16="http://schemas.microsoft.com/office/drawing/2014/main" id="{714FFC69-18A3-479A-93F7-2FC9D6B05372}"/>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753" name="Text Box 4">
          <a:extLst>
            <a:ext uri="{FF2B5EF4-FFF2-40B4-BE49-F238E27FC236}">
              <a16:creationId xmlns:a16="http://schemas.microsoft.com/office/drawing/2014/main" id="{FEFBA1DB-BC6F-4249-AAF8-3011CF4509FA}"/>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754" name="Text Box 6">
          <a:extLst>
            <a:ext uri="{FF2B5EF4-FFF2-40B4-BE49-F238E27FC236}">
              <a16:creationId xmlns:a16="http://schemas.microsoft.com/office/drawing/2014/main" id="{F5F46A75-E0AF-4414-9313-D401FAC7C3C6}"/>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755" name="Text Box 4">
          <a:extLst>
            <a:ext uri="{FF2B5EF4-FFF2-40B4-BE49-F238E27FC236}">
              <a16:creationId xmlns:a16="http://schemas.microsoft.com/office/drawing/2014/main" id="{E6844DE4-313E-44D1-A87F-A1135164BECC}"/>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756" name="Text Box 6">
          <a:extLst>
            <a:ext uri="{FF2B5EF4-FFF2-40B4-BE49-F238E27FC236}">
              <a16:creationId xmlns:a16="http://schemas.microsoft.com/office/drawing/2014/main" id="{F64168EF-C9DD-4ADA-8CEC-66B8715D24D9}"/>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757" name="Text Box 4">
          <a:extLst>
            <a:ext uri="{FF2B5EF4-FFF2-40B4-BE49-F238E27FC236}">
              <a16:creationId xmlns:a16="http://schemas.microsoft.com/office/drawing/2014/main" id="{800DA9D0-CC1A-49B3-B071-A0263D67ACCC}"/>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758" name="Text Box 6">
          <a:extLst>
            <a:ext uri="{FF2B5EF4-FFF2-40B4-BE49-F238E27FC236}">
              <a16:creationId xmlns:a16="http://schemas.microsoft.com/office/drawing/2014/main" id="{A5A01EC0-C05C-467C-BBBF-620B730ADC15}"/>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759" name="Text Box 4">
          <a:extLst>
            <a:ext uri="{FF2B5EF4-FFF2-40B4-BE49-F238E27FC236}">
              <a16:creationId xmlns:a16="http://schemas.microsoft.com/office/drawing/2014/main" id="{BD4A7182-871D-4E1E-9939-B5F7CE33E416}"/>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760" name="Text Box 6">
          <a:extLst>
            <a:ext uri="{FF2B5EF4-FFF2-40B4-BE49-F238E27FC236}">
              <a16:creationId xmlns:a16="http://schemas.microsoft.com/office/drawing/2014/main" id="{499ACE3C-A9E9-4309-AA60-274D087553DC}"/>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761" name="Text Box 4">
          <a:extLst>
            <a:ext uri="{FF2B5EF4-FFF2-40B4-BE49-F238E27FC236}">
              <a16:creationId xmlns:a16="http://schemas.microsoft.com/office/drawing/2014/main" id="{18813944-43DA-4A1D-B5D3-3B7626061728}"/>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762" name="Text Box 6">
          <a:extLst>
            <a:ext uri="{FF2B5EF4-FFF2-40B4-BE49-F238E27FC236}">
              <a16:creationId xmlns:a16="http://schemas.microsoft.com/office/drawing/2014/main" id="{FFB73033-093C-42C3-83DC-96CF6F467186}"/>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763" name="Text Box 4">
          <a:extLst>
            <a:ext uri="{FF2B5EF4-FFF2-40B4-BE49-F238E27FC236}">
              <a16:creationId xmlns:a16="http://schemas.microsoft.com/office/drawing/2014/main" id="{A14547A1-F631-49B3-B20D-0794F138E92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764" name="Text Box 6">
          <a:extLst>
            <a:ext uri="{FF2B5EF4-FFF2-40B4-BE49-F238E27FC236}">
              <a16:creationId xmlns:a16="http://schemas.microsoft.com/office/drawing/2014/main" id="{7FC2D2A0-6D8B-4DEC-970B-A8511A42D58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65" name="Text Box 4">
          <a:extLst>
            <a:ext uri="{FF2B5EF4-FFF2-40B4-BE49-F238E27FC236}">
              <a16:creationId xmlns:a16="http://schemas.microsoft.com/office/drawing/2014/main" id="{3049F31C-515C-4355-829D-4ED9829FE98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66" name="Text Box 6">
          <a:extLst>
            <a:ext uri="{FF2B5EF4-FFF2-40B4-BE49-F238E27FC236}">
              <a16:creationId xmlns:a16="http://schemas.microsoft.com/office/drawing/2014/main" id="{08DCB1EF-4185-47D8-9CBE-CCD345422A4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767" name="Text Box 4">
          <a:extLst>
            <a:ext uri="{FF2B5EF4-FFF2-40B4-BE49-F238E27FC236}">
              <a16:creationId xmlns:a16="http://schemas.microsoft.com/office/drawing/2014/main" id="{64913729-6BAD-45C2-B46B-0BCF3337D72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768" name="Text Box 6">
          <a:extLst>
            <a:ext uri="{FF2B5EF4-FFF2-40B4-BE49-F238E27FC236}">
              <a16:creationId xmlns:a16="http://schemas.microsoft.com/office/drawing/2014/main" id="{BC8D4F16-ED35-4A91-96F0-C76453D13F6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769" name="Text Box 4">
          <a:extLst>
            <a:ext uri="{FF2B5EF4-FFF2-40B4-BE49-F238E27FC236}">
              <a16:creationId xmlns:a16="http://schemas.microsoft.com/office/drawing/2014/main" id="{03DD95EC-2F9A-496F-B1BC-CF634B3F1A3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770" name="Text Box 6">
          <a:extLst>
            <a:ext uri="{FF2B5EF4-FFF2-40B4-BE49-F238E27FC236}">
              <a16:creationId xmlns:a16="http://schemas.microsoft.com/office/drawing/2014/main" id="{F5CBEBAC-24D9-4E49-96BB-9351FF3EBF9F}"/>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71" name="Text Box 4">
          <a:extLst>
            <a:ext uri="{FF2B5EF4-FFF2-40B4-BE49-F238E27FC236}">
              <a16:creationId xmlns:a16="http://schemas.microsoft.com/office/drawing/2014/main" id="{CE4B39B5-2E8E-4EDB-95D5-9CA59E0966F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72" name="Text Box 6">
          <a:extLst>
            <a:ext uri="{FF2B5EF4-FFF2-40B4-BE49-F238E27FC236}">
              <a16:creationId xmlns:a16="http://schemas.microsoft.com/office/drawing/2014/main" id="{945C2CC8-9939-4D0B-B471-A45FDF411A3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773" name="Text Box 4">
          <a:extLst>
            <a:ext uri="{FF2B5EF4-FFF2-40B4-BE49-F238E27FC236}">
              <a16:creationId xmlns:a16="http://schemas.microsoft.com/office/drawing/2014/main" id="{14CFE395-C9DD-4704-A14B-58A77BCE02F9}"/>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774" name="Text Box 6">
          <a:extLst>
            <a:ext uri="{FF2B5EF4-FFF2-40B4-BE49-F238E27FC236}">
              <a16:creationId xmlns:a16="http://schemas.microsoft.com/office/drawing/2014/main" id="{ACE0BE7F-5F28-454D-BB49-FA03D929603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775" name="Text Box 4">
          <a:extLst>
            <a:ext uri="{FF2B5EF4-FFF2-40B4-BE49-F238E27FC236}">
              <a16:creationId xmlns:a16="http://schemas.microsoft.com/office/drawing/2014/main" id="{8589005B-4A44-41A0-837E-1D16E24CAB6F}"/>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776" name="Text Box 6">
          <a:extLst>
            <a:ext uri="{FF2B5EF4-FFF2-40B4-BE49-F238E27FC236}">
              <a16:creationId xmlns:a16="http://schemas.microsoft.com/office/drawing/2014/main" id="{E703D958-79A5-4EAD-95C9-74A62067F71B}"/>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77" name="Text Box 4">
          <a:extLst>
            <a:ext uri="{FF2B5EF4-FFF2-40B4-BE49-F238E27FC236}">
              <a16:creationId xmlns:a16="http://schemas.microsoft.com/office/drawing/2014/main" id="{250028D4-D8EB-40A2-9D38-7B210D73635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78" name="Text Box 6">
          <a:extLst>
            <a:ext uri="{FF2B5EF4-FFF2-40B4-BE49-F238E27FC236}">
              <a16:creationId xmlns:a16="http://schemas.microsoft.com/office/drawing/2014/main" id="{2EA206B8-BE50-4B47-917F-FE83B6FE1F1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79" name="Text Box 4">
          <a:extLst>
            <a:ext uri="{FF2B5EF4-FFF2-40B4-BE49-F238E27FC236}">
              <a16:creationId xmlns:a16="http://schemas.microsoft.com/office/drawing/2014/main" id="{3276005B-28A8-4C43-956E-BE54FAEF811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80" name="Text Box 6">
          <a:extLst>
            <a:ext uri="{FF2B5EF4-FFF2-40B4-BE49-F238E27FC236}">
              <a16:creationId xmlns:a16="http://schemas.microsoft.com/office/drawing/2014/main" id="{5253BAEA-2268-4639-9D55-DE6734D324A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781" name="Text Box 4">
          <a:extLst>
            <a:ext uri="{FF2B5EF4-FFF2-40B4-BE49-F238E27FC236}">
              <a16:creationId xmlns:a16="http://schemas.microsoft.com/office/drawing/2014/main" id="{A7F9A3F0-5869-491E-AC68-B1817E621120}"/>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782" name="Text Box 6">
          <a:extLst>
            <a:ext uri="{FF2B5EF4-FFF2-40B4-BE49-F238E27FC236}">
              <a16:creationId xmlns:a16="http://schemas.microsoft.com/office/drawing/2014/main" id="{0B6EDAA1-8664-4A8D-A37F-13E74480DCB7}"/>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83" name="Text Box 4">
          <a:extLst>
            <a:ext uri="{FF2B5EF4-FFF2-40B4-BE49-F238E27FC236}">
              <a16:creationId xmlns:a16="http://schemas.microsoft.com/office/drawing/2014/main" id="{05109322-7299-43DF-8FB8-EDEDE733E13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84" name="Text Box 6">
          <a:extLst>
            <a:ext uri="{FF2B5EF4-FFF2-40B4-BE49-F238E27FC236}">
              <a16:creationId xmlns:a16="http://schemas.microsoft.com/office/drawing/2014/main" id="{5ECE2B6C-63D6-47DF-91F1-7FFB3E5E5E7C}"/>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85" name="Text Box 4">
          <a:extLst>
            <a:ext uri="{FF2B5EF4-FFF2-40B4-BE49-F238E27FC236}">
              <a16:creationId xmlns:a16="http://schemas.microsoft.com/office/drawing/2014/main" id="{5131A38C-7B50-4FF9-BD49-203A199A7CC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786" name="Text Box 6">
          <a:extLst>
            <a:ext uri="{FF2B5EF4-FFF2-40B4-BE49-F238E27FC236}">
              <a16:creationId xmlns:a16="http://schemas.microsoft.com/office/drawing/2014/main" id="{31DCA1BF-02AA-433D-9273-78F1A347C39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787" name="Text Box 4">
          <a:extLst>
            <a:ext uri="{FF2B5EF4-FFF2-40B4-BE49-F238E27FC236}">
              <a16:creationId xmlns:a16="http://schemas.microsoft.com/office/drawing/2014/main" id="{8544530F-D4E9-43E5-B692-BAB2110E4BD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788" name="Text Box 6">
          <a:extLst>
            <a:ext uri="{FF2B5EF4-FFF2-40B4-BE49-F238E27FC236}">
              <a16:creationId xmlns:a16="http://schemas.microsoft.com/office/drawing/2014/main" id="{5F191B61-7284-419B-BEB4-90A3C503B77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89" name="Text Box 4">
          <a:extLst>
            <a:ext uri="{FF2B5EF4-FFF2-40B4-BE49-F238E27FC236}">
              <a16:creationId xmlns:a16="http://schemas.microsoft.com/office/drawing/2014/main" id="{386214BA-B5A4-4258-A916-EED84DD05B0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90" name="Text Box 6">
          <a:extLst>
            <a:ext uri="{FF2B5EF4-FFF2-40B4-BE49-F238E27FC236}">
              <a16:creationId xmlns:a16="http://schemas.microsoft.com/office/drawing/2014/main" id="{A9BB7C51-84FA-4E9D-AB31-039D3022F86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791" name="Text Box 4">
          <a:extLst>
            <a:ext uri="{FF2B5EF4-FFF2-40B4-BE49-F238E27FC236}">
              <a16:creationId xmlns:a16="http://schemas.microsoft.com/office/drawing/2014/main" id="{75A7D756-94F3-4BBE-9064-3055B3F613C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792" name="Text Box 6">
          <a:extLst>
            <a:ext uri="{FF2B5EF4-FFF2-40B4-BE49-F238E27FC236}">
              <a16:creationId xmlns:a16="http://schemas.microsoft.com/office/drawing/2014/main" id="{DFE25A21-8134-4BD4-829D-0C02572CDBE3}"/>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93" name="Text Box 4">
          <a:extLst>
            <a:ext uri="{FF2B5EF4-FFF2-40B4-BE49-F238E27FC236}">
              <a16:creationId xmlns:a16="http://schemas.microsoft.com/office/drawing/2014/main" id="{4D242654-BE21-484E-A570-0AC2A8D5892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94" name="Text Box 6">
          <a:extLst>
            <a:ext uri="{FF2B5EF4-FFF2-40B4-BE49-F238E27FC236}">
              <a16:creationId xmlns:a16="http://schemas.microsoft.com/office/drawing/2014/main" id="{52572572-5447-4F31-8F89-89F90EA8797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795" name="Text Box 4">
          <a:extLst>
            <a:ext uri="{FF2B5EF4-FFF2-40B4-BE49-F238E27FC236}">
              <a16:creationId xmlns:a16="http://schemas.microsoft.com/office/drawing/2014/main" id="{0127A705-5DA9-41FD-9E28-DD3F2670A46E}"/>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796" name="Text Box 6">
          <a:extLst>
            <a:ext uri="{FF2B5EF4-FFF2-40B4-BE49-F238E27FC236}">
              <a16:creationId xmlns:a16="http://schemas.microsoft.com/office/drawing/2014/main" id="{AFAEF70A-1C30-43E4-8842-30D9AA8837B7}"/>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97" name="Text Box 4">
          <a:extLst>
            <a:ext uri="{FF2B5EF4-FFF2-40B4-BE49-F238E27FC236}">
              <a16:creationId xmlns:a16="http://schemas.microsoft.com/office/drawing/2014/main" id="{06B23CFB-77D1-497A-BEA2-617E17FF74A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798" name="Text Box 6">
          <a:extLst>
            <a:ext uri="{FF2B5EF4-FFF2-40B4-BE49-F238E27FC236}">
              <a16:creationId xmlns:a16="http://schemas.microsoft.com/office/drawing/2014/main" id="{03E947A7-33D3-4658-9A50-B8F51F72ED2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799" name="Text Box 4">
          <a:extLst>
            <a:ext uri="{FF2B5EF4-FFF2-40B4-BE49-F238E27FC236}">
              <a16:creationId xmlns:a16="http://schemas.microsoft.com/office/drawing/2014/main" id="{90CE52A8-79C7-4D3C-BF94-CE053CBDA3DD}"/>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800" name="Text Box 6">
          <a:extLst>
            <a:ext uri="{FF2B5EF4-FFF2-40B4-BE49-F238E27FC236}">
              <a16:creationId xmlns:a16="http://schemas.microsoft.com/office/drawing/2014/main" id="{58E0364E-8E12-494F-97CF-5AE3A3D6BB79}"/>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801" name="Text Box 6">
          <a:extLst>
            <a:ext uri="{FF2B5EF4-FFF2-40B4-BE49-F238E27FC236}">
              <a16:creationId xmlns:a16="http://schemas.microsoft.com/office/drawing/2014/main" id="{F4A3D06B-D671-478B-9D8A-F624280F2866}"/>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02" name="Text Box 4">
          <a:extLst>
            <a:ext uri="{FF2B5EF4-FFF2-40B4-BE49-F238E27FC236}">
              <a16:creationId xmlns:a16="http://schemas.microsoft.com/office/drawing/2014/main" id="{BBF1880C-71D0-45E0-94FC-2ABC2B63FAC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03" name="Text Box 6">
          <a:extLst>
            <a:ext uri="{FF2B5EF4-FFF2-40B4-BE49-F238E27FC236}">
              <a16:creationId xmlns:a16="http://schemas.microsoft.com/office/drawing/2014/main" id="{07D9B1E7-C773-458D-A1D1-8C46622077B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804" name="Text Box 4">
          <a:extLst>
            <a:ext uri="{FF2B5EF4-FFF2-40B4-BE49-F238E27FC236}">
              <a16:creationId xmlns:a16="http://schemas.microsoft.com/office/drawing/2014/main" id="{744FB64B-94C3-4FB2-91D1-96BBB583831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805" name="Text Box 6">
          <a:extLst>
            <a:ext uri="{FF2B5EF4-FFF2-40B4-BE49-F238E27FC236}">
              <a16:creationId xmlns:a16="http://schemas.microsoft.com/office/drawing/2014/main" id="{B4CD205E-9C61-48CE-9E3B-8289D1877BE1}"/>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806" name="Text Box 4">
          <a:extLst>
            <a:ext uri="{FF2B5EF4-FFF2-40B4-BE49-F238E27FC236}">
              <a16:creationId xmlns:a16="http://schemas.microsoft.com/office/drawing/2014/main" id="{C499E549-F87E-4831-AE05-397336C17D3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807" name="Text Box 6">
          <a:extLst>
            <a:ext uri="{FF2B5EF4-FFF2-40B4-BE49-F238E27FC236}">
              <a16:creationId xmlns:a16="http://schemas.microsoft.com/office/drawing/2014/main" id="{3F88B468-DD40-41E0-B0A5-91C83A329900}"/>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08" name="Text Box 4">
          <a:extLst>
            <a:ext uri="{FF2B5EF4-FFF2-40B4-BE49-F238E27FC236}">
              <a16:creationId xmlns:a16="http://schemas.microsoft.com/office/drawing/2014/main" id="{1D6D1C0C-8073-4225-BF85-57DC4C276F1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09" name="Text Box 6">
          <a:extLst>
            <a:ext uri="{FF2B5EF4-FFF2-40B4-BE49-F238E27FC236}">
              <a16:creationId xmlns:a16="http://schemas.microsoft.com/office/drawing/2014/main" id="{104FBD84-3763-4525-BA26-80E6616C99B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810" name="Text Box 4">
          <a:extLst>
            <a:ext uri="{FF2B5EF4-FFF2-40B4-BE49-F238E27FC236}">
              <a16:creationId xmlns:a16="http://schemas.microsoft.com/office/drawing/2014/main" id="{7E7F0906-3B92-481F-AA6C-322BDB21EC5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811" name="Text Box 6">
          <a:extLst>
            <a:ext uri="{FF2B5EF4-FFF2-40B4-BE49-F238E27FC236}">
              <a16:creationId xmlns:a16="http://schemas.microsoft.com/office/drawing/2014/main" id="{769B7FDE-2419-4177-A028-676E9ACC835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12" name="Text Box 4">
          <a:extLst>
            <a:ext uri="{FF2B5EF4-FFF2-40B4-BE49-F238E27FC236}">
              <a16:creationId xmlns:a16="http://schemas.microsoft.com/office/drawing/2014/main" id="{24D11E8A-D7B7-42AE-B097-5D89A35C367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13" name="Text Box 6">
          <a:extLst>
            <a:ext uri="{FF2B5EF4-FFF2-40B4-BE49-F238E27FC236}">
              <a16:creationId xmlns:a16="http://schemas.microsoft.com/office/drawing/2014/main" id="{1080E247-E0EE-41D5-BA89-69D551DC4D0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814" name="Text Box 4">
          <a:extLst>
            <a:ext uri="{FF2B5EF4-FFF2-40B4-BE49-F238E27FC236}">
              <a16:creationId xmlns:a16="http://schemas.microsoft.com/office/drawing/2014/main" id="{0B89BB99-1B4E-4D10-A24D-A10AF58B6D7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815" name="Text Box 6">
          <a:extLst>
            <a:ext uri="{FF2B5EF4-FFF2-40B4-BE49-F238E27FC236}">
              <a16:creationId xmlns:a16="http://schemas.microsoft.com/office/drawing/2014/main" id="{55645094-DE7E-4EC5-B94C-EA799885CA03}"/>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16" name="Text Box 4">
          <a:extLst>
            <a:ext uri="{FF2B5EF4-FFF2-40B4-BE49-F238E27FC236}">
              <a16:creationId xmlns:a16="http://schemas.microsoft.com/office/drawing/2014/main" id="{636E389B-D13D-451A-B60B-0D7E3A3E4F5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17" name="Text Box 6">
          <a:extLst>
            <a:ext uri="{FF2B5EF4-FFF2-40B4-BE49-F238E27FC236}">
              <a16:creationId xmlns:a16="http://schemas.microsoft.com/office/drawing/2014/main" id="{CF85E3EF-4925-4CD8-835E-EB38679258B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818" name="Text Box 4">
          <a:extLst>
            <a:ext uri="{FF2B5EF4-FFF2-40B4-BE49-F238E27FC236}">
              <a16:creationId xmlns:a16="http://schemas.microsoft.com/office/drawing/2014/main" id="{2AA19437-07B4-43BC-98EF-92C68155B927}"/>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819" name="Text Box 6">
          <a:extLst>
            <a:ext uri="{FF2B5EF4-FFF2-40B4-BE49-F238E27FC236}">
              <a16:creationId xmlns:a16="http://schemas.microsoft.com/office/drawing/2014/main" id="{B4153838-B7C2-410F-BFFC-5F9A02A3901E}"/>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820" name="Text Box 6">
          <a:extLst>
            <a:ext uri="{FF2B5EF4-FFF2-40B4-BE49-F238E27FC236}">
              <a16:creationId xmlns:a16="http://schemas.microsoft.com/office/drawing/2014/main" id="{08E76512-DD01-4C2A-A0DD-21FB2B18D45E}"/>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21" name="Text Box 4">
          <a:extLst>
            <a:ext uri="{FF2B5EF4-FFF2-40B4-BE49-F238E27FC236}">
              <a16:creationId xmlns:a16="http://schemas.microsoft.com/office/drawing/2014/main" id="{2E01B15E-73B3-447F-9C3D-43EC04B14B0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22" name="Text Box 6">
          <a:extLst>
            <a:ext uri="{FF2B5EF4-FFF2-40B4-BE49-F238E27FC236}">
              <a16:creationId xmlns:a16="http://schemas.microsoft.com/office/drawing/2014/main" id="{60A0CEB2-5C56-4A81-8906-1CBDC464208C}"/>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823" name="Text Box 4">
          <a:extLst>
            <a:ext uri="{FF2B5EF4-FFF2-40B4-BE49-F238E27FC236}">
              <a16:creationId xmlns:a16="http://schemas.microsoft.com/office/drawing/2014/main" id="{1EBD9A30-122E-4C2E-A1C1-F89180C52270}"/>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824" name="Text Box 6">
          <a:extLst>
            <a:ext uri="{FF2B5EF4-FFF2-40B4-BE49-F238E27FC236}">
              <a16:creationId xmlns:a16="http://schemas.microsoft.com/office/drawing/2014/main" id="{0E96446C-469F-42C8-860A-93DD4C978120}"/>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825" name="Text Box 4">
          <a:extLst>
            <a:ext uri="{FF2B5EF4-FFF2-40B4-BE49-F238E27FC236}">
              <a16:creationId xmlns:a16="http://schemas.microsoft.com/office/drawing/2014/main" id="{E993E98E-7948-4DE7-88F5-F2D273A4CCEB}"/>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826" name="Text Box 6">
          <a:extLst>
            <a:ext uri="{FF2B5EF4-FFF2-40B4-BE49-F238E27FC236}">
              <a16:creationId xmlns:a16="http://schemas.microsoft.com/office/drawing/2014/main" id="{999DD547-56A7-47D9-9725-5532E7B01CF7}"/>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827" name="Text Box 4">
          <a:extLst>
            <a:ext uri="{FF2B5EF4-FFF2-40B4-BE49-F238E27FC236}">
              <a16:creationId xmlns:a16="http://schemas.microsoft.com/office/drawing/2014/main" id="{89A653AD-E598-4A7A-B44E-2B1D2CEB4171}"/>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828" name="Text Box 6">
          <a:extLst>
            <a:ext uri="{FF2B5EF4-FFF2-40B4-BE49-F238E27FC236}">
              <a16:creationId xmlns:a16="http://schemas.microsoft.com/office/drawing/2014/main" id="{7EA794D6-A216-4ABB-B54B-333D84CBE28B}"/>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829" name="Text Box 4">
          <a:extLst>
            <a:ext uri="{FF2B5EF4-FFF2-40B4-BE49-F238E27FC236}">
              <a16:creationId xmlns:a16="http://schemas.microsoft.com/office/drawing/2014/main" id="{C9CE2632-A2CA-4B65-BCDA-B46D5514D305}"/>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830" name="Text Box 6">
          <a:extLst>
            <a:ext uri="{FF2B5EF4-FFF2-40B4-BE49-F238E27FC236}">
              <a16:creationId xmlns:a16="http://schemas.microsoft.com/office/drawing/2014/main" id="{F869B8B7-BCD1-412B-AB68-0BAFDC1508F3}"/>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831" name="Text Box 4">
          <a:extLst>
            <a:ext uri="{FF2B5EF4-FFF2-40B4-BE49-F238E27FC236}">
              <a16:creationId xmlns:a16="http://schemas.microsoft.com/office/drawing/2014/main" id="{05F279BC-DEFD-4714-87C7-14962FF1CAB3}"/>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832" name="Text Box 6">
          <a:extLst>
            <a:ext uri="{FF2B5EF4-FFF2-40B4-BE49-F238E27FC236}">
              <a16:creationId xmlns:a16="http://schemas.microsoft.com/office/drawing/2014/main" id="{FAB3C6AA-87E9-445C-9306-34C29DCDA3E8}"/>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833" name="Text Box 4">
          <a:extLst>
            <a:ext uri="{FF2B5EF4-FFF2-40B4-BE49-F238E27FC236}">
              <a16:creationId xmlns:a16="http://schemas.microsoft.com/office/drawing/2014/main" id="{0BB65C74-0E1A-40C6-BFE8-F8A0BAC3D746}"/>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834" name="Text Box 6">
          <a:extLst>
            <a:ext uri="{FF2B5EF4-FFF2-40B4-BE49-F238E27FC236}">
              <a16:creationId xmlns:a16="http://schemas.microsoft.com/office/drawing/2014/main" id="{14760152-81A8-4CCF-8ACD-A6C3EA6DFC48}"/>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4835" name="Text Box 4">
          <a:extLst>
            <a:ext uri="{FF2B5EF4-FFF2-40B4-BE49-F238E27FC236}">
              <a16:creationId xmlns:a16="http://schemas.microsoft.com/office/drawing/2014/main" id="{1858ED34-8632-44D1-8035-754FCD443E89}"/>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4836" name="Text Box 6">
          <a:extLst>
            <a:ext uri="{FF2B5EF4-FFF2-40B4-BE49-F238E27FC236}">
              <a16:creationId xmlns:a16="http://schemas.microsoft.com/office/drawing/2014/main" id="{0AE4A135-E37C-4064-9E48-579D83DBA94E}"/>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837" name="Text Box 4">
          <a:extLst>
            <a:ext uri="{FF2B5EF4-FFF2-40B4-BE49-F238E27FC236}">
              <a16:creationId xmlns:a16="http://schemas.microsoft.com/office/drawing/2014/main" id="{8B6ACC91-EEFF-4345-88D5-D8B637F7512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838" name="Text Box 6">
          <a:extLst>
            <a:ext uri="{FF2B5EF4-FFF2-40B4-BE49-F238E27FC236}">
              <a16:creationId xmlns:a16="http://schemas.microsoft.com/office/drawing/2014/main" id="{97772A71-ECAF-4FE3-99DF-7F1F974B00B1}"/>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4839" name="Text Box 4">
          <a:extLst>
            <a:ext uri="{FF2B5EF4-FFF2-40B4-BE49-F238E27FC236}">
              <a16:creationId xmlns:a16="http://schemas.microsoft.com/office/drawing/2014/main" id="{9425B958-1055-4A5F-A0DF-843406106F5D}"/>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4840" name="Text Box 6">
          <a:extLst>
            <a:ext uri="{FF2B5EF4-FFF2-40B4-BE49-F238E27FC236}">
              <a16:creationId xmlns:a16="http://schemas.microsoft.com/office/drawing/2014/main" id="{307B957F-91FE-48C2-97F0-2E125972C79A}"/>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841" name="Text Box 4">
          <a:extLst>
            <a:ext uri="{FF2B5EF4-FFF2-40B4-BE49-F238E27FC236}">
              <a16:creationId xmlns:a16="http://schemas.microsoft.com/office/drawing/2014/main" id="{03F3FD54-D6DF-4E44-841A-52491F9A688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842" name="Text Box 6">
          <a:extLst>
            <a:ext uri="{FF2B5EF4-FFF2-40B4-BE49-F238E27FC236}">
              <a16:creationId xmlns:a16="http://schemas.microsoft.com/office/drawing/2014/main" id="{360CA7AD-FF4E-460C-A003-50B28E408C1C}"/>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43" name="Text Box 4">
          <a:extLst>
            <a:ext uri="{FF2B5EF4-FFF2-40B4-BE49-F238E27FC236}">
              <a16:creationId xmlns:a16="http://schemas.microsoft.com/office/drawing/2014/main" id="{ACCE6DF0-2878-4FF3-B699-4B37699EE97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44" name="Text Box 6">
          <a:extLst>
            <a:ext uri="{FF2B5EF4-FFF2-40B4-BE49-F238E27FC236}">
              <a16:creationId xmlns:a16="http://schemas.microsoft.com/office/drawing/2014/main" id="{643A52A9-DC73-4CD5-AB58-C9629B59F76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845" name="Text Box 4">
          <a:extLst>
            <a:ext uri="{FF2B5EF4-FFF2-40B4-BE49-F238E27FC236}">
              <a16:creationId xmlns:a16="http://schemas.microsoft.com/office/drawing/2014/main" id="{489DE854-FCC3-4C7B-9A14-48106E032BF1}"/>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846" name="Text Box 6">
          <a:extLst>
            <a:ext uri="{FF2B5EF4-FFF2-40B4-BE49-F238E27FC236}">
              <a16:creationId xmlns:a16="http://schemas.microsoft.com/office/drawing/2014/main" id="{F6CF7B26-D05E-462A-BE45-F138E02F6E3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847" name="Text Box 4">
          <a:extLst>
            <a:ext uri="{FF2B5EF4-FFF2-40B4-BE49-F238E27FC236}">
              <a16:creationId xmlns:a16="http://schemas.microsoft.com/office/drawing/2014/main" id="{C3AC812D-43F4-4D4B-A213-B55ACE3D47CC}"/>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848" name="Text Box 6">
          <a:extLst>
            <a:ext uri="{FF2B5EF4-FFF2-40B4-BE49-F238E27FC236}">
              <a16:creationId xmlns:a16="http://schemas.microsoft.com/office/drawing/2014/main" id="{8C1B61FF-7D40-451C-A194-507B2C4519C2}"/>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49" name="Text Box 4">
          <a:extLst>
            <a:ext uri="{FF2B5EF4-FFF2-40B4-BE49-F238E27FC236}">
              <a16:creationId xmlns:a16="http://schemas.microsoft.com/office/drawing/2014/main" id="{DC5E16DD-FF9B-4FF8-9B9D-2254AB63606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50" name="Text Box 6">
          <a:extLst>
            <a:ext uri="{FF2B5EF4-FFF2-40B4-BE49-F238E27FC236}">
              <a16:creationId xmlns:a16="http://schemas.microsoft.com/office/drawing/2014/main" id="{6B67E287-03F5-4F37-8F3D-011C0466677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51" name="Text Box 4">
          <a:extLst>
            <a:ext uri="{FF2B5EF4-FFF2-40B4-BE49-F238E27FC236}">
              <a16:creationId xmlns:a16="http://schemas.microsoft.com/office/drawing/2014/main" id="{D1F8CC1B-DD41-4558-87C5-327EF3D84FE5}"/>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52" name="Text Box 6">
          <a:extLst>
            <a:ext uri="{FF2B5EF4-FFF2-40B4-BE49-F238E27FC236}">
              <a16:creationId xmlns:a16="http://schemas.microsoft.com/office/drawing/2014/main" id="{BD93BD5C-DFD0-4523-969B-D1170FB2506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853" name="Text Box 4">
          <a:extLst>
            <a:ext uri="{FF2B5EF4-FFF2-40B4-BE49-F238E27FC236}">
              <a16:creationId xmlns:a16="http://schemas.microsoft.com/office/drawing/2014/main" id="{BEE401B5-3D01-480F-83C1-12F528E226E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854" name="Text Box 6">
          <a:extLst>
            <a:ext uri="{FF2B5EF4-FFF2-40B4-BE49-F238E27FC236}">
              <a16:creationId xmlns:a16="http://schemas.microsoft.com/office/drawing/2014/main" id="{CB0CF249-5241-460F-ACE3-C96C3BD8624F}"/>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55" name="Text Box 4">
          <a:extLst>
            <a:ext uri="{FF2B5EF4-FFF2-40B4-BE49-F238E27FC236}">
              <a16:creationId xmlns:a16="http://schemas.microsoft.com/office/drawing/2014/main" id="{E98F9AE0-5936-4EB2-B750-EA0A5E18287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56" name="Text Box 6">
          <a:extLst>
            <a:ext uri="{FF2B5EF4-FFF2-40B4-BE49-F238E27FC236}">
              <a16:creationId xmlns:a16="http://schemas.microsoft.com/office/drawing/2014/main" id="{99174A33-DD70-48E6-A3A4-C4D1D42E52B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857" name="Text Box 4">
          <a:extLst>
            <a:ext uri="{FF2B5EF4-FFF2-40B4-BE49-F238E27FC236}">
              <a16:creationId xmlns:a16="http://schemas.microsoft.com/office/drawing/2014/main" id="{48CCB28D-D2BB-4F8C-B0D7-1E6B21DDB697}"/>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858" name="Text Box 6">
          <a:extLst>
            <a:ext uri="{FF2B5EF4-FFF2-40B4-BE49-F238E27FC236}">
              <a16:creationId xmlns:a16="http://schemas.microsoft.com/office/drawing/2014/main" id="{BF1BBB53-162A-465E-9E2E-469FDB70A7A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59" name="Text Box 4">
          <a:extLst>
            <a:ext uri="{FF2B5EF4-FFF2-40B4-BE49-F238E27FC236}">
              <a16:creationId xmlns:a16="http://schemas.microsoft.com/office/drawing/2014/main" id="{B5EC6776-C6AC-419F-B7FA-E14C2C33DAB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60" name="Text Box 6">
          <a:extLst>
            <a:ext uri="{FF2B5EF4-FFF2-40B4-BE49-F238E27FC236}">
              <a16:creationId xmlns:a16="http://schemas.microsoft.com/office/drawing/2014/main" id="{ACE34BCA-F112-405B-9D69-F1E5196D276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861" name="Text Box 4">
          <a:extLst>
            <a:ext uri="{FF2B5EF4-FFF2-40B4-BE49-F238E27FC236}">
              <a16:creationId xmlns:a16="http://schemas.microsoft.com/office/drawing/2014/main" id="{8FCCB7AC-CEA3-481E-BC36-85D798493BD7}"/>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862" name="Text Box 6">
          <a:extLst>
            <a:ext uri="{FF2B5EF4-FFF2-40B4-BE49-F238E27FC236}">
              <a16:creationId xmlns:a16="http://schemas.microsoft.com/office/drawing/2014/main" id="{AEA60826-476C-41D0-A089-4F60EC97C46E}"/>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63" name="Text Box 4">
          <a:extLst>
            <a:ext uri="{FF2B5EF4-FFF2-40B4-BE49-F238E27FC236}">
              <a16:creationId xmlns:a16="http://schemas.microsoft.com/office/drawing/2014/main" id="{F2F2C0C8-A274-459B-992E-2353B1A29C0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64" name="Text Box 6">
          <a:extLst>
            <a:ext uri="{FF2B5EF4-FFF2-40B4-BE49-F238E27FC236}">
              <a16:creationId xmlns:a16="http://schemas.microsoft.com/office/drawing/2014/main" id="{76B49FE1-1DE9-4EFE-853F-964041DABDD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865" name="Text Box 4">
          <a:extLst>
            <a:ext uri="{FF2B5EF4-FFF2-40B4-BE49-F238E27FC236}">
              <a16:creationId xmlns:a16="http://schemas.microsoft.com/office/drawing/2014/main" id="{ABBF5FEC-B135-4DA8-ABF7-0C613A8EEA3E}"/>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866" name="Text Box 6">
          <a:extLst>
            <a:ext uri="{FF2B5EF4-FFF2-40B4-BE49-F238E27FC236}">
              <a16:creationId xmlns:a16="http://schemas.microsoft.com/office/drawing/2014/main" id="{51505EDB-696B-4A98-8EEB-61B3457A50C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67" name="Text Box 4">
          <a:extLst>
            <a:ext uri="{FF2B5EF4-FFF2-40B4-BE49-F238E27FC236}">
              <a16:creationId xmlns:a16="http://schemas.microsoft.com/office/drawing/2014/main" id="{6EBA74B2-C25C-4AEB-A73D-4AFDBEDE5C6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68" name="Text Box 6">
          <a:extLst>
            <a:ext uri="{FF2B5EF4-FFF2-40B4-BE49-F238E27FC236}">
              <a16:creationId xmlns:a16="http://schemas.microsoft.com/office/drawing/2014/main" id="{588EC109-5D1B-4F3D-AEE0-9EDDC264216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869" name="Text Box 4">
          <a:extLst>
            <a:ext uri="{FF2B5EF4-FFF2-40B4-BE49-F238E27FC236}">
              <a16:creationId xmlns:a16="http://schemas.microsoft.com/office/drawing/2014/main" id="{6D67E085-771D-42F7-8348-2646C0B53E3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870" name="Text Box 6">
          <a:extLst>
            <a:ext uri="{FF2B5EF4-FFF2-40B4-BE49-F238E27FC236}">
              <a16:creationId xmlns:a16="http://schemas.microsoft.com/office/drawing/2014/main" id="{C5BAF8FF-D97C-49BE-8A2B-E13304BBC4D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871" name="Text Box 6">
          <a:extLst>
            <a:ext uri="{FF2B5EF4-FFF2-40B4-BE49-F238E27FC236}">
              <a16:creationId xmlns:a16="http://schemas.microsoft.com/office/drawing/2014/main" id="{9FAAB78D-B73F-4E52-A800-2DB2136845FF}"/>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872" name="Text Box 4">
          <a:extLst>
            <a:ext uri="{FF2B5EF4-FFF2-40B4-BE49-F238E27FC236}">
              <a16:creationId xmlns:a16="http://schemas.microsoft.com/office/drawing/2014/main" id="{F06EDE1C-46D3-4E05-8A65-6D9310E3D64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873" name="Text Box 6">
          <a:extLst>
            <a:ext uri="{FF2B5EF4-FFF2-40B4-BE49-F238E27FC236}">
              <a16:creationId xmlns:a16="http://schemas.microsoft.com/office/drawing/2014/main" id="{10823519-3785-4584-B428-A99650027B0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74" name="Text Box 4">
          <a:extLst>
            <a:ext uri="{FF2B5EF4-FFF2-40B4-BE49-F238E27FC236}">
              <a16:creationId xmlns:a16="http://schemas.microsoft.com/office/drawing/2014/main" id="{2A090949-7FD3-46C2-9303-74464CDC5BB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75" name="Text Box 6">
          <a:extLst>
            <a:ext uri="{FF2B5EF4-FFF2-40B4-BE49-F238E27FC236}">
              <a16:creationId xmlns:a16="http://schemas.microsoft.com/office/drawing/2014/main" id="{BAFA91AF-A84D-4708-B74E-5E4EA0177A8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876" name="Text Box 4">
          <a:extLst>
            <a:ext uri="{FF2B5EF4-FFF2-40B4-BE49-F238E27FC236}">
              <a16:creationId xmlns:a16="http://schemas.microsoft.com/office/drawing/2014/main" id="{7CC75D4B-7A95-4672-890D-931B04D29DE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877" name="Text Box 6">
          <a:extLst>
            <a:ext uri="{FF2B5EF4-FFF2-40B4-BE49-F238E27FC236}">
              <a16:creationId xmlns:a16="http://schemas.microsoft.com/office/drawing/2014/main" id="{E7D058C6-2C88-49E9-A049-24C70A29030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78" name="Text Box 4">
          <a:extLst>
            <a:ext uri="{FF2B5EF4-FFF2-40B4-BE49-F238E27FC236}">
              <a16:creationId xmlns:a16="http://schemas.microsoft.com/office/drawing/2014/main" id="{B53D3D8D-1A9A-48BA-9699-8567397A1B6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79" name="Text Box 6">
          <a:extLst>
            <a:ext uri="{FF2B5EF4-FFF2-40B4-BE49-F238E27FC236}">
              <a16:creationId xmlns:a16="http://schemas.microsoft.com/office/drawing/2014/main" id="{B0971842-D7B5-4036-8E7A-F28FD6397DE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880" name="Text Box 4">
          <a:extLst>
            <a:ext uri="{FF2B5EF4-FFF2-40B4-BE49-F238E27FC236}">
              <a16:creationId xmlns:a16="http://schemas.microsoft.com/office/drawing/2014/main" id="{50BB61B0-BEC7-47DC-9FDF-2179370639B1}"/>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881" name="Text Box 6">
          <a:extLst>
            <a:ext uri="{FF2B5EF4-FFF2-40B4-BE49-F238E27FC236}">
              <a16:creationId xmlns:a16="http://schemas.microsoft.com/office/drawing/2014/main" id="{E06A5BD9-E83F-4EA9-B63D-EE3956600C28}"/>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82" name="Text Box 4">
          <a:extLst>
            <a:ext uri="{FF2B5EF4-FFF2-40B4-BE49-F238E27FC236}">
              <a16:creationId xmlns:a16="http://schemas.microsoft.com/office/drawing/2014/main" id="{2F785853-8D37-44AB-9628-C1C9EDE7517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883" name="Text Box 6">
          <a:extLst>
            <a:ext uri="{FF2B5EF4-FFF2-40B4-BE49-F238E27FC236}">
              <a16:creationId xmlns:a16="http://schemas.microsoft.com/office/drawing/2014/main" id="{A4AFF311-517F-452A-9368-202078748FC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884" name="Text Box 4">
          <a:extLst>
            <a:ext uri="{FF2B5EF4-FFF2-40B4-BE49-F238E27FC236}">
              <a16:creationId xmlns:a16="http://schemas.microsoft.com/office/drawing/2014/main" id="{9CA791D6-6C27-46FB-9CE6-7076F6E71B90}"/>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885" name="Text Box 6">
          <a:extLst>
            <a:ext uri="{FF2B5EF4-FFF2-40B4-BE49-F238E27FC236}">
              <a16:creationId xmlns:a16="http://schemas.microsoft.com/office/drawing/2014/main" id="{1150EE53-E2D6-409A-BD37-511443FCE3E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886" name="Text Box 6">
          <a:extLst>
            <a:ext uri="{FF2B5EF4-FFF2-40B4-BE49-F238E27FC236}">
              <a16:creationId xmlns:a16="http://schemas.microsoft.com/office/drawing/2014/main" id="{63618C9B-0A28-4DF7-9481-C7A43D18A03C}"/>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87" name="Text Box 4">
          <a:extLst>
            <a:ext uri="{FF2B5EF4-FFF2-40B4-BE49-F238E27FC236}">
              <a16:creationId xmlns:a16="http://schemas.microsoft.com/office/drawing/2014/main" id="{B699655F-3F1F-4986-AC5E-A8DC62BF760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888" name="Text Box 6">
          <a:extLst>
            <a:ext uri="{FF2B5EF4-FFF2-40B4-BE49-F238E27FC236}">
              <a16:creationId xmlns:a16="http://schemas.microsoft.com/office/drawing/2014/main" id="{C598B367-1A40-4421-A407-6DB298AEC7EC}"/>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889" name="Text Box 4">
          <a:extLst>
            <a:ext uri="{FF2B5EF4-FFF2-40B4-BE49-F238E27FC236}">
              <a16:creationId xmlns:a16="http://schemas.microsoft.com/office/drawing/2014/main" id="{2AAB7357-2CF2-4FC1-B4C1-213966B0C5CB}"/>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890" name="Text Box 6">
          <a:extLst>
            <a:ext uri="{FF2B5EF4-FFF2-40B4-BE49-F238E27FC236}">
              <a16:creationId xmlns:a16="http://schemas.microsoft.com/office/drawing/2014/main" id="{276ED564-FA0E-42F8-B734-57B19F7B18B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891" name="Text Box 6">
          <a:extLst>
            <a:ext uri="{FF2B5EF4-FFF2-40B4-BE49-F238E27FC236}">
              <a16:creationId xmlns:a16="http://schemas.microsoft.com/office/drawing/2014/main" id="{E4364D50-F30B-4F2F-B2EA-67A18DBD69A3}"/>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892" name="Text Box 4">
          <a:extLst>
            <a:ext uri="{FF2B5EF4-FFF2-40B4-BE49-F238E27FC236}">
              <a16:creationId xmlns:a16="http://schemas.microsoft.com/office/drawing/2014/main" id="{07FA5502-935A-4F1D-B157-F9A14B0C7C43}"/>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893" name="Text Box 6">
          <a:extLst>
            <a:ext uri="{FF2B5EF4-FFF2-40B4-BE49-F238E27FC236}">
              <a16:creationId xmlns:a16="http://schemas.microsoft.com/office/drawing/2014/main" id="{245D57BE-EEC4-4BAD-B28C-D23F4F922978}"/>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83044"/>
    <xdr:sp macro="" textlink="">
      <xdr:nvSpPr>
        <xdr:cNvPr id="4894" name="Text Box 4">
          <a:extLst>
            <a:ext uri="{FF2B5EF4-FFF2-40B4-BE49-F238E27FC236}">
              <a16:creationId xmlns:a16="http://schemas.microsoft.com/office/drawing/2014/main" id="{1A088862-6B5D-4673-AC5A-A6AC8E3A772C}"/>
            </a:ext>
          </a:extLst>
        </xdr:cNvPr>
        <xdr:cNvSpPr txBox="1">
          <a:spLocks noChangeArrowheads="1"/>
        </xdr:cNvSpPr>
      </xdr:nvSpPr>
      <xdr:spPr bwMode="auto">
        <a:xfrm>
          <a:off x="1206500" y="80565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83044"/>
    <xdr:sp macro="" textlink="">
      <xdr:nvSpPr>
        <xdr:cNvPr id="4895" name="Text Box 6">
          <a:extLst>
            <a:ext uri="{FF2B5EF4-FFF2-40B4-BE49-F238E27FC236}">
              <a16:creationId xmlns:a16="http://schemas.microsoft.com/office/drawing/2014/main" id="{A90F6D96-064F-47B7-8D7F-E56C6D35B61B}"/>
            </a:ext>
          </a:extLst>
        </xdr:cNvPr>
        <xdr:cNvSpPr txBox="1">
          <a:spLocks noChangeArrowheads="1"/>
        </xdr:cNvSpPr>
      </xdr:nvSpPr>
      <xdr:spPr bwMode="auto">
        <a:xfrm>
          <a:off x="1206500" y="80565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896" name="Text Box 4">
          <a:extLst>
            <a:ext uri="{FF2B5EF4-FFF2-40B4-BE49-F238E27FC236}">
              <a16:creationId xmlns:a16="http://schemas.microsoft.com/office/drawing/2014/main" id="{43E729A9-7BF0-48C0-9519-A09481F2D484}"/>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897" name="Text Box 6">
          <a:extLst>
            <a:ext uri="{FF2B5EF4-FFF2-40B4-BE49-F238E27FC236}">
              <a16:creationId xmlns:a16="http://schemas.microsoft.com/office/drawing/2014/main" id="{4377F83B-1BCB-4B3D-8B43-4A924C6F3A02}"/>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898" name="Text Box 4">
          <a:extLst>
            <a:ext uri="{FF2B5EF4-FFF2-40B4-BE49-F238E27FC236}">
              <a16:creationId xmlns:a16="http://schemas.microsoft.com/office/drawing/2014/main" id="{1DA04750-B296-4BE9-AAA7-F8B4713482F3}"/>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899" name="Text Box 6">
          <a:extLst>
            <a:ext uri="{FF2B5EF4-FFF2-40B4-BE49-F238E27FC236}">
              <a16:creationId xmlns:a16="http://schemas.microsoft.com/office/drawing/2014/main" id="{BC17520C-76A6-4E98-93F1-9C8F64FE40DE}"/>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900" name="Text Box 4">
          <a:extLst>
            <a:ext uri="{FF2B5EF4-FFF2-40B4-BE49-F238E27FC236}">
              <a16:creationId xmlns:a16="http://schemas.microsoft.com/office/drawing/2014/main" id="{49A5C6FA-9BA7-409B-B1DD-30202D7766E5}"/>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901" name="Text Box 6">
          <a:extLst>
            <a:ext uri="{FF2B5EF4-FFF2-40B4-BE49-F238E27FC236}">
              <a16:creationId xmlns:a16="http://schemas.microsoft.com/office/drawing/2014/main" id="{6ED8F12A-C14A-45EC-8D84-EF8D9A97BBD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902" name="Text Box 4">
          <a:extLst>
            <a:ext uri="{FF2B5EF4-FFF2-40B4-BE49-F238E27FC236}">
              <a16:creationId xmlns:a16="http://schemas.microsoft.com/office/drawing/2014/main" id="{E9608ECC-01AA-4750-A86A-3129EE0709E7}"/>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903" name="Text Box 6">
          <a:extLst>
            <a:ext uri="{FF2B5EF4-FFF2-40B4-BE49-F238E27FC236}">
              <a16:creationId xmlns:a16="http://schemas.microsoft.com/office/drawing/2014/main" id="{801C18F5-A470-48CF-93CC-EB833677DAD7}"/>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4904" name="Text Box 4">
          <a:extLst>
            <a:ext uri="{FF2B5EF4-FFF2-40B4-BE49-F238E27FC236}">
              <a16:creationId xmlns:a16="http://schemas.microsoft.com/office/drawing/2014/main" id="{48260A02-0F20-462F-B5DF-7085C84B98B8}"/>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4905" name="Text Box 6">
          <a:extLst>
            <a:ext uri="{FF2B5EF4-FFF2-40B4-BE49-F238E27FC236}">
              <a16:creationId xmlns:a16="http://schemas.microsoft.com/office/drawing/2014/main" id="{D11D508B-D26E-40B0-9A4C-46CBB1B39105}"/>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906" name="Text Box 4">
          <a:extLst>
            <a:ext uri="{FF2B5EF4-FFF2-40B4-BE49-F238E27FC236}">
              <a16:creationId xmlns:a16="http://schemas.microsoft.com/office/drawing/2014/main" id="{CBDD11AB-3E82-4853-A262-C89B9B78C908}"/>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907" name="Text Box 6">
          <a:extLst>
            <a:ext uri="{FF2B5EF4-FFF2-40B4-BE49-F238E27FC236}">
              <a16:creationId xmlns:a16="http://schemas.microsoft.com/office/drawing/2014/main" id="{DCBA319E-7A42-4E07-9C21-06B84761EF2E}"/>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4908" name="Text Box 4">
          <a:extLst>
            <a:ext uri="{FF2B5EF4-FFF2-40B4-BE49-F238E27FC236}">
              <a16:creationId xmlns:a16="http://schemas.microsoft.com/office/drawing/2014/main" id="{8B0561BA-9EFC-41C6-A369-FBAB45C2C7A1}"/>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4909" name="Text Box 6">
          <a:extLst>
            <a:ext uri="{FF2B5EF4-FFF2-40B4-BE49-F238E27FC236}">
              <a16:creationId xmlns:a16="http://schemas.microsoft.com/office/drawing/2014/main" id="{BFF9AF06-E195-478A-A4D1-18436DB17C05}"/>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910" name="Text Box 4">
          <a:extLst>
            <a:ext uri="{FF2B5EF4-FFF2-40B4-BE49-F238E27FC236}">
              <a16:creationId xmlns:a16="http://schemas.microsoft.com/office/drawing/2014/main" id="{759BC498-3754-46A3-9C66-E7F9139B5A8D}"/>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4911" name="Text Box 6">
          <a:extLst>
            <a:ext uri="{FF2B5EF4-FFF2-40B4-BE49-F238E27FC236}">
              <a16:creationId xmlns:a16="http://schemas.microsoft.com/office/drawing/2014/main" id="{53877ED9-22AC-4EB5-8B00-436C9E310221}"/>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12" name="Text Box 4">
          <a:extLst>
            <a:ext uri="{FF2B5EF4-FFF2-40B4-BE49-F238E27FC236}">
              <a16:creationId xmlns:a16="http://schemas.microsoft.com/office/drawing/2014/main" id="{6F4D301D-5FA3-4A25-9386-5A3DCE681B8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13" name="Text Box 6">
          <a:extLst>
            <a:ext uri="{FF2B5EF4-FFF2-40B4-BE49-F238E27FC236}">
              <a16:creationId xmlns:a16="http://schemas.microsoft.com/office/drawing/2014/main" id="{FD3A3989-A707-4641-8DC7-DCAEA7B1852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914" name="Text Box 4">
          <a:extLst>
            <a:ext uri="{FF2B5EF4-FFF2-40B4-BE49-F238E27FC236}">
              <a16:creationId xmlns:a16="http://schemas.microsoft.com/office/drawing/2014/main" id="{4CACB671-775D-4BE1-AF67-9AC8D16F5594}"/>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915" name="Text Box 6">
          <a:extLst>
            <a:ext uri="{FF2B5EF4-FFF2-40B4-BE49-F238E27FC236}">
              <a16:creationId xmlns:a16="http://schemas.microsoft.com/office/drawing/2014/main" id="{465BEB73-627D-4A70-B07C-B68C8916494B}"/>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916" name="Text Box 4">
          <a:extLst>
            <a:ext uri="{FF2B5EF4-FFF2-40B4-BE49-F238E27FC236}">
              <a16:creationId xmlns:a16="http://schemas.microsoft.com/office/drawing/2014/main" id="{5D383BC7-3136-4ED5-885C-6FEAD4A903B6}"/>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917" name="Text Box 6">
          <a:extLst>
            <a:ext uri="{FF2B5EF4-FFF2-40B4-BE49-F238E27FC236}">
              <a16:creationId xmlns:a16="http://schemas.microsoft.com/office/drawing/2014/main" id="{E6013AB1-C309-4D46-B9EB-F763A82ADBE1}"/>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18" name="Text Box 4">
          <a:extLst>
            <a:ext uri="{FF2B5EF4-FFF2-40B4-BE49-F238E27FC236}">
              <a16:creationId xmlns:a16="http://schemas.microsoft.com/office/drawing/2014/main" id="{02164A95-E7CC-438F-A90B-6695E4F6CB8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19" name="Text Box 6">
          <a:extLst>
            <a:ext uri="{FF2B5EF4-FFF2-40B4-BE49-F238E27FC236}">
              <a16:creationId xmlns:a16="http://schemas.microsoft.com/office/drawing/2014/main" id="{25C7F58B-4AB4-4D2D-BC19-E2BECE15A47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20" name="Text Box 4">
          <a:extLst>
            <a:ext uri="{FF2B5EF4-FFF2-40B4-BE49-F238E27FC236}">
              <a16:creationId xmlns:a16="http://schemas.microsoft.com/office/drawing/2014/main" id="{81E6CAA1-7D26-49A2-8CC4-F5E2217199F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21" name="Text Box 6">
          <a:extLst>
            <a:ext uri="{FF2B5EF4-FFF2-40B4-BE49-F238E27FC236}">
              <a16:creationId xmlns:a16="http://schemas.microsoft.com/office/drawing/2014/main" id="{FE73F12D-A750-4408-B051-BE43F05B0C1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922" name="Text Box 4">
          <a:extLst>
            <a:ext uri="{FF2B5EF4-FFF2-40B4-BE49-F238E27FC236}">
              <a16:creationId xmlns:a16="http://schemas.microsoft.com/office/drawing/2014/main" id="{1C1B4087-0A02-4BF8-A9FE-BC36B3A9BBF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923" name="Text Box 6">
          <a:extLst>
            <a:ext uri="{FF2B5EF4-FFF2-40B4-BE49-F238E27FC236}">
              <a16:creationId xmlns:a16="http://schemas.microsoft.com/office/drawing/2014/main" id="{59E38DD1-F155-4925-BD0B-D33A5281E3C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24" name="Text Box 4">
          <a:extLst>
            <a:ext uri="{FF2B5EF4-FFF2-40B4-BE49-F238E27FC236}">
              <a16:creationId xmlns:a16="http://schemas.microsoft.com/office/drawing/2014/main" id="{5EAAD85D-2B22-4914-BE09-7A88B2F3E2C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25" name="Text Box 6">
          <a:extLst>
            <a:ext uri="{FF2B5EF4-FFF2-40B4-BE49-F238E27FC236}">
              <a16:creationId xmlns:a16="http://schemas.microsoft.com/office/drawing/2014/main" id="{7CE2E456-4CCF-485F-8CC2-86201C20390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926" name="Text Box 4">
          <a:extLst>
            <a:ext uri="{FF2B5EF4-FFF2-40B4-BE49-F238E27FC236}">
              <a16:creationId xmlns:a16="http://schemas.microsoft.com/office/drawing/2014/main" id="{B5CA8FF9-53B8-47BE-9143-616E37545829}"/>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927" name="Text Box 6">
          <a:extLst>
            <a:ext uri="{FF2B5EF4-FFF2-40B4-BE49-F238E27FC236}">
              <a16:creationId xmlns:a16="http://schemas.microsoft.com/office/drawing/2014/main" id="{562E50AF-940B-49AE-970E-DA0B5AF49F9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28" name="Text Box 4">
          <a:extLst>
            <a:ext uri="{FF2B5EF4-FFF2-40B4-BE49-F238E27FC236}">
              <a16:creationId xmlns:a16="http://schemas.microsoft.com/office/drawing/2014/main" id="{4DEB4608-B8C4-4820-8349-1E017023A0E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29" name="Text Box 6">
          <a:extLst>
            <a:ext uri="{FF2B5EF4-FFF2-40B4-BE49-F238E27FC236}">
              <a16:creationId xmlns:a16="http://schemas.microsoft.com/office/drawing/2014/main" id="{A8092800-6402-4FD2-8FE1-F6E8C0CE302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930" name="Text Box 4">
          <a:extLst>
            <a:ext uri="{FF2B5EF4-FFF2-40B4-BE49-F238E27FC236}">
              <a16:creationId xmlns:a16="http://schemas.microsoft.com/office/drawing/2014/main" id="{8EB9C369-A4CB-4DF7-96FB-C54C7C93B948}"/>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931" name="Text Box 6">
          <a:extLst>
            <a:ext uri="{FF2B5EF4-FFF2-40B4-BE49-F238E27FC236}">
              <a16:creationId xmlns:a16="http://schemas.microsoft.com/office/drawing/2014/main" id="{99C83650-5032-4DE4-98EC-99409CC74FAA}"/>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32" name="Text Box 4">
          <a:extLst>
            <a:ext uri="{FF2B5EF4-FFF2-40B4-BE49-F238E27FC236}">
              <a16:creationId xmlns:a16="http://schemas.microsoft.com/office/drawing/2014/main" id="{FADCB4AE-C152-4A6C-AE68-342ED7D2BFE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33" name="Text Box 6">
          <a:extLst>
            <a:ext uri="{FF2B5EF4-FFF2-40B4-BE49-F238E27FC236}">
              <a16:creationId xmlns:a16="http://schemas.microsoft.com/office/drawing/2014/main" id="{78E315ED-0BE0-49A2-8687-5BFD964BFD3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934" name="Text Box 4">
          <a:extLst>
            <a:ext uri="{FF2B5EF4-FFF2-40B4-BE49-F238E27FC236}">
              <a16:creationId xmlns:a16="http://schemas.microsoft.com/office/drawing/2014/main" id="{88BFE67B-2137-487F-BB66-BC5590B1C28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935" name="Text Box 6">
          <a:extLst>
            <a:ext uri="{FF2B5EF4-FFF2-40B4-BE49-F238E27FC236}">
              <a16:creationId xmlns:a16="http://schemas.microsoft.com/office/drawing/2014/main" id="{88173323-5306-445D-966C-3CA7485BB58E}"/>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936" name="Text Box 6">
          <a:extLst>
            <a:ext uri="{FF2B5EF4-FFF2-40B4-BE49-F238E27FC236}">
              <a16:creationId xmlns:a16="http://schemas.microsoft.com/office/drawing/2014/main" id="{3BC396C2-56C2-4FB5-8DA3-17A504C068F2}"/>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37" name="Text Box 4">
          <a:extLst>
            <a:ext uri="{FF2B5EF4-FFF2-40B4-BE49-F238E27FC236}">
              <a16:creationId xmlns:a16="http://schemas.microsoft.com/office/drawing/2014/main" id="{691780CE-917E-4184-831D-23BE95F20DE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38" name="Text Box 6">
          <a:extLst>
            <a:ext uri="{FF2B5EF4-FFF2-40B4-BE49-F238E27FC236}">
              <a16:creationId xmlns:a16="http://schemas.microsoft.com/office/drawing/2014/main" id="{928267F0-2CE0-4817-AB33-13E4DAA9F09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939" name="Text Box 4">
          <a:extLst>
            <a:ext uri="{FF2B5EF4-FFF2-40B4-BE49-F238E27FC236}">
              <a16:creationId xmlns:a16="http://schemas.microsoft.com/office/drawing/2014/main" id="{3CEB56FF-8B12-462C-ABC7-5C378D0B8287}"/>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940" name="Text Box 6">
          <a:extLst>
            <a:ext uri="{FF2B5EF4-FFF2-40B4-BE49-F238E27FC236}">
              <a16:creationId xmlns:a16="http://schemas.microsoft.com/office/drawing/2014/main" id="{927D9DED-6E5E-4E73-801E-A56A8531E00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941" name="Text Box 4">
          <a:extLst>
            <a:ext uri="{FF2B5EF4-FFF2-40B4-BE49-F238E27FC236}">
              <a16:creationId xmlns:a16="http://schemas.microsoft.com/office/drawing/2014/main" id="{6A2FEAF2-BCBD-4181-88B0-CA51A933845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942" name="Text Box 6">
          <a:extLst>
            <a:ext uri="{FF2B5EF4-FFF2-40B4-BE49-F238E27FC236}">
              <a16:creationId xmlns:a16="http://schemas.microsoft.com/office/drawing/2014/main" id="{A08A7C43-B55D-4089-AC4B-E0998981EB4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43" name="Text Box 4">
          <a:extLst>
            <a:ext uri="{FF2B5EF4-FFF2-40B4-BE49-F238E27FC236}">
              <a16:creationId xmlns:a16="http://schemas.microsoft.com/office/drawing/2014/main" id="{8E6C5921-C24E-49EC-AC63-9AC1A59D1B5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44" name="Text Box 6">
          <a:extLst>
            <a:ext uri="{FF2B5EF4-FFF2-40B4-BE49-F238E27FC236}">
              <a16:creationId xmlns:a16="http://schemas.microsoft.com/office/drawing/2014/main" id="{B6BF00EB-D24B-4577-9BC9-996884546EA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945" name="Text Box 4">
          <a:extLst>
            <a:ext uri="{FF2B5EF4-FFF2-40B4-BE49-F238E27FC236}">
              <a16:creationId xmlns:a16="http://schemas.microsoft.com/office/drawing/2014/main" id="{B996F844-CACB-46BD-A9B8-55A0BADE1B8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946" name="Text Box 6">
          <a:extLst>
            <a:ext uri="{FF2B5EF4-FFF2-40B4-BE49-F238E27FC236}">
              <a16:creationId xmlns:a16="http://schemas.microsoft.com/office/drawing/2014/main" id="{F561B3D5-6C6B-46A6-9C6E-D5A416417A59}"/>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47" name="Text Box 4">
          <a:extLst>
            <a:ext uri="{FF2B5EF4-FFF2-40B4-BE49-F238E27FC236}">
              <a16:creationId xmlns:a16="http://schemas.microsoft.com/office/drawing/2014/main" id="{0B3A52E1-E506-49B4-AC7E-F755D12A35B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48" name="Text Box 6">
          <a:extLst>
            <a:ext uri="{FF2B5EF4-FFF2-40B4-BE49-F238E27FC236}">
              <a16:creationId xmlns:a16="http://schemas.microsoft.com/office/drawing/2014/main" id="{A95134E8-9AF4-4634-BB17-F9D782C855B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949" name="Text Box 4">
          <a:extLst>
            <a:ext uri="{FF2B5EF4-FFF2-40B4-BE49-F238E27FC236}">
              <a16:creationId xmlns:a16="http://schemas.microsoft.com/office/drawing/2014/main" id="{DD4C96D7-A538-4B29-A862-3E58B86D65C8}"/>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950" name="Text Box 6">
          <a:extLst>
            <a:ext uri="{FF2B5EF4-FFF2-40B4-BE49-F238E27FC236}">
              <a16:creationId xmlns:a16="http://schemas.microsoft.com/office/drawing/2014/main" id="{8BC4B576-FBCA-42CD-8C59-3DFA7B0693E5}"/>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51" name="Text Box 4">
          <a:extLst>
            <a:ext uri="{FF2B5EF4-FFF2-40B4-BE49-F238E27FC236}">
              <a16:creationId xmlns:a16="http://schemas.microsoft.com/office/drawing/2014/main" id="{204259DA-6125-48C8-80FE-F30FCFB560F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52" name="Text Box 6">
          <a:extLst>
            <a:ext uri="{FF2B5EF4-FFF2-40B4-BE49-F238E27FC236}">
              <a16:creationId xmlns:a16="http://schemas.microsoft.com/office/drawing/2014/main" id="{BA1DEA58-D6FE-497B-90DC-572C16EC839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953" name="Text Box 4">
          <a:extLst>
            <a:ext uri="{FF2B5EF4-FFF2-40B4-BE49-F238E27FC236}">
              <a16:creationId xmlns:a16="http://schemas.microsoft.com/office/drawing/2014/main" id="{26EEEB52-B9F2-4473-9C6D-205306516203}"/>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954" name="Text Box 6">
          <a:extLst>
            <a:ext uri="{FF2B5EF4-FFF2-40B4-BE49-F238E27FC236}">
              <a16:creationId xmlns:a16="http://schemas.microsoft.com/office/drawing/2014/main" id="{91BACBDC-9A6E-40BA-840A-A9F0BE9595C8}"/>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955" name="Text Box 6">
          <a:extLst>
            <a:ext uri="{FF2B5EF4-FFF2-40B4-BE49-F238E27FC236}">
              <a16:creationId xmlns:a16="http://schemas.microsoft.com/office/drawing/2014/main" id="{B2F5E0ED-54F8-4360-A579-F463AEEE3003}"/>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56" name="Text Box 4">
          <a:extLst>
            <a:ext uri="{FF2B5EF4-FFF2-40B4-BE49-F238E27FC236}">
              <a16:creationId xmlns:a16="http://schemas.microsoft.com/office/drawing/2014/main" id="{47006C6F-AD3C-40F9-B193-BE33EABB63A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57" name="Text Box 6">
          <a:extLst>
            <a:ext uri="{FF2B5EF4-FFF2-40B4-BE49-F238E27FC236}">
              <a16:creationId xmlns:a16="http://schemas.microsoft.com/office/drawing/2014/main" id="{4613A326-195D-4D96-B686-0B733CE98E8C}"/>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958" name="Text Box 4">
          <a:extLst>
            <a:ext uri="{FF2B5EF4-FFF2-40B4-BE49-F238E27FC236}">
              <a16:creationId xmlns:a16="http://schemas.microsoft.com/office/drawing/2014/main" id="{AE6A3167-E855-40C6-9235-3E3AE42182E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4959" name="Text Box 6">
          <a:extLst>
            <a:ext uri="{FF2B5EF4-FFF2-40B4-BE49-F238E27FC236}">
              <a16:creationId xmlns:a16="http://schemas.microsoft.com/office/drawing/2014/main" id="{A5A5E862-9F07-403D-A008-D07544746CE7}"/>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960" name="Text Box 4">
          <a:extLst>
            <a:ext uri="{FF2B5EF4-FFF2-40B4-BE49-F238E27FC236}">
              <a16:creationId xmlns:a16="http://schemas.microsoft.com/office/drawing/2014/main" id="{A1E3D497-7DA1-4F56-A6EF-858F963D7EE5}"/>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4961" name="Text Box 6">
          <a:extLst>
            <a:ext uri="{FF2B5EF4-FFF2-40B4-BE49-F238E27FC236}">
              <a16:creationId xmlns:a16="http://schemas.microsoft.com/office/drawing/2014/main" id="{E79430AC-3A5C-44BE-9C08-FAE05A442307}"/>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962" name="Text Box 4">
          <a:extLst>
            <a:ext uri="{FF2B5EF4-FFF2-40B4-BE49-F238E27FC236}">
              <a16:creationId xmlns:a16="http://schemas.microsoft.com/office/drawing/2014/main" id="{347B147F-4E45-4564-9DE5-A5DB2D068907}"/>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963" name="Text Box 6">
          <a:extLst>
            <a:ext uri="{FF2B5EF4-FFF2-40B4-BE49-F238E27FC236}">
              <a16:creationId xmlns:a16="http://schemas.microsoft.com/office/drawing/2014/main" id="{768BD2F0-E84A-4A79-BEE8-2E3F05713978}"/>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964" name="Text Box 4">
          <a:extLst>
            <a:ext uri="{FF2B5EF4-FFF2-40B4-BE49-F238E27FC236}">
              <a16:creationId xmlns:a16="http://schemas.microsoft.com/office/drawing/2014/main" id="{579BBB78-FAC3-4413-93A1-6E99F6E310C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965" name="Text Box 6">
          <a:extLst>
            <a:ext uri="{FF2B5EF4-FFF2-40B4-BE49-F238E27FC236}">
              <a16:creationId xmlns:a16="http://schemas.microsoft.com/office/drawing/2014/main" id="{7FD5B84D-71D6-4D29-AA30-914962A0E2B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966" name="Text Box 4">
          <a:extLst>
            <a:ext uri="{FF2B5EF4-FFF2-40B4-BE49-F238E27FC236}">
              <a16:creationId xmlns:a16="http://schemas.microsoft.com/office/drawing/2014/main" id="{5CF012D5-A9B2-4AD3-AC6A-1BF3F4207DF0}"/>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4967" name="Text Box 6">
          <a:extLst>
            <a:ext uri="{FF2B5EF4-FFF2-40B4-BE49-F238E27FC236}">
              <a16:creationId xmlns:a16="http://schemas.microsoft.com/office/drawing/2014/main" id="{782B9BA0-4FCF-4900-91AE-68741BF148CE}"/>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968" name="Text Box 4">
          <a:extLst>
            <a:ext uri="{FF2B5EF4-FFF2-40B4-BE49-F238E27FC236}">
              <a16:creationId xmlns:a16="http://schemas.microsoft.com/office/drawing/2014/main" id="{959EF85A-4427-49FE-996C-F6FCC752FFC8}"/>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4969" name="Text Box 6">
          <a:extLst>
            <a:ext uri="{FF2B5EF4-FFF2-40B4-BE49-F238E27FC236}">
              <a16:creationId xmlns:a16="http://schemas.microsoft.com/office/drawing/2014/main" id="{7DE74C29-A16B-4E59-95E5-55C9350F054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970" name="Text Box 4">
          <a:extLst>
            <a:ext uri="{FF2B5EF4-FFF2-40B4-BE49-F238E27FC236}">
              <a16:creationId xmlns:a16="http://schemas.microsoft.com/office/drawing/2014/main" id="{122383AC-CD2D-4952-9049-7B89C6694030}"/>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971" name="Text Box 6">
          <a:extLst>
            <a:ext uri="{FF2B5EF4-FFF2-40B4-BE49-F238E27FC236}">
              <a16:creationId xmlns:a16="http://schemas.microsoft.com/office/drawing/2014/main" id="{2E535796-D265-43EF-B353-301511EA847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972" name="Text Box 4">
          <a:extLst>
            <a:ext uri="{FF2B5EF4-FFF2-40B4-BE49-F238E27FC236}">
              <a16:creationId xmlns:a16="http://schemas.microsoft.com/office/drawing/2014/main" id="{14351B2F-E78B-4A67-B7D7-C7FC925A50A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973" name="Text Box 6">
          <a:extLst>
            <a:ext uri="{FF2B5EF4-FFF2-40B4-BE49-F238E27FC236}">
              <a16:creationId xmlns:a16="http://schemas.microsoft.com/office/drawing/2014/main" id="{D4324C29-1FED-4643-A509-F709AB13F33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74" name="Text Box 4">
          <a:extLst>
            <a:ext uri="{FF2B5EF4-FFF2-40B4-BE49-F238E27FC236}">
              <a16:creationId xmlns:a16="http://schemas.microsoft.com/office/drawing/2014/main" id="{C6BF32BD-C88C-46C0-951A-2221A962857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75" name="Text Box 6">
          <a:extLst>
            <a:ext uri="{FF2B5EF4-FFF2-40B4-BE49-F238E27FC236}">
              <a16:creationId xmlns:a16="http://schemas.microsoft.com/office/drawing/2014/main" id="{4D51DB15-E239-428F-B0E4-30E36BDDB1D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976" name="Text Box 4">
          <a:extLst>
            <a:ext uri="{FF2B5EF4-FFF2-40B4-BE49-F238E27FC236}">
              <a16:creationId xmlns:a16="http://schemas.microsoft.com/office/drawing/2014/main" id="{83DE7C18-FBC4-443F-A538-4C03477113B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977" name="Text Box 6">
          <a:extLst>
            <a:ext uri="{FF2B5EF4-FFF2-40B4-BE49-F238E27FC236}">
              <a16:creationId xmlns:a16="http://schemas.microsoft.com/office/drawing/2014/main" id="{38FA616A-9097-4718-A87B-BBAA8F772FDB}"/>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978" name="Text Box 4">
          <a:extLst>
            <a:ext uri="{FF2B5EF4-FFF2-40B4-BE49-F238E27FC236}">
              <a16:creationId xmlns:a16="http://schemas.microsoft.com/office/drawing/2014/main" id="{67786BD6-9BF6-4B6A-B08B-F29F684A31E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4979" name="Text Box 6">
          <a:extLst>
            <a:ext uri="{FF2B5EF4-FFF2-40B4-BE49-F238E27FC236}">
              <a16:creationId xmlns:a16="http://schemas.microsoft.com/office/drawing/2014/main" id="{F211DF86-F3C0-4AB3-8610-39AD59DA90C4}"/>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80" name="Text Box 4">
          <a:extLst>
            <a:ext uri="{FF2B5EF4-FFF2-40B4-BE49-F238E27FC236}">
              <a16:creationId xmlns:a16="http://schemas.microsoft.com/office/drawing/2014/main" id="{91B578E5-6878-402B-B5AE-4AFCE8B4ED1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81" name="Text Box 6">
          <a:extLst>
            <a:ext uri="{FF2B5EF4-FFF2-40B4-BE49-F238E27FC236}">
              <a16:creationId xmlns:a16="http://schemas.microsoft.com/office/drawing/2014/main" id="{DAA5A711-50ED-450D-AFBD-168C8D723BA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82" name="Text Box 4">
          <a:extLst>
            <a:ext uri="{FF2B5EF4-FFF2-40B4-BE49-F238E27FC236}">
              <a16:creationId xmlns:a16="http://schemas.microsoft.com/office/drawing/2014/main" id="{B7E2D29E-4468-4285-A934-D88AF2061A3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83" name="Text Box 6">
          <a:extLst>
            <a:ext uri="{FF2B5EF4-FFF2-40B4-BE49-F238E27FC236}">
              <a16:creationId xmlns:a16="http://schemas.microsoft.com/office/drawing/2014/main" id="{C5B3CF64-323D-42FA-8141-28283D1B6ED8}"/>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984" name="Text Box 4">
          <a:extLst>
            <a:ext uri="{FF2B5EF4-FFF2-40B4-BE49-F238E27FC236}">
              <a16:creationId xmlns:a16="http://schemas.microsoft.com/office/drawing/2014/main" id="{76C0682E-FF3A-44FD-9095-C4E6EBFB7E7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4985" name="Text Box 6">
          <a:extLst>
            <a:ext uri="{FF2B5EF4-FFF2-40B4-BE49-F238E27FC236}">
              <a16:creationId xmlns:a16="http://schemas.microsoft.com/office/drawing/2014/main" id="{034C642A-42D3-48EE-9842-36995E5BFCF0}"/>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86" name="Text Box 4">
          <a:extLst>
            <a:ext uri="{FF2B5EF4-FFF2-40B4-BE49-F238E27FC236}">
              <a16:creationId xmlns:a16="http://schemas.microsoft.com/office/drawing/2014/main" id="{BB4E5835-B5B8-4DAB-B102-C9B045F11E4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87" name="Text Box 6">
          <a:extLst>
            <a:ext uri="{FF2B5EF4-FFF2-40B4-BE49-F238E27FC236}">
              <a16:creationId xmlns:a16="http://schemas.microsoft.com/office/drawing/2014/main" id="{EFCBE269-B1AB-4DF4-B8F3-30487E9F5EC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988" name="Text Box 4">
          <a:extLst>
            <a:ext uri="{FF2B5EF4-FFF2-40B4-BE49-F238E27FC236}">
              <a16:creationId xmlns:a16="http://schemas.microsoft.com/office/drawing/2014/main" id="{4C757CB6-0FC2-43DF-9FCC-95E565F9CF2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4989" name="Text Box 6">
          <a:extLst>
            <a:ext uri="{FF2B5EF4-FFF2-40B4-BE49-F238E27FC236}">
              <a16:creationId xmlns:a16="http://schemas.microsoft.com/office/drawing/2014/main" id="{A59165B9-88D6-44B8-9C7E-96E7C1A6331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90" name="Text Box 4">
          <a:extLst>
            <a:ext uri="{FF2B5EF4-FFF2-40B4-BE49-F238E27FC236}">
              <a16:creationId xmlns:a16="http://schemas.microsoft.com/office/drawing/2014/main" id="{4703BCFD-A53F-4AAB-BF5B-6569D8952AD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91" name="Text Box 6">
          <a:extLst>
            <a:ext uri="{FF2B5EF4-FFF2-40B4-BE49-F238E27FC236}">
              <a16:creationId xmlns:a16="http://schemas.microsoft.com/office/drawing/2014/main" id="{8EC30575-F028-43F5-BEB8-0032067EC30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992" name="Text Box 4">
          <a:extLst>
            <a:ext uri="{FF2B5EF4-FFF2-40B4-BE49-F238E27FC236}">
              <a16:creationId xmlns:a16="http://schemas.microsoft.com/office/drawing/2014/main" id="{256738EC-9685-44C8-8714-831DEFD9CB12}"/>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4993" name="Text Box 6">
          <a:extLst>
            <a:ext uri="{FF2B5EF4-FFF2-40B4-BE49-F238E27FC236}">
              <a16:creationId xmlns:a16="http://schemas.microsoft.com/office/drawing/2014/main" id="{0E9FB8A0-157C-4FF0-AC20-53CA4F5BC4AF}"/>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94" name="Text Box 4">
          <a:extLst>
            <a:ext uri="{FF2B5EF4-FFF2-40B4-BE49-F238E27FC236}">
              <a16:creationId xmlns:a16="http://schemas.microsoft.com/office/drawing/2014/main" id="{407B8E53-1037-4B59-9AFF-63EC6BE6FDB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4995" name="Text Box 6">
          <a:extLst>
            <a:ext uri="{FF2B5EF4-FFF2-40B4-BE49-F238E27FC236}">
              <a16:creationId xmlns:a16="http://schemas.microsoft.com/office/drawing/2014/main" id="{22686497-AB97-4CFF-ACCC-9DD7F90C590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996" name="Text Box 4">
          <a:extLst>
            <a:ext uri="{FF2B5EF4-FFF2-40B4-BE49-F238E27FC236}">
              <a16:creationId xmlns:a16="http://schemas.microsoft.com/office/drawing/2014/main" id="{E2250DDE-9699-4808-8514-DDD4B4DEE6C2}"/>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4997" name="Text Box 6">
          <a:extLst>
            <a:ext uri="{FF2B5EF4-FFF2-40B4-BE49-F238E27FC236}">
              <a16:creationId xmlns:a16="http://schemas.microsoft.com/office/drawing/2014/main" id="{C3367BC5-6C5B-455C-BC72-6F95FD60EC3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4998" name="Text Box 6">
          <a:extLst>
            <a:ext uri="{FF2B5EF4-FFF2-40B4-BE49-F238E27FC236}">
              <a16:creationId xmlns:a16="http://schemas.microsoft.com/office/drawing/2014/main" id="{3A0CE120-FAF5-4F77-9490-12893DC45345}"/>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4999" name="Text Box 4">
          <a:extLst>
            <a:ext uri="{FF2B5EF4-FFF2-40B4-BE49-F238E27FC236}">
              <a16:creationId xmlns:a16="http://schemas.microsoft.com/office/drawing/2014/main" id="{49337EE8-63DA-41EB-BC54-252440374F5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000" name="Text Box 6">
          <a:extLst>
            <a:ext uri="{FF2B5EF4-FFF2-40B4-BE49-F238E27FC236}">
              <a16:creationId xmlns:a16="http://schemas.microsoft.com/office/drawing/2014/main" id="{F6F3341F-4D6A-48DD-B8EF-A0C71C1E89E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001" name="Text Box 4">
          <a:extLst>
            <a:ext uri="{FF2B5EF4-FFF2-40B4-BE49-F238E27FC236}">
              <a16:creationId xmlns:a16="http://schemas.microsoft.com/office/drawing/2014/main" id="{AEA64585-2A9A-4134-86E0-326009DEBDDA}"/>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002" name="Text Box 6">
          <a:extLst>
            <a:ext uri="{FF2B5EF4-FFF2-40B4-BE49-F238E27FC236}">
              <a16:creationId xmlns:a16="http://schemas.microsoft.com/office/drawing/2014/main" id="{8FB85D63-8F14-4F3D-9D84-5FE5EF113D7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03" name="Text Box 4">
          <a:extLst>
            <a:ext uri="{FF2B5EF4-FFF2-40B4-BE49-F238E27FC236}">
              <a16:creationId xmlns:a16="http://schemas.microsoft.com/office/drawing/2014/main" id="{D3351B5E-A45F-4A60-A3E9-F53E7D0EA31F}"/>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04" name="Text Box 6">
          <a:extLst>
            <a:ext uri="{FF2B5EF4-FFF2-40B4-BE49-F238E27FC236}">
              <a16:creationId xmlns:a16="http://schemas.microsoft.com/office/drawing/2014/main" id="{A5CB32DA-A933-4294-9814-4B3674E3037B}"/>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05" name="Text Box 4">
          <a:extLst>
            <a:ext uri="{FF2B5EF4-FFF2-40B4-BE49-F238E27FC236}">
              <a16:creationId xmlns:a16="http://schemas.microsoft.com/office/drawing/2014/main" id="{A3C861D7-A03C-4477-A52E-3124DE2FAA63}"/>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06" name="Text Box 6">
          <a:extLst>
            <a:ext uri="{FF2B5EF4-FFF2-40B4-BE49-F238E27FC236}">
              <a16:creationId xmlns:a16="http://schemas.microsoft.com/office/drawing/2014/main" id="{27392DD9-1103-4D4A-95AD-20F256063342}"/>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07" name="Text Box 4">
          <a:extLst>
            <a:ext uri="{FF2B5EF4-FFF2-40B4-BE49-F238E27FC236}">
              <a16:creationId xmlns:a16="http://schemas.microsoft.com/office/drawing/2014/main" id="{C5927FC5-49AB-4C5E-931A-EB95D635F273}"/>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08" name="Text Box 6">
          <a:extLst>
            <a:ext uri="{FF2B5EF4-FFF2-40B4-BE49-F238E27FC236}">
              <a16:creationId xmlns:a16="http://schemas.microsoft.com/office/drawing/2014/main" id="{06DF869C-B63C-44F3-9264-CE19DCCFB73F}"/>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09" name="Text Box 4">
          <a:extLst>
            <a:ext uri="{FF2B5EF4-FFF2-40B4-BE49-F238E27FC236}">
              <a16:creationId xmlns:a16="http://schemas.microsoft.com/office/drawing/2014/main" id="{D3E29304-4EEF-4BCD-AAF5-6E8208D738D9}"/>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10" name="Text Box 6">
          <a:extLst>
            <a:ext uri="{FF2B5EF4-FFF2-40B4-BE49-F238E27FC236}">
              <a16:creationId xmlns:a16="http://schemas.microsoft.com/office/drawing/2014/main" id="{DBB16185-A915-47C5-B068-05486C36C2BE}"/>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011" name="Text Box 4">
          <a:extLst>
            <a:ext uri="{FF2B5EF4-FFF2-40B4-BE49-F238E27FC236}">
              <a16:creationId xmlns:a16="http://schemas.microsoft.com/office/drawing/2014/main" id="{3EABF5CB-05AF-450F-BD4A-3F9BE21E662B}"/>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012" name="Text Box 6">
          <a:extLst>
            <a:ext uri="{FF2B5EF4-FFF2-40B4-BE49-F238E27FC236}">
              <a16:creationId xmlns:a16="http://schemas.microsoft.com/office/drawing/2014/main" id="{B6FA207E-3BB4-4A49-A9CF-AF605D312E6E}"/>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013" name="Text Box 4">
          <a:extLst>
            <a:ext uri="{FF2B5EF4-FFF2-40B4-BE49-F238E27FC236}">
              <a16:creationId xmlns:a16="http://schemas.microsoft.com/office/drawing/2014/main" id="{F6F97D1F-7A74-4929-90E5-FA4DD116A8D3}"/>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014" name="Text Box 6">
          <a:extLst>
            <a:ext uri="{FF2B5EF4-FFF2-40B4-BE49-F238E27FC236}">
              <a16:creationId xmlns:a16="http://schemas.microsoft.com/office/drawing/2014/main" id="{FC05B3AF-1134-49A8-8259-C0D083487D23}"/>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15" name="Text Box 4">
          <a:extLst>
            <a:ext uri="{FF2B5EF4-FFF2-40B4-BE49-F238E27FC236}">
              <a16:creationId xmlns:a16="http://schemas.microsoft.com/office/drawing/2014/main" id="{1F9ACE0A-D33D-4BD5-BFED-DCEC2BA2DFB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16" name="Text Box 6">
          <a:extLst>
            <a:ext uri="{FF2B5EF4-FFF2-40B4-BE49-F238E27FC236}">
              <a16:creationId xmlns:a16="http://schemas.microsoft.com/office/drawing/2014/main" id="{6831433D-052F-4E16-BDB9-6FD5F53918FC}"/>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017" name="Text Box 4">
          <a:extLst>
            <a:ext uri="{FF2B5EF4-FFF2-40B4-BE49-F238E27FC236}">
              <a16:creationId xmlns:a16="http://schemas.microsoft.com/office/drawing/2014/main" id="{F27C773A-9100-47AD-97AE-B3BDFA77B5DA}"/>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018" name="Text Box 6">
          <a:extLst>
            <a:ext uri="{FF2B5EF4-FFF2-40B4-BE49-F238E27FC236}">
              <a16:creationId xmlns:a16="http://schemas.microsoft.com/office/drawing/2014/main" id="{05F48F4C-3B25-432C-B48B-5A32EAB13460}"/>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019" name="Text Box 4">
          <a:extLst>
            <a:ext uri="{FF2B5EF4-FFF2-40B4-BE49-F238E27FC236}">
              <a16:creationId xmlns:a16="http://schemas.microsoft.com/office/drawing/2014/main" id="{AA3D1785-3092-40A6-A9F3-9BE9431E597F}"/>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020" name="Text Box 6">
          <a:extLst>
            <a:ext uri="{FF2B5EF4-FFF2-40B4-BE49-F238E27FC236}">
              <a16:creationId xmlns:a16="http://schemas.microsoft.com/office/drawing/2014/main" id="{1D96F0AF-9B93-49D0-941D-F768FB1D432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21" name="Text Box 4">
          <a:extLst>
            <a:ext uri="{FF2B5EF4-FFF2-40B4-BE49-F238E27FC236}">
              <a16:creationId xmlns:a16="http://schemas.microsoft.com/office/drawing/2014/main" id="{7B9B78C1-11EB-46DF-80A6-47A65E5436C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22" name="Text Box 6">
          <a:extLst>
            <a:ext uri="{FF2B5EF4-FFF2-40B4-BE49-F238E27FC236}">
              <a16:creationId xmlns:a16="http://schemas.microsoft.com/office/drawing/2014/main" id="{0D43F4EE-88CB-41C8-A8CA-18F2D1C83CC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023" name="Text Box 4">
          <a:extLst>
            <a:ext uri="{FF2B5EF4-FFF2-40B4-BE49-F238E27FC236}">
              <a16:creationId xmlns:a16="http://schemas.microsoft.com/office/drawing/2014/main" id="{0F1B1410-7943-45CE-A48C-FF1A48F35004}"/>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024" name="Text Box 6">
          <a:extLst>
            <a:ext uri="{FF2B5EF4-FFF2-40B4-BE49-F238E27FC236}">
              <a16:creationId xmlns:a16="http://schemas.microsoft.com/office/drawing/2014/main" id="{EE48A5E1-BF43-46F2-8A65-14565E1673F1}"/>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025" name="Text Box 4">
          <a:extLst>
            <a:ext uri="{FF2B5EF4-FFF2-40B4-BE49-F238E27FC236}">
              <a16:creationId xmlns:a16="http://schemas.microsoft.com/office/drawing/2014/main" id="{5ACFBB53-DD00-49E3-AE1A-817A2292C283}"/>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026" name="Text Box 6">
          <a:extLst>
            <a:ext uri="{FF2B5EF4-FFF2-40B4-BE49-F238E27FC236}">
              <a16:creationId xmlns:a16="http://schemas.microsoft.com/office/drawing/2014/main" id="{34D919FC-9A47-4BED-9611-417AC8F67040}"/>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027" name="Text Box 4">
          <a:extLst>
            <a:ext uri="{FF2B5EF4-FFF2-40B4-BE49-F238E27FC236}">
              <a16:creationId xmlns:a16="http://schemas.microsoft.com/office/drawing/2014/main" id="{36A24556-AC3B-4E37-B4FF-6ED1DA00DEA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028" name="Text Box 6">
          <a:extLst>
            <a:ext uri="{FF2B5EF4-FFF2-40B4-BE49-F238E27FC236}">
              <a16:creationId xmlns:a16="http://schemas.microsoft.com/office/drawing/2014/main" id="{4AB2E522-EDBC-4DB4-A382-D09AE30D7F2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029" name="Text Box 4">
          <a:extLst>
            <a:ext uri="{FF2B5EF4-FFF2-40B4-BE49-F238E27FC236}">
              <a16:creationId xmlns:a16="http://schemas.microsoft.com/office/drawing/2014/main" id="{42AAE146-3C5C-4819-AFF8-D655041CB08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030" name="Text Box 6">
          <a:extLst>
            <a:ext uri="{FF2B5EF4-FFF2-40B4-BE49-F238E27FC236}">
              <a16:creationId xmlns:a16="http://schemas.microsoft.com/office/drawing/2014/main" id="{6EFBF368-23F6-4582-AA97-DF542E4E86E8}"/>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031" name="Text Box 4">
          <a:extLst>
            <a:ext uri="{FF2B5EF4-FFF2-40B4-BE49-F238E27FC236}">
              <a16:creationId xmlns:a16="http://schemas.microsoft.com/office/drawing/2014/main" id="{A97FDDCA-9DB4-4C20-8C77-C5398CDCBF7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032" name="Text Box 6">
          <a:extLst>
            <a:ext uri="{FF2B5EF4-FFF2-40B4-BE49-F238E27FC236}">
              <a16:creationId xmlns:a16="http://schemas.microsoft.com/office/drawing/2014/main" id="{7BEEEEE8-1D5A-4A91-8AD4-7FDB708800D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33" name="Text Box 4">
          <a:extLst>
            <a:ext uri="{FF2B5EF4-FFF2-40B4-BE49-F238E27FC236}">
              <a16:creationId xmlns:a16="http://schemas.microsoft.com/office/drawing/2014/main" id="{2A0B87A3-0684-4219-8745-35DA4BAA00C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34" name="Text Box 6">
          <a:extLst>
            <a:ext uri="{FF2B5EF4-FFF2-40B4-BE49-F238E27FC236}">
              <a16:creationId xmlns:a16="http://schemas.microsoft.com/office/drawing/2014/main" id="{99EB1424-120B-46D5-9CAE-BB5B48D85EA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035" name="Text Box 4">
          <a:extLst>
            <a:ext uri="{FF2B5EF4-FFF2-40B4-BE49-F238E27FC236}">
              <a16:creationId xmlns:a16="http://schemas.microsoft.com/office/drawing/2014/main" id="{EB4CE203-33D5-405C-9091-A89584D8B03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036" name="Text Box 6">
          <a:extLst>
            <a:ext uri="{FF2B5EF4-FFF2-40B4-BE49-F238E27FC236}">
              <a16:creationId xmlns:a16="http://schemas.microsoft.com/office/drawing/2014/main" id="{F04E75A1-8FE8-40D8-AE03-5D13485CCFF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37" name="Text Box 4">
          <a:extLst>
            <a:ext uri="{FF2B5EF4-FFF2-40B4-BE49-F238E27FC236}">
              <a16:creationId xmlns:a16="http://schemas.microsoft.com/office/drawing/2014/main" id="{3A161840-A17D-4BB0-B840-010C64B9A78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38" name="Text Box 6">
          <a:extLst>
            <a:ext uri="{FF2B5EF4-FFF2-40B4-BE49-F238E27FC236}">
              <a16:creationId xmlns:a16="http://schemas.microsoft.com/office/drawing/2014/main" id="{A46C1A2F-D434-4567-8EC5-982D962A9B6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039" name="Text Box 4">
          <a:extLst>
            <a:ext uri="{FF2B5EF4-FFF2-40B4-BE49-F238E27FC236}">
              <a16:creationId xmlns:a16="http://schemas.microsoft.com/office/drawing/2014/main" id="{B4AEDBD2-B183-451B-92F9-BF7A8E551B0F}"/>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040" name="Text Box 6">
          <a:extLst>
            <a:ext uri="{FF2B5EF4-FFF2-40B4-BE49-F238E27FC236}">
              <a16:creationId xmlns:a16="http://schemas.microsoft.com/office/drawing/2014/main" id="{FAC5F0FA-3929-4E15-87D0-52F925F0F354}"/>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41" name="Text Box 4">
          <a:extLst>
            <a:ext uri="{FF2B5EF4-FFF2-40B4-BE49-F238E27FC236}">
              <a16:creationId xmlns:a16="http://schemas.microsoft.com/office/drawing/2014/main" id="{355A4477-D760-450E-8FAD-8B85EB7FDEE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42" name="Text Box 6">
          <a:extLst>
            <a:ext uri="{FF2B5EF4-FFF2-40B4-BE49-F238E27FC236}">
              <a16:creationId xmlns:a16="http://schemas.microsoft.com/office/drawing/2014/main" id="{9A41986A-F990-4F98-AADE-D0F4D885822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043" name="Text Box 4">
          <a:extLst>
            <a:ext uri="{FF2B5EF4-FFF2-40B4-BE49-F238E27FC236}">
              <a16:creationId xmlns:a16="http://schemas.microsoft.com/office/drawing/2014/main" id="{66E642C6-FD4A-43B8-A813-3E4F6EED4C18}"/>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044" name="Text Box 6">
          <a:extLst>
            <a:ext uri="{FF2B5EF4-FFF2-40B4-BE49-F238E27FC236}">
              <a16:creationId xmlns:a16="http://schemas.microsoft.com/office/drawing/2014/main" id="{3D68A603-00AA-4AB0-80B3-34C752996B6E}"/>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045" name="Text Box 4">
          <a:extLst>
            <a:ext uri="{FF2B5EF4-FFF2-40B4-BE49-F238E27FC236}">
              <a16:creationId xmlns:a16="http://schemas.microsoft.com/office/drawing/2014/main" id="{B8195A82-4E77-482E-85FC-8E4AF60BE9A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046" name="Text Box 6">
          <a:extLst>
            <a:ext uri="{FF2B5EF4-FFF2-40B4-BE49-F238E27FC236}">
              <a16:creationId xmlns:a16="http://schemas.microsoft.com/office/drawing/2014/main" id="{B317D9EA-121F-4282-BAEF-083142C2D27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047" name="Text Box 4">
          <a:extLst>
            <a:ext uri="{FF2B5EF4-FFF2-40B4-BE49-F238E27FC236}">
              <a16:creationId xmlns:a16="http://schemas.microsoft.com/office/drawing/2014/main" id="{26210C3B-64FA-4B6D-A517-CA6D09AB00A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048" name="Text Box 6">
          <a:extLst>
            <a:ext uri="{FF2B5EF4-FFF2-40B4-BE49-F238E27FC236}">
              <a16:creationId xmlns:a16="http://schemas.microsoft.com/office/drawing/2014/main" id="{FBB22970-34C5-4C1E-9F30-68A4F9020A1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049" name="Text Box 4">
          <a:extLst>
            <a:ext uri="{FF2B5EF4-FFF2-40B4-BE49-F238E27FC236}">
              <a16:creationId xmlns:a16="http://schemas.microsoft.com/office/drawing/2014/main" id="{6A696150-8810-4FCF-AC42-FCCD31A5640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050" name="Text Box 6">
          <a:extLst>
            <a:ext uri="{FF2B5EF4-FFF2-40B4-BE49-F238E27FC236}">
              <a16:creationId xmlns:a16="http://schemas.microsoft.com/office/drawing/2014/main" id="{45B16B46-F5FA-4087-BFFD-D562EE3E24F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51" name="Text Box 4">
          <a:extLst>
            <a:ext uri="{FF2B5EF4-FFF2-40B4-BE49-F238E27FC236}">
              <a16:creationId xmlns:a16="http://schemas.microsoft.com/office/drawing/2014/main" id="{EE3BF150-40B6-4A48-B710-7424BE2E914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52" name="Text Box 6">
          <a:extLst>
            <a:ext uri="{FF2B5EF4-FFF2-40B4-BE49-F238E27FC236}">
              <a16:creationId xmlns:a16="http://schemas.microsoft.com/office/drawing/2014/main" id="{31A73841-725C-4354-AA57-FB6DD57065C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053" name="Text Box 4">
          <a:extLst>
            <a:ext uri="{FF2B5EF4-FFF2-40B4-BE49-F238E27FC236}">
              <a16:creationId xmlns:a16="http://schemas.microsoft.com/office/drawing/2014/main" id="{4BBBC94E-0EC2-4911-B930-70EF396193E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054" name="Text Box 6">
          <a:extLst>
            <a:ext uri="{FF2B5EF4-FFF2-40B4-BE49-F238E27FC236}">
              <a16:creationId xmlns:a16="http://schemas.microsoft.com/office/drawing/2014/main" id="{8E9DA506-901A-4C14-9601-258C0235689E}"/>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55" name="Text Box 4">
          <a:extLst>
            <a:ext uri="{FF2B5EF4-FFF2-40B4-BE49-F238E27FC236}">
              <a16:creationId xmlns:a16="http://schemas.microsoft.com/office/drawing/2014/main" id="{DC2E9BD8-FF7F-485F-8B8A-83FE1F9625A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56" name="Text Box 6">
          <a:extLst>
            <a:ext uri="{FF2B5EF4-FFF2-40B4-BE49-F238E27FC236}">
              <a16:creationId xmlns:a16="http://schemas.microsoft.com/office/drawing/2014/main" id="{554EABD5-E441-4E3D-80A0-8EBF1A195AA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057" name="Text Box 4">
          <a:extLst>
            <a:ext uri="{FF2B5EF4-FFF2-40B4-BE49-F238E27FC236}">
              <a16:creationId xmlns:a16="http://schemas.microsoft.com/office/drawing/2014/main" id="{770966B8-D200-4698-85C2-6B29508E8577}"/>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058" name="Text Box 6">
          <a:extLst>
            <a:ext uri="{FF2B5EF4-FFF2-40B4-BE49-F238E27FC236}">
              <a16:creationId xmlns:a16="http://schemas.microsoft.com/office/drawing/2014/main" id="{E133F112-340A-4D68-85BD-43279128ADE4}"/>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59" name="Text Box 4">
          <a:extLst>
            <a:ext uri="{FF2B5EF4-FFF2-40B4-BE49-F238E27FC236}">
              <a16:creationId xmlns:a16="http://schemas.microsoft.com/office/drawing/2014/main" id="{A6DD6C5B-71D1-4D9A-92CA-27F992E4F44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60" name="Text Box 6">
          <a:extLst>
            <a:ext uri="{FF2B5EF4-FFF2-40B4-BE49-F238E27FC236}">
              <a16:creationId xmlns:a16="http://schemas.microsoft.com/office/drawing/2014/main" id="{E8793085-25A5-4862-9A9A-142A08ADDAB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061" name="Text Box 4">
          <a:extLst>
            <a:ext uri="{FF2B5EF4-FFF2-40B4-BE49-F238E27FC236}">
              <a16:creationId xmlns:a16="http://schemas.microsoft.com/office/drawing/2014/main" id="{B4D3A089-B496-44B2-AC3D-45E36C1D2011}"/>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062" name="Text Box 6">
          <a:extLst>
            <a:ext uri="{FF2B5EF4-FFF2-40B4-BE49-F238E27FC236}">
              <a16:creationId xmlns:a16="http://schemas.microsoft.com/office/drawing/2014/main" id="{DF8495B7-39F8-4C60-8A73-C1EDD8778A3A}"/>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063" name="Text Box 6">
          <a:extLst>
            <a:ext uri="{FF2B5EF4-FFF2-40B4-BE49-F238E27FC236}">
              <a16:creationId xmlns:a16="http://schemas.microsoft.com/office/drawing/2014/main" id="{FEBAEB07-9060-4DDF-8DBA-9B6515203FDF}"/>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064" name="Text Box 4">
          <a:extLst>
            <a:ext uri="{FF2B5EF4-FFF2-40B4-BE49-F238E27FC236}">
              <a16:creationId xmlns:a16="http://schemas.microsoft.com/office/drawing/2014/main" id="{6C689F5D-21E2-4FB5-AE6F-E6B099B1224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065" name="Text Box 6">
          <a:extLst>
            <a:ext uri="{FF2B5EF4-FFF2-40B4-BE49-F238E27FC236}">
              <a16:creationId xmlns:a16="http://schemas.microsoft.com/office/drawing/2014/main" id="{50E0A7EB-F504-4B6A-981D-62999354BE1C}"/>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066" name="Text Box 4">
          <a:extLst>
            <a:ext uri="{FF2B5EF4-FFF2-40B4-BE49-F238E27FC236}">
              <a16:creationId xmlns:a16="http://schemas.microsoft.com/office/drawing/2014/main" id="{A909E100-F538-41EC-9FB3-ABF01A78EDC1}"/>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067" name="Text Box 6">
          <a:extLst>
            <a:ext uri="{FF2B5EF4-FFF2-40B4-BE49-F238E27FC236}">
              <a16:creationId xmlns:a16="http://schemas.microsoft.com/office/drawing/2014/main" id="{11B52429-FC7C-4643-BC45-8D6E1C0D649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5068" name="Text Box 6">
          <a:extLst>
            <a:ext uri="{FF2B5EF4-FFF2-40B4-BE49-F238E27FC236}">
              <a16:creationId xmlns:a16="http://schemas.microsoft.com/office/drawing/2014/main" id="{D71207FC-73E8-46B4-B985-19AE40B16294}"/>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69" name="Text Box 4">
          <a:extLst>
            <a:ext uri="{FF2B5EF4-FFF2-40B4-BE49-F238E27FC236}">
              <a16:creationId xmlns:a16="http://schemas.microsoft.com/office/drawing/2014/main" id="{3890E6AB-85C4-4524-BF67-92DCDFCE2A5E}"/>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70" name="Text Box 6">
          <a:extLst>
            <a:ext uri="{FF2B5EF4-FFF2-40B4-BE49-F238E27FC236}">
              <a16:creationId xmlns:a16="http://schemas.microsoft.com/office/drawing/2014/main" id="{44126372-CE0B-456B-A041-CF3383E5678B}"/>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71" name="Text Box 4">
          <a:extLst>
            <a:ext uri="{FF2B5EF4-FFF2-40B4-BE49-F238E27FC236}">
              <a16:creationId xmlns:a16="http://schemas.microsoft.com/office/drawing/2014/main" id="{7D4F3BAC-32AB-4735-BDE0-A8AF0C4C9DB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72" name="Text Box 6">
          <a:extLst>
            <a:ext uri="{FF2B5EF4-FFF2-40B4-BE49-F238E27FC236}">
              <a16:creationId xmlns:a16="http://schemas.microsoft.com/office/drawing/2014/main" id="{961E5B4E-C214-458A-AB65-A38313D1CC3E}"/>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73" name="Text Box 4">
          <a:extLst>
            <a:ext uri="{FF2B5EF4-FFF2-40B4-BE49-F238E27FC236}">
              <a16:creationId xmlns:a16="http://schemas.microsoft.com/office/drawing/2014/main" id="{F16B6411-8A4F-418B-AA44-CED68953FC41}"/>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74" name="Text Box 6">
          <a:extLst>
            <a:ext uri="{FF2B5EF4-FFF2-40B4-BE49-F238E27FC236}">
              <a16:creationId xmlns:a16="http://schemas.microsoft.com/office/drawing/2014/main" id="{F9722DB7-A555-4265-AA5D-451F8CD7DEDC}"/>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75" name="Text Box 4">
          <a:extLst>
            <a:ext uri="{FF2B5EF4-FFF2-40B4-BE49-F238E27FC236}">
              <a16:creationId xmlns:a16="http://schemas.microsoft.com/office/drawing/2014/main" id="{4BA221C6-52C7-4A9E-8864-204E72AF0293}"/>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76" name="Text Box 6">
          <a:extLst>
            <a:ext uri="{FF2B5EF4-FFF2-40B4-BE49-F238E27FC236}">
              <a16:creationId xmlns:a16="http://schemas.microsoft.com/office/drawing/2014/main" id="{991333AD-6650-4B04-A3C2-2A85A8B0DCC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077" name="Text Box 4">
          <a:extLst>
            <a:ext uri="{FF2B5EF4-FFF2-40B4-BE49-F238E27FC236}">
              <a16:creationId xmlns:a16="http://schemas.microsoft.com/office/drawing/2014/main" id="{5BB6E726-E736-4171-A627-BA60F6A16A49}"/>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078" name="Text Box 6">
          <a:extLst>
            <a:ext uri="{FF2B5EF4-FFF2-40B4-BE49-F238E27FC236}">
              <a16:creationId xmlns:a16="http://schemas.microsoft.com/office/drawing/2014/main" id="{BDA66F2F-D455-4F7F-9CA6-8A1F974F9B7E}"/>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079" name="Text Box 6">
          <a:extLst>
            <a:ext uri="{FF2B5EF4-FFF2-40B4-BE49-F238E27FC236}">
              <a16:creationId xmlns:a16="http://schemas.microsoft.com/office/drawing/2014/main" id="{7889ECBB-61F1-4A64-8B36-07F2D0892DE7}"/>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80" name="Text Box 4">
          <a:extLst>
            <a:ext uri="{FF2B5EF4-FFF2-40B4-BE49-F238E27FC236}">
              <a16:creationId xmlns:a16="http://schemas.microsoft.com/office/drawing/2014/main" id="{8D5F0B05-C17C-4D85-863D-46D641A1EC5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81" name="Text Box 6">
          <a:extLst>
            <a:ext uri="{FF2B5EF4-FFF2-40B4-BE49-F238E27FC236}">
              <a16:creationId xmlns:a16="http://schemas.microsoft.com/office/drawing/2014/main" id="{062AC534-78AF-4224-9FD3-212B8B55D6C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354</xdr:row>
      <xdr:rowOff>0</xdr:rowOff>
    </xdr:from>
    <xdr:ext cx="76200" cy="154469"/>
    <xdr:sp macro="" textlink="">
      <xdr:nvSpPr>
        <xdr:cNvPr id="5082" name="Text Box 4">
          <a:extLst>
            <a:ext uri="{FF2B5EF4-FFF2-40B4-BE49-F238E27FC236}">
              <a16:creationId xmlns:a16="http://schemas.microsoft.com/office/drawing/2014/main" id="{3FDC13C6-CA2C-45B4-9D52-2E0948583D63}"/>
            </a:ext>
          </a:extLst>
        </xdr:cNvPr>
        <xdr:cNvSpPr txBox="1">
          <a:spLocks noChangeArrowheads="1"/>
        </xdr:cNvSpPr>
      </xdr:nvSpPr>
      <xdr:spPr bwMode="auto">
        <a:xfrm>
          <a:off x="69897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083" name="Text Box 6">
          <a:extLst>
            <a:ext uri="{FF2B5EF4-FFF2-40B4-BE49-F238E27FC236}">
              <a16:creationId xmlns:a16="http://schemas.microsoft.com/office/drawing/2014/main" id="{E9FC9C57-A263-40F2-B604-77EE328D201B}"/>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5084" name="Text Box 4">
          <a:extLst>
            <a:ext uri="{FF2B5EF4-FFF2-40B4-BE49-F238E27FC236}">
              <a16:creationId xmlns:a16="http://schemas.microsoft.com/office/drawing/2014/main" id="{5343144C-21D1-4301-97FB-18F00628B81C}"/>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5085" name="Text Box 6">
          <a:extLst>
            <a:ext uri="{FF2B5EF4-FFF2-40B4-BE49-F238E27FC236}">
              <a16:creationId xmlns:a16="http://schemas.microsoft.com/office/drawing/2014/main" id="{5F6829BC-E724-4BB8-9238-3C1DE50D7E2D}"/>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86" name="Text Box 4">
          <a:extLst>
            <a:ext uri="{FF2B5EF4-FFF2-40B4-BE49-F238E27FC236}">
              <a16:creationId xmlns:a16="http://schemas.microsoft.com/office/drawing/2014/main" id="{08E80F02-097C-4163-BE52-F5BC286AB0D2}"/>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87" name="Text Box 6">
          <a:extLst>
            <a:ext uri="{FF2B5EF4-FFF2-40B4-BE49-F238E27FC236}">
              <a16:creationId xmlns:a16="http://schemas.microsoft.com/office/drawing/2014/main" id="{2D72D561-A08E-4979-8D62-87E47FC070AB}"/>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88" name="Text Box 4">
          <a:extLst>
            <a:ext uri="{FF2B5EF4-FFF2-40B4-BE49-F238E27FC236}">
              <a16:creationId xmlns:a16="http://schemas.microsoft.com/office/drawing/2014/main" id="{D77D658E-C9AD-4144-9307-5CEC8B0530C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89" name="Text Box 6">
          <a:extLst>
            <a:ext uri="{FF2B5EF4-FFF2-40B4-BE49-F238E27FC236}">
              <a16:creationId xmlns:a16="http://schemas.microsoft.com/office/drawing/2014/main" id="{8405D364-F54A-43AE-AB0A-D734ACD6EEB9}"/>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90" name="Text Box 4">
          <a:extLst>
            <a:ext uri="{FF2B5EF4-FFF2-40B4-BE49-F238E27FC236}">
              <a16:creationId xmlns:a16="http://schemas.microsoft.com/office/drawing/2014/main" id="{43E96BE8-7B4F-4D85-8A17-1B95AEA190C1}"/>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091" name="Text Box 6">
          <a:extLst>
            <a:ext uri="{FF2B5EF4-FFF2-40B4-BE49-F238E27FC236}">
              <a16:creationId xmlns:a16="http://schemas.microsoft.com/office/drawing/2014/main" id="{50255851-2580-48DC-BC93-B0EB496B0A9F}"/>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92" name="Text Box 4">
          <a:extLst>
            <a:ext uri="{FF2B5EF4-FFF2-40B4-BE49-F238E27FC236}">
              <a16:creationId xmlns:a16="http://schemas.microsoft.com/office/drawing/2014/main" id="{C931AA0E-FE89-4A86-B14D-ED9BF8BA03B0}"/>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093" name="Text Box 6">
          <a:extLst>
            <a:ext uri="{FF2B5EF4-FFF2-40B4-BE49-F238E27FC236}">
              <a16:creationId xmlns:a16="http://schemas.microsoft.com/office/drawing/2014/main" id="{40F3F81C-8E4F-40DB-AFC0-80BF4F2E4BC3}"/>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094" name="Text Box 4">
          <a:extLst>
            <a:ext uri="{FF2B5EF4-FFF2-40B4-BE49-F238E27FC236}">
              <a16:creationId xmlns:a16="http://schemas.microsoft.com/office/drawing/2014/main" id="{A7C2FFB0-E9AD-4F4A-90EF-38F12DE302B4}"/>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095" name="Text Box 6">
          <a:extLst>
            <a:ext uri="{FF2B5EF4-FFF2-40B4-BE49-F238E27FC236}">
              <a16:creationId xmlns:a16="http://schemas.microsoft.com/office/drawing/2014/main" id="{D7728C58-897B-43EE-8846-CD8719265999}"/>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096" name="Text Box 4">
          <a:extLst>
            <a:ext uri="{FF2B5EF4-FFF2-40B4-BE49-F238E27FC236}">
              <a16:creationId xmlns:a16="http://schemas.microsoft.com/office/drawing/2014/main" id="{4818B0E5-32D6-40A4-A03B-459EC58B60B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097" name="Text Box 6">
          <a:extLst>
            <a:ext uri="{FF2B5EF4-FFF2-40B4-BE49-F238E27FC236}">
              <a16:creationId xmlns:a16="http://schemas.microsoft.com/office/drawing/2014/main" id="{4B78F92B-4DAB-4B14-A475-4065C059585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98" name="Text Box 4">
          <a:extLst>
            <a:ext uri="{FF2B5EF4-FFF2-40B4-BE49-F238E27FC236}">
              <a16:creationId xmlns:a16="http://schemas.microsoft.com/office/drawing/2014/main" id="{04859D9C-788B-48A7-8857-17A686E2AE2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099" name="Text Box 6">
          <a:extLst>
            <a:ext uri="{FF2B5EF4-FFF2-40B4-BE49-F238E27FC236}">
              <a16:creationId xmlns:a16="http://schemas.microsoft.com/office/drawing/2014/main" id="{06930D66-D781-4803-9D41-76C23052923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00" name="Text Box 4">
          <a:extLst>
            <a:ext uri="{FF2B5EF4-FFF2-40B4-BE49-F238E27FC236}">
              <a16:creationId xmlns:a16="http://schemas.microsoft.com/office/drawing/2014/main" id="{9A780E17-BF58-4FDF-A2F7-689A3740217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01" name="Text Box 6">
          <a:extLst>
            <a:ext uri="{FF2B5EF4-FFF2-40B4-BE49-F238E27FC236}">
              <a16:creationId xmlns:a16="http://schemas.microsoft.com/office/drawing/2014/main" id="{43300264-A1A0-4450-8464-11F9F0BEB429}"/>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102" name="Text Box 4">
          <a:extLst>
            <a:ext uri="{FF2B5EF4-FFF2-40B4-BE49-F238E27FC236}">
              <a16:creationId xmlns:a16="http://schemas.microsoft.com/office/drawing/2014/main" id="{C5A25740-7D51-4D78-A189-EA175E90156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103" name="Text Box 6">
          <a:extLst>
            <a:ext uri="{FF2B5EF4-FFF2-40B4-BE49-F238E27FC236}">
              <a16:creationId xmlns:a16="http://schemas.microsoft.com/office/drawing/2014/main" id="{0661F661-E054-4458-8502-1A66CB8EC4E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04" name="Text Box 4">
          <a:extLst>
            <a:ext uri="{FF2B5EF4-FFF2-40B4-BE49-F238E27FC236}">
              <a16:creationId xmlns:a16="http://schemas.microsoft.com/office/drawing/2014/main" id="{A5E851C3-8AE7-47A9-85B1-ED49B8B2AD2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05" name="Text Box 6">
          <a:extLst>
            <a:ext uri="{FF2B5EF4-FFF2-40B4-BE49-F238E27FC236}">
              <a16:creationId xmlns:a16="http://schemas.microsoft.com/office/drawing/2014/main" id="{1A3ACF3B-628B-41D0-870C-6C14913769A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06" name="Text Box 4">
          <a:extLst>
            <a:ext uri="{FF2B5EF4-FFF2-40B4-BE49-F238E27FC236}">
              <a16:creationId xmlns:a16="http://schemas.microsoft.com/office/drawing/2014/main" id="{B83AC490-A397-421F-9207-87F65282248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07" name="Text Box 6">
          <a:extLst>
            <a:ext uri="{FF2B5EF4-FFF2-40B4-BE49-F238E27FC236}">
              <a16:creationId xmlns:a16="http://schemas.microsoft.com/office/drawing/2014/main" id="{E812B892-7676-4017-9008-16ECC35D457F}"/>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108" name="Text Box 4">
          <a:extLst>
            <a:ext uri="{FF2B5EF4-FFF2-40B4-BE49-F238E27FC236}">
              <a16:creationId xmlns:a16="http://schemas.microsoft.com/office/drawing/2014/main" id="{6DFCA95F-E15A-4795-8E92-D79BCA11328F}"/>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109" name="Text Box 6">
          <a:extLst>
            <a:ext uri="{FF2B5EF4-FFF2-40B4-BE49-F238E27FC236}">
              <a16:creationId xmlns:a16="http://schemas.microsoft.com/office/drawing/2014/main" id="{E2FF665C-811A-49A5-A71C-0F51B81E6421}"/>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10" name="Text Box 4">
          <a:extLst>
            <a:ext uri="{FF2B5EF4-FFF2-40B4-BE49-F238E27FC236}">
              <a16:creationId xmlns:a16="http://schemas.microsoft.com/office/drawing/2014/main" id="{B951F72F-103D-4179-B20A-4F42448D6F0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11" name="Text Box 6">
          <a:extLst>
            <a:ext uri="{FF2B5EF4-FFF2-40B4-BE49-F238E27FC236}">
              <a16:creationId xmlns:a16="http://schemas.microsoft.com/office/drawing/2014/main" id="{C63E0BB4-E25F-4CE8-8BCA-9A304FB50276}"/>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12" name="Text Box 4">
          <a:extLst>
            <a:ext uri="{FF2B5EF4-FFF2-40B4-BE49-F238E27FC236}">
              <a16:creationId xmlns:a16="http://schemas.microsoft.com/office/drawing/2014/main" id="{F9935DA7-FE5B-458F-9358-0D4E4DBED92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13" name="Text Box 6">
          <a:extLst>
            <a:ext uri="{FF2B5EF4-FFF2-40B4-BE49-F238E27FC236}">
              <a16:creationId xmlns:a16="http://schemas.microsoft.com/office/drawing/2014/main" id="{C04CC814-9226-4137-AF42-8C90E537995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114" name="Text Box 4">
          <a:extLst>
            <a:ext uri="{FF2B5EF4-FFF2-40B4-BE49-F238E27FC236}">
              <a16:creationId xmlns:a16="http://schemas.microsoft.com/office/drawing/2014/main" id="{0ED4757D-2D4E-468D-B8F4-F50C7DDEF881}"/>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115" name="Text Box 6">
          <a:extLst>
            <a:ext uri="{FF2B5EF4-FFF2-40B4-BE49-F238E27FC236}">
              <a16:creationId xmlns:a16="http://schemas.microsoft.com/office/drawing/2014/main" id="{E3A323B2-1D7C-40AF-83C2-0B3992E1B21A}"/>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16" name="Text Box 4">
          <a:extLst>
            <a:ext uri="{FF2B5EF4-FFF2-40B4-BE49-F238E27FC236}">
              <a16:creationId xmlns:a16="http://schemas.microsoft.com/office/drawing/2014/main" id="{0AF854B3-B872-43B4-81B9-BF09FCB03C7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17" name="Text Box 6">
          <a:extLst>
            <a:ext uri="{FF2B5EF4-FFF2-40B4-BE49-F238E27FC236}">
              <a16:creationId xmlns:a16="http://schemas.microsoft.com/office/drawing/2014/main" id="{62324F23-2618-4903-8172-01B9A656155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18" name="Text Box 4">
          <a:extLst>
            <a:ext uri="{FF2B5EF4-FFF2-40B4-BE49-F238E27FC236}">
              <a16:creationId xmlns:a16="http://schemas.microsoft.com/office/drawing/2014/main" id="{1C5FBEB5-80F9-44CC-9B28-57C0A30578C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19" name="Text Box 6">
          <a:extLst>
            <a:ext uri="{FF2B5EF4-FFF2-40B4-BE49-F238E27FC236}">
              <a16:creationId xmlns:a16="http://schemas.microsoft.com/office/drawing/2014/main" id="{ED67167D-0FB5-45E3-9B9A-F9D9238B952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120" name="Text Box 4">
          <a:extLst>
            <a:ext uri="{FF2B5EF4-FFF2-40B4-BE49-F238E27FC236}">
              <a16:creationId xmlns:a16="http://schemas.microsoft.com/office/drawing/2014/main" id="{9B46C95E-8D65-47D5-9A53-D98A83C0881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121" name="Text Box 6">
          <a:extLst>
            <a:ext uri="{FF2B5EF4-FFF2-40B4-BE49-F238E27FC236}">
              <a16:creationId xmlns:a16="http://schemas.microsoft.com/office/drawing/2014/main" id="{714EA4D6-2EB9-48C2-A463-A2CCCFAEB74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22" name="Text Box 4">
          <a:extLst>
            <a:ext uri="{FF2B5EF4-FFF2-40B4-BE49-F238E27FC236}">
              <a16:creationId xmlns:a16="http://schemas.microsoft.com/office/drawing/2014/main" id="{1C698760-C5DB-4E76-A797-60DADCFB3CF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23" name="Text Box 6">
          <a:extLst>
            <a:ext uri="{FF2B5EF4-FFF2-40B4-BE49-F238E27FC236}">
              <a16:creationId xmlns:a16="http://schemas.microsoft.com/office/drawing/2014/main" id="{8AE7F638-BCE3-439A-B43F-BED6CD09656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24" name="Text Box 4">
          <a:extLst>
            <a:ext uri="{FF2B5EF4-FFF2-40B4-BE49-F238E27FC236}">
              <a16:creationId xmlns:a16="http://schemas.microsoft.com/office/drawing/2014/main" id="{9611A085-A567-465A-83BD-BB0F3503EA5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25" name="Text Box 6">
          <a:extLst>
            <a:ext uri="{FF2B5EF4-FFF2-40B4-BE49-F238E27FC236}">
              <a16:creationId xmlns:a16="http://schemas.microsoft.com/office/drawing/2014/main" id="{110E25E6-2B5C-44A1-85FC-4F8CB0EDA11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26" name="Text Box 4">
          <a:extLst>
            <a:ext uri="{FF2B5EF4-FFF2-40B4-BE49-F238E27FC236}">
              <a16:creationId xmlns:a16="http://schemas.microsoft.com/office/drawing/2014/main" id="{4AD83365-B77A-4BC8-816E-EFC0CEB7974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27" name="Text Box 6">
          <a:extLst>
            <a:ext uri="{FF2B5EF4-FFF2-40B4-BE49-F238E27FC236}">
              <a16:creationId xmlns:a16="http://schemas.microsoft.com/office/drawing/2014/main" id="{FFC3503A-4557-477C-96EB-D4F8BD0406D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128" name="Text Box 4">
          <a:extLst>
            <a:ext uri="{FF2B5EF4-FFF2-40B4-BE49-F238E27FC236}">
              <a16:creationId xmlns:a16="http://schemas.microsoft.com/office/drawing/2014/main" id="{362E8323-E431-4205-BD27-C31F255E3B2D}"/>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129" name="Text Box 6">
          <a:extLst>
            <a:ext uri="{FF2B5EF4-FFF2-40B4-BE49-F238E27FC236}">
              <a16:creationId xmlns:a16="http://schemas.microsoft.com/office/drawing/2014/main" id="{25BEC2F9-3956-4622-8718-DE2482FB840E}"/>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30" name="Text Box 4">
          <a:extLst>
            <a:ext uri="{FF2B5EF4-FFF2-40B4-BE49-F238E27FC236}">
              <a16:creationId xmlns:a16="http://schemas.microsoft.com/office/drawing/2014/main" id="{14B58D7D-3741-42BC-9A9B-90989A8EF25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31" name="Text Box 6">
          <a:extLst>
            <a:ext uri="{FF2B5EF4-FFF2-40B4-BE49-F238E27FC236}">
              <a16:creationId xmlns:a16="http://schemas.microsoft.com/office/drawing/2014/main" id="{15D32143-F26C-40BD-9CF4-036D4109503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132" name="Text Box 4">
          <a:extLst>
            <a:ext uri="{FF2B5EF4-FFF2-40B4-BE49-F238E27FC236}">
              <a16:creationId xmlns:a16="http://schemas.microsoft.com/office/drawing/2014/main" id="{06401068-D605-44FC-8429-6CD495E13914}"/>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133" name="Text Box 6">
          <a:extLst>
            <a:ext uri="{FF2B5EF4-FFF2-40B4-BE49-F238E27FC236}">
              <a16:creationId xmlns:a16="http://schemas.microsoft.com/office/drawing/2014/main" id="{DAEEF30E-A31F-4929-A048-4EA7045BC46F}"/>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34" name="Text Box 4">
          <a:extLst>
            <a:ext uri="{FF2B5EF4-FFF2-40B4-BE49-F238E27FC236}">
              <a16:creationId xmlns:a16="http://schemas.microsoft.com/office/drawing/2014/main" id="{23CDCCC3-90C9-4E9B-BD6C-E6F41E73C64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35" name="Text Box 6">
          <a:extLst>
            <a:ext uri="{FF2B5EF4-FFF2-40B4-BE49-F238E27FC236}">
              <a16:creationId xmlns:a16="http://schemas.microsoft.com/office/drawing/2014/main" id="{BF435DCC-5C8C-4A7E-925F-7646B6F4F5B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136" name="Text Box 4">
          <a:extLst>
            <a:ext uri="{FF2B5EF4-FFF2-40B4-BE49-F238E27FC236}">
              <a16:creationId xmlns:a16="http://schemas.microsoft.com/office/drawing/2014/main" id="{84CC9E91-7BB4-40E3-AFA5-77082F5E4EBA}"/>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137" name="Text Box 6">
          <a:extLst>
            <a:ext uri="{FF2B5EF4-FFF2-40B4-BE49-F238E27FC236}">
              <a16:creationId xmlns:a16="http://schemas.microsoft.com/office/drawing/2014/main" id="{F9261ACB-B751-455C-9E5B-22D63016DF0B}"/>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138" name="Text Box 4">
          <a:extLst>
            <a:ext uri="{FF2B5EF4-FFF2-40B4-BE49-F238E27FC236}">
              <a16:creationId xmlns:a16="http://schemas.microsoft.com/office/drawing/2014/main" id="{8CA5DF2B-77D5-431A-8EF8-99FB861EB89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139" name="Text Box 6">
          <a:extLst>
            <a:ext uri="{FF2B5EF4-FFF2-40B4-BE49-F238E27FC236}">
              <a16:creationId xmlns:a16="http://schemas.microsoft.com/office/drawing/2014/main" id="{88C31F3E-5C6E-4BE9-833C-142FAFF5601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40" name="Text Box 4">
          <a:extLst>
            <a:ext uri="{FF2B5EF4-FFF2-40B4-BE49-F238E27FC236}">
              <a16:creationId xmlns:a16="http://schemas.microsoft.com/office/drawing/2014/main" id="{EB5AD99F-AEBE-4802-8903-567DA7DAB99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41" name="Text Box 6">
          <a:extLst>
            <a:ext uri="{FF2B5EF4-FFF2-40B4-BE49-F238E27FC236}">
              <a16:creationId xmlns:a16="http://schemas.microsoft.com/office/drawing/2014/main" id="{09F3F569-6F2E-40ED-A934-560AE3A4FB0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42" name="Text Box 4">
          <a:extLst>
            <a:ext uri="{FF2B5EF4-FFF2-40B4-BE49-F238E27FC236}">
              <a16:creationId xmlns:a16="http://schemas.microsoft.com/office/drawing/2014/main" id="{F236E866-A2A5-4A8E-B7D0-1DD37EE9D0DB}"/>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43" name="Text Box 6">
          <a:extLst>
            <a:ext uri="{FF2B5EF4-FFF2-40B4-BE49-F238E27FC236}">
              <a16:creationId xmlns:a16="http://schemas.microsoft.com/office/drawing/2014/main" id="{225B57B8-98AD-4A2F-87F7-5E6ECC57F963}"/>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44" name="Text Box 4">
          <a:extLst>
            <a:ext uri="{FF2B5EF4-FFF2-40B4-BE49-F238E27FC236}">
              <a16:creationId xmlns:a16="http://schemas.microsoft.com/office/drawing/2014/main" id="{CDC0D30A-4D63-4B7D-9AC3-FE159EE4A9B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45" name="Text Box 6">
          <a:extLst>
            <a:ext uri="{FF2B5EF4-FFF2-40B4-BE49-F238E27FC236}">
              <a16:creationId xmlns:a16="http://schemas.microsoft.com/office/drawing/2014/main" id="{191A51EF-B5C9-42BA-B3CC-EBCD9F96AFC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146" name="Text Box 4">
          <a:extLst>
            <a:ext uri="{FF2B5EF4-FFF2-40B4-BE49-F238E27FC236}">
              <a16:creationId xmlns:a16="http://schemas.microsoft.com/office/drawing/2014/main" id="{344D2C1A-1A36-49D0-BF3B-7717E01CE0D5}"/>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147" name="Text Box 6">
          <a:extLst>
            <a:ext uri="{FF2B5EF4-FFF2-40B4-BE49-F238E27FC236}">
              <a16:creationId xmlns:a16="http://schemas.microsoft.com/office/drawing/2014/main" id="{5C57C59B-9A22-41E4-9672-FCA7A4916742}"/>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48" name="Text Box 4">
          <a:extLst>
            <a:ext uri="{FF2B5EF4-FFF2-40B4-BE49-F238E27FC236}">
              <a16:creationId xmlns:a16="http://schemas.microsoft.com/office/drawing/2014/main" id="{B346A809-E015-44E4-A806-988A3C79EB8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49" name="Text Box 6">
          <a:extLst>
            <a:ext uri="{FF2B5EF4-FFF2-40B4-BE49-F238E27FC236}">
              <a16:creationId xmlns:a16="http://schemas.microsoft.com/office/drawing/2014/main" id="{81375554-8B14-4C87-8A07-1755B71B47A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150" name="Text Box 4">
          <a:extLst>
            <a:ext uri="{FF2B5EF4-FFF2-40B4-BE49-F238E27FC236}">
              <a16:creationId xmlns:a16="http://schemas.microsoft.com/office/drawing/2014/main" id="{1B69D219-29EE-4DBA-ABBD-A8CD2A9E3E7F}"/>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151" name="Text Box 6">
          <a:extLst>
            <a:ext uri="{FF2B5EF4-FFF2-40B4-BE49-F238E27FC236}">
              <a16:creationId xmlns:a16="http://schemas.microsoft.com/office/drawing/2014/main" id="{DFDD23A0-D5DF-4A0D-B6CC-F4159E1BEF06}"/>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152" name="Text Box 6">
          <a:extLst>
            <a:ext uri="{FF2B5EF4-FFF2-40B4-BE49-F238E27FC236}">
              <a16:creationId xmlns:a16="http://schemas.microsoft.com/office/drawing/2014/main" id="{1329F583-FF5E-42BB-ACE8-024B0FA84D30}"/>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53" name="Text Box 4">
          <a:extLst>
            <a:ext uri="{FF2B5EF4-FFF2-40B4-BE49-F238E27FC236}">
              <a16:creationId xmlns:a16="http://schemas.microsoft.com/office/drawing/2014/main" id="{4090A330-60FE-4E67-A6A2-4C9EA0F5C2F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54" name="Text Box 6">
          <a:extLst>
            <a:ext uri="{FF2B5EF4-FFF2-40B4-BE49-F238E27FC236}">
              <a16:creationId xmlns:a16="http://schemas.microsoft.com/office/drawing/2014/main" id="{F30569FD-80A2-4831-9B15-87BF6A8DD8BC}"/>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155" name="Text Box 4">
          <a:extLst>
            <a:ext uri="{FF2B5EF4-FFF2-40B4-BE49-F238E27FC236}">
              <a16:creationId xmlns:a16="http://schemas.microsoft.com/office/drawing/2014/main" id="{D52654E2-0302-4C18-B250-5951E205E8A7}"/>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156" name="Text Box 6">
          <a:extLst>
            <a:ext uri="{FF2B5EF4-FFF2-40B4-BE49-F238E27FC236}">
              <a16:creationId xmlns:a16="http://schemas.microsoft.com/office/drawing/2014/main" id="{DBBBDB7E-B51B-466D-AC70-0CE3D765B74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157" name="Text Box 4">
          <a:extLst>
            <a:ext uri="{FF2B5EF4-FFF2-40B4-BE49-F238E27FC236}">
              <a16:creationId xmlns:a16="http://schemas.microsoft.com/office/drawing/2014/main" id="{3ECB8FD0-C928-4D32-ADE3-1AE9C4A28F00}"/>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158" name="Text Box 6">
          <a:extLst>
            <a:ext uri="{FF2B5EF4-FFF2-40B4-BE49-F238E27FC236}">
              <a16:creationId xmlns:a16="http://schemas.microsoft.com/office/drawing/2014/main" id="{35AF55D9-3B9A-4BF5-A552-2D64A40DA58D}"/>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159" name="Text Box 4">
          <a:extLst>
            <a:ext uri="{FF2B5EF4-FFF2-40B4-BE49-F238E27FC236}">
              <a16:creationId xmlns:a16="http://schemas.microsoft.com/office/drawing/2014/main" id="{5756EE4E-4ED8-4E7F-A4B2-8B67C2C1FA2E}"/>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160" name="Text Box 6">
          <a:extLst>
            <a:ext uri="{FF2B5EF4-FFF2-40B4-BE49-F238E27FC236}">
              <a16:creationId xmlns:a16="http://schemas.microsoft.com/office/drawing/2014/main" id="{8BBCB82A-0395-46C1-AE78-E35B3D0EC884}"/>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161" name="Text Box 4">
          <a:extLst>
            <a:ext uri="{FF2B5EF4-FFF2-40B4-BE49-F238E27FC236}">
              <a16:creationId xmlns:a16="http://schemas.microsoft.com/office/drawing/2014/main" id="{246B7C6C-24A9-43BB-AEC8-E77ACF9D89CD}"/>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162" name="Text Box 6">
          <a:extLst>
            <a:ext uri="{FF2B5EF4-FFF2-40B4-BE49-F238E27FC236}">
              <a16:creationId xmlns:a16="http://schemas.microsoft.com/office/drawing/2014/main" id="{E0DEC89A-5CCE-4610-B7CF-382E277F6615}"/>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163" name="Text Box 4">
          <a:extLst>
            <a:ext uri="{FF2B5EF4-FFF2-40B4-BE49-F238E27FC236}">
              <a16:creationId xmlns:a16="http://schemas.microsoft.com/office/drawing/2014/main" id="{C311B474-86A5-4E98-96A9-79808E0BCCD1}"/>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164" name="Text Box 6">
          <a:extLst>
            <a:ext uri="{FF2B5EF4-FFF2-40B4-BE49-F238E27FC236}">
              <a16:creationId xmlns:a16="http://schemas.microsoft.com/office/drawing/2014/main" id="{0297D7BD-31DA-40D4-BA0E-5140B2D164C5}"/>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165" name="Text Box 4">
          <a:extLst>
            <a:ext uri="{FF2B5EF4-FFF2-40B4-BE49-F238E27FC236}">
              <a16:creationId xmlns:a16="http://schemas.microsoft.com/office/drawing/2014/main" id="{4D7EE0F0-4422-45C6-B69F-C62107454D13}"/>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166" name="Text Box 6">
          <a:extLst>
            <a:ext uri="{FF2B5EF4-FFF2-40B4-BE49-F238E27FC236}">
              <a16:creationId xmlns:a16="http://schemas.microsoft.com/office/drawing/2014/main" id="{383562DC-F999-4F54-A5AC-48FF7A31217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167" name="Text Box 4">
          <a:extLst>
            <a:ext uri="{FF2B5EF4-FFF2-40B4-BE49-F238E27FC236}">
              <a16:creationId xmlns:a16="http://schemas.microsoft.com/office/drawing/2014/main" id="{C942CFAC-6380-4743-89D4-723941338CE0}"/>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168" name="Text Box 6">
          <a:extLst>
            <a:ext uri="{FF2B5EF4-FFF2-40B4-BE49-F238E27FC236}">
              <a16:creationId xmlns:a16="http://schemas.microsoft.com/office/drawing/2014/main" id="{DF93410D-9472-4D5E-8E20-B0A720C91E73}"/>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169" name="Text Box 4">
          <a:extLst>
            <a:ext uri="{FF2B5EF4-FFF2-40B4-BE49-F238E27FC236}">
              <a16:creationId xmlns:a16="http://schemas.microsoft.com/office/drawing/2014/main" id="{36ACD5CC-638B-43E6-BC32-D4A7D6EC3BF6}"/>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170" name="Text Box 6">
          <a:extLst>
            <a:ext uri="{FF2B5EF4-FFF2-40B4-BE49-F238E27FC236}">
              <a16:creationId xmlns:a16="http://schemas.microsoft.com/office/drawing/2014/main" id="{712352AB-58CB-44A5-8877-BBA39770F7E4}"/>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171" name="Text Box 4">
          <a:extLst>
            <a:ext uri="{FF2B5EF4-FFF2-40B4-BE49-F238E27FC236}">
              <a16:creationId xmlns:a16="http://schemas.microsoft.com/office/drawing/2014/main" id="{F7FB3AA2-40C2-45EA-810C-CCE599836525}"/>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172" name="Text Box 6">
          <a:extLst>
            <a:ext uri="{FF2B5EF4-FFF2-40B4-BE49-F238E27FC236}">
              <a16:creationId xmlns:a16="http://schemas.microsoft.com/office/drawing/2014/main" id="{39ADEE1D-A53F-403A-ABD9-C92A208748F9}"/>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173" name="Text Box 4">
          <a:extLst>
            <a:ext uri="{FF2B5EF4-FFF2-40B4-BE49-F238E27FC236}">
              <a16:creationId xmlns:a16="http://schemas.microsoft.com/office/drawing/2014/main" id="{113EEE86-E1FC-478B-AC79-DEC7FF53DE8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174" name="Text Box 6">
          <a:extLst>
            <a:ext uri="{FF2B5EF4-FFF2-40B4-BE49-F238E27FC236}">
              <a16:creationId xmlns:a16="http://schemas.microsoft.com/office/drawing/2014/main" id="{29434FF4-A105-47EB-91AE-EAF92255FFF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75" name="Text Box 4">
          <a:extLst>
            <a:ext uri="{FF2B5EF4-FFF2-40B4-BE49-F238E27FC236}">
              <a16:creationId xmlns:a16="http://schemas.microsoft.com/office/drawing/2014/main" id="{56A80031-C47D-46BF-B010-2BEEB1D7718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76" name="Text Box 6">
          <a:extLst>
            <a:ext uri="{FF2B5EF4-FFF2-40B4-BE49-F238E27FC236}">
              <a16:creationId xmlns:a16="http://schemas.microsoft.com/office/drawing/2014/main" id="{4AB3DFD6-16B2-4232-AB16-BE073BE7159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77" name="Text Box 4">
          <a:extLst>
            <a:ext uri="{FF2B5EF4-FFF2-40B4-BE49-F238E27FC236}">
              <a16:creationId xmlns:a16="http://schemas.microsoft.com/office/drawing/2014/main" id="{D8517308-1A14-449F-B84F-6709525E4787}"/>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78" name="Text Box 6">
          <a:extLst>
            <a:ext uri="{FF2B5EF4-FFF2-40B4-BE49-F238E27FC236}">
              <a16:creationId xmlns:a16="http://schemas.microsoft.com/office/drawing/2014/main" id="{D56A1534-4EDA-468F-90FB-1439879AA70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179" name="Text Box 4">
          <a:extLst>
            <a:ext uri="{FF2B5EF4-FFF2-40B4-BE49-F238E27FC236}">
              <a16:creationId xmlns:a16="http://schemas.microsoft.com/office/drawing/2014/main" id="{0BDC7003-73A5-4B99-857A-0D67CC29CCFD}"/>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180" name="Text Box 6">
          <a:extLst>
            <a:ext uri="{FF2B5EF4-FFF2-40B4-BE49-F238E27FC236}">
              <a16:creationId xmlns:a16="http://schemas.microsoft.com/office/drawing/2014/main" id="{4421578A-C675-492C-99AC-48636E383D3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81" name="Text Box 4">
          <a:extLst>
            <a:ext uri="{FF2B5EF4-FFF2-40B4-BE49-F238E27FC236}">
              <a16:creationId xmlns:a16="http://schemas.microsoft.com/office/drawing/2014/main" id="{6D97CEB4-BE5B-4DF9-8E9B-DD9E864E594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82" name="Text Box 6">
          <a:extLst>
            <a:ext uri="{FF2B5EF4-FFF2-40B4-BE49-F238E27FC236}">
              <a16:creationId xmlns:a16="http://schemas.microsoft.com/office/drawing/2014/main" id="{B98C362E-AFD3-4EAE-8F6E-49106F246C9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83" name="Text Box 4">
          <a:extLst>
            <a:ext uri="{FF2B5EF4-FFF2-40B4-BE49-F238E27FC236}">
              <a16:creationId xmlns:a16="http://schemas.microsoft.com/office/drawing/2014/main" id="{3A49A27A-B7F9-42BF-972D-8B0DB7621ED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84" name="Text Box 6">
          <a:extLst>
            <a:ext uri="{FF2B5EF4-FFF2-40B4-BE49-F238E27FC236}">
              <a16:creationId xmlns:a16="http://schemas.microsoft.com/office/drawing/2014/main" id="{E11D939F-7505-4702-970F-A94082C4497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185" name="Text Box 4">
          <a:extLst>
            <a:ext uri="{FF2B5EF4-FFF2-40B4-BE49-F238E27FC236}">
              <a16:creationId xmlns:a16="http://schemas.microsoft.com/office/drawing/2014/main" id="{6C49D01D-D0A7-4FCD-9741-48DAAA11298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186" name="Text Box 6">
          <a:extLst>
            <a:ext uri="{FF2B5EF4-FFF2-40B4-BE49-F238E27FC236}">
              <a16:creationId xmlns:a16="http://schemas.microsoft.com/office/drawing/2014/main" id="{951F7340-9DCE-46CE-8F7E-4B90CACBCCC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87" name="Text Box 4">
          <a:extLst>
            <a:ext uri="{FF2B5EF4-FFF2-40B4-BE49-F238E27FC236}">
              <a16:creationId xmlns:a16="http://schemas.microsoft.com/office/drawing/2014/main" id="{43AE35C0-8C66-4D3D-A7FF-48B7F170EF7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88" name="Text Box 6">
          <a:extLst>
            <a:ext uri="{FF2B5EF4-FFF2-40B4-BE49-F238E27FC236}">
              <a16:creationId xmlns:a16="http://schemas.microsoft.com/office/drawing/2014/main" id="{119659CC-304E-4764-924C-DF279BA9F11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89" name="Text Box 4">
          <a:extLst>
            <a:ext uri="{FF2B5EF4-FFF2-40B4-BE49-F238E27FC236}">
              <a16:creationId xmlns:a16="http://schemas.microsoft.com/office/drawing/2014/main" id="{5C59B635-DA6F-4385-A082-50965A93CFF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190" name="Text Box 6">
          <a:extLst>
            <a:ext uri="{FF2B5EF4-FFF2-40B4-BE49-F238E27FC236}">
              <a16:creationId xmlns:a16="http://schemas.microsoft.com/office/drawing/2014/main" id="{328D885C-EB24-4BBE-9800-CAFAAC0E88E7}"/>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91" name="Text Box 4">
          <a:extLst>
            <a:ext uri="{FF2B5EF4-FFF2-40B4-BE49-F238E27FC236}">
              <a16:creationId xmlns:a16="http://schemas.microsoft.com/office/drawing/2014/main" id="{88E8A78D-2A62-4F9C-B36F-88C11CDB175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92" name="Text Box 6">
          <a:extLst>
            <a:ext uri="{FF2B5EF4-FFF2-40B4-BE49-F238E27FC236}">
              <a16:creationId xmlns:a16="http://schemas.microsoft.com/office/drawing/2014/main" id="{FAECBB57-C7BA-4C36-9DFC-01370FD91D1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193" name="Text Box 4">
          <a:extLst>
            <a:ext uri="{FF2B5EF4-FFF2-40B4-BE49-F238E27FC236}">
              <a16:creationId xmlns:a16="http://schemas.microsoft.com/office/drawing/2014/main" id="{02DD7B3B-4351-4F7B-981D-1E74602C191D}"/>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194" name="Text Box 6">
          <a:extLst>
            <a:ext uri="{FF2B5EF4-FFF2-40B4-BE49-F238E27FC236}">
              <a16:creationId xmlns:a16="http://schemas.microsoft.com/office/drawing/2014/main" id="{5B44B82E-8C91-4C8A-9979-29BF42F55B0E}"/>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95" name="Text Box 4">
          <a:extLst>
            <a:ext uri="{FF2B5EF4-FFF2-40B4-BE49-F238E27FC236}">
              <a16:creationId xmlns:a16="http://schemas.microsoft.com/office/drawing/2014/main" id="{0BB118ED-813A-42F8-81BC-47D37F74EFC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196" name="Text Box 6">
          <a:extLst>
            <a:ext uri="{FF2B5EF4-FFF2-40B4-BE49-F238E27FC236}">
              <a16:creationId xmlns:a16="http://schemas.microsoft.com/office/drawing/2014/main" id="{3BBCD3FF-91F5-4F38-99BD-69F3EC50126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197" name="Text Box 4">
          <a:extLst>
            <a:ext uri="{FF2B5EF4-FFF2-40B4-BE49-F238E27FC236}">
              <a16:creationId xmlns:a16="http://schemas.microsoft.com/office/drawing/2014/main" id="{64D43490-C741-4380-9551-C8F1F7D029D2}"/>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198" name="Text Box 6">
          <a:extLst>
            <a:ext uri="{FF2B5EF4-FFF2-40B4-BE49-F238E27FC236}">
              <a16:creationId xmlns:a16="http://schemas.microsoft.com/office/drawing/2014/main" id="{D0316C3D-3CBA-4F86-AC3F-ADFCB774F6BD}"/>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199" name="Text Box 4">
          <a:extLst>
            <a:ext uri="{FF2B5EF4-FFF2-40B4-BE49-F238E27FC236}">
              <a16:creationId xmlns:a16="http://schemas.microsoft.com/office/drawing/2014/main" id="{91227428-4E1F-4321-BFB5-719F9418509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200" name="Text Box 6">
          <a:extLst>
            <a:ext uri="{FF2B5EF4-FFF2-40B4-BE49-F238E27FC236}">
              <a16:creationId xmlns:a16="http://schemas.microsoft.com/office/drawing/2014/main" id="{A70F82BE-37D7-4673-89DA-282ABEEA0CA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201" name="Text Box 4">
          <a:extLst>
            <a:ext uri="{FF2B5EF4-FFF2-40B4-BE49-F238E27FC236}">
              <a16:creationId xmlns:a16="http://schemas.microsoft.com/office/drawing/2014/main" id="{5FE2ECCB-206E-4B25-A244-D17F373AAE4E}"/>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202" name="Text Box 6">
          <a:extLst>
            <a:ext uri="{FF2B5EF4-FFF2-40B4-BE49-F238E27FC236}">
              <a16:creationId xmlns:a16="http://schemas.microsoft.com/office/drawing/2014/main" id="{892E120A-A742-452C-8811-C94AB9069EE9}"/>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203" name="Text Box 6">
          <a:extLst>
            <a:ext uri="{FF2B5EF4-FFF2-40B4-BE49-F238E27FC236}">
              <a16:creationId xmlns:a16="http://schemas.microsoft.com/office/drawing/2014/main" id="{4E868208-471A-4E9D-95AD-FCD14E0F83AC}"/>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204" name="Text Box 4">
          <a:extLst>
            <a:ext uri="{FF2B5EF4-FFF2-40B4-BE49-F238E27FC236}">
              <a16:creationId xmlns:a16="http://schemas.microsoft.com/office/drawing/2014/main" id="{84046DEA-E4F8-4BEA-A18A-AEB89FE7986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205" name="Text Box 6">
          <a:extLst>
            <a:ext uri="{FF2B5EF4-FFF2-40B4-BE49-F238E27FC236}">
              <a16:creationId xmlns:a16="http://schemas.microsoft.com/office/drawing/2014/main" id="{AF825A1E-870D-48D0-A4C4-E5F118C7EFA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06" name="Text Box 4">
          <a:extLst>
            <a:ext uri="{FF2B5EF4-FFF2-40B4-BE49-F238E27FC236}">
              <a16:creationId xmlns:a16="http://schemas.microsoft.com/office/drawing/2014/main" id="{1EEBEA45-2282-41DB-B6A2-2E1AC850BC4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07" name="Text Box 6">
          <a:extLst>
            <a:ext uri="{FF2B5EF4-FFF2-40B4-BE49-F238E27FC236}">
              <a16:creationId xmlns:a16="http://schemas.microsoft.com/office/drawing/2014/main" id="{F2A48FAB-80D8-4764-958B-338BDDFD2F7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208" name="Text Box 4">
          <a:extLst>
            <a:ext uri="{FF2B5EF4-FFF2-40B4-BE49-F238E27FC236}">
              <a16:creationId xmlns:a16="http://schemas.microsoft.com/office/drawing/2014/main" id="{446B0F65-1CB3-4D37-A331-8665776A0670}"/>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209" name="Text Box 6">
          <a:extLst>
            <a:ext uri="{FF2B5EF4-FFF2-40B4-BE49-F238E27FC236}">
              <a16:creationId xmlns:a16="http://schemas.microsoft.com/office/drawing/2014/main" id="{BDACB77C-AC3B-4F45-937A-0908F04DFE4F}"/>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10" name="Text Box 4">
          <a:extLst>
            <a:ext uri="{FF2B5EF4-FFF2-40B4-BE49-F238E27FC236}">
              <a16:creationId xmlns:a16="http://schemas.microsoft.com/office/drawing/2014/main" id="{F02FCD78-0736-410A-A0C3-13466A4AE52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11" name="Text Box 6">
          <a:extLst>
            <a:ext uri="{FF2B5EF4-FFF2-40B4-BE49-F238E27FC236}">
              <a16:creationId xmlns:a16="http://schemas.microsoft.com/office/drawing/2014/main" id="{288A1DCB-873C-43B6-8100-C8A9065442B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212" name="Text Box 4">
          <a:extLst>
            <a:ext uri="{FF2B5EF4-FFF2-40B4-BE49-F238E27FC236}">
              <a16:creationId xmlns:a16="http://schemas.microsoft.com/office/drawing/2014/main" id="{474A3ACA-0EC6-4438-B0E1-B9BF7337CE5E}"/>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213" name="Text Box 6">
          <a:extLst>
            <a:ext uri="{FF2B5EF4-FFF2-40B4-BE49-F238E27FC236}">
              <a16:creationId xmlns:a16="http://schemas.microsoft.com/office/drawing/2014/main" id="{78607D9C-5309-4A89-8489-02415EBF8A5F}"/>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14" name="Text Box 4">
          <a:extLst>
            <a:ext uri="{FF2B5EF4-FFF2-40B4-BE49-F238E27FC236}">
              <a16:creationId xmlns:a16="http://schemas.microsoft.com/office/drawing/2014/main" id="{8373D9CB-F89A-4465-8450-E2EC1A65457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15" name="Text Box 6">
          <a:extLst>
            <a:ext uri="{FF2B5EF4-FFF2-40B4-BE49-F238E27FC236}">
              <a16:creationId xmlns:a16="http://schemas.microsoft.com/office/drawing/2014/main" id="{AFE5F167-516D-4A37-8DE0-CD2BBC7C7DB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216" name="Text Box 4">
          <a:extLst>
            <a:ext uri="{FF2B5EF4-FFF2-40B4-BE49-F238E27FC236}">
              <a16:creationId xmlns:a16="http://schemas.microsoft.com/office/drawing/2014/main" id="{826782F8-BD3B-43D6-AC19-5F82572E3B4F}"/>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217" name="Text Box 6">
          <a:extLst>
            <a:ext uri="{FF2B5EF4-FFF2-40B4-BE49-F238E27FC236}">
              <a16:creationId xmlns:a16="http://schemas.microsoft.com/office/drawing/2014/main" id="{7D500A38-894A-4CEA-BD83-5B7BB52FE53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218" name="Text Box 6">
          <a:extLst>
            <a:ext uri="{FF2B5EF4-FFF2-40B4-BE49-F238E27FC236}">
              <a16:creationId xmlns:a16="http://schemas.microsoft.com/office/drawing/2014/main" id="{F80BB1D0-3AA5-4D89-83BD-B00B26677D27}"/>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219" name="Text Box 4">
          <a:extLst>
            <a:ext uri="{FF2B5EF4-FFF2-40B4-BE49-F238E27FC236}">
              <a16:creationId xmlns:a16="http://schemas.microsoft.com/office/drawing/2014/main" id="{9E452781-0488-49EF-A31E-4D150022A978}"/>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220" name="Text Box 6">
          <a:extLst>
            <a:ext uri="{FF2B5EF4-FFF2-40B4-BE49-F238E27FC236}">
              <a16:creationId xmlns:a16="http://schemas.microsoft.com/office/drawing/2014/main" id="{90C77AD9-9396-40B7-917E-1BF63EA0FE5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221" name="Text Box 4">
          <a:extLst>
            <a:ext uri="{FF2B5EF4-FFF2-40B4-BE49-F238E27FC236}">
              <a16:creationId xmlns:a16="http://schemas.microsoft.com/office/drawing/2014/main" id="{CD1C33F9-365B-4320-87B4-EC6A35A60523}"/>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222" name="Text Box 6">
          <a:extLst>
            <a:ext uri="{FF2B5EF4-FFF2-40B4-BE49-F238E27FC236}">
              <a16:creationId xmlns:a16="http://schemas.microsoft.com/office/drawing/2014/main" id="{078F4043-2BF0-4D1A-B6EC-0378A1A2319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223" name="Text Box 6">
          <a:extLst>
            <a:ext uri="{FF2B5EF4-FFF2-40B4-BE49-F238E27FC236}">
              <a16:creationId xmlns:a16="http://schemas.microsoft.com/office/drawing/2014/main" id="{BE19BAB5-A425-4D3D-A1F9-2AAD56DBFEF1}"/>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5224" name="Text Box 4">
          <a:extLst>
            <a:ext uri="{FF2B5EF4-FFF2-40B4-BE49-F238E27FC236}">
              <a16:creationId xmlns:a16="http://schemas.microsoft.com/office/drawing/2014/main" id="{FEB07B79-FFC1-445B-996C-2852B72749E5}"/>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5225" name="Text Box 6">
          <a:extLst>
            <a:ext uri="{FF2B5EF4-FFF2-40B4-BE49-F238E27FC236}">
              <a16:creationId xmlns:a16="http://schemas.microsoft.com/office/drawing/2014/main" id="{2D5459D5-B065-4881-91B2-15AF4DC522CD}"/>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83044"/>
    <xdr:sp macro="" textlink="">
      <xdr:nvSpPr>
        <xdr:cNvPr id="5226" name="Text Box 4">
          <a:extLst>
            <a:ext uri="{FF2B5EF4-FFF2-40B4-BE49-F238E27FC236}">
              <a16:creationId xmlns:a16="http://schemas.microsoft.com/office/drawing/2014/main" id="{20450AA0-3E56-499A-A78F-992A24187109}"/>
            </a:ext>
          </a:extLst>
        </xdr:cNvPr>
        <xdr:cNvSpPr txBox="1">
          <a:spLocks noChangeArrowheads="1"/>
        </xdr:cNvSpPr>
      </xdr:nvSpPr>
      <xdr:spPr bwMode="auto">
        <a:xfrm>
          <a:off x="1206500" y="80565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83044"/>
    <xdr:sp macro="" textlink="">
      <xdr:nvSpPr>
        <xdr:cNvPr id="5227" name="Text Box 6">
          <a:extLst>
            <a:ext uri="{FF2B5EF4-FFF2-40B4-BE49-F238E27FC236}">
              <a16:creationId xmlns:a16="http://schemas.microsoft.com/office/drawing/2014/main" id="{5AC56BB3-5D3A-4987-B44B-D185CDD45096}"/>
            </a:ext>
          </a:extLst>
        </xdr:cNvPr>
        <xdr:cNvSpPr txBox="1">
          <a:spLocks noChangeArrowheads="1"/>
        </xdr:cNvSpPr>
      </xdr:nvSpPr>
      <xdr:spPr bwMode="auto">
        <a:xfrm>
          <a:off x="1206500" y="805656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228" name="Text Box 4">
          <a:extLst>
            <a:ext uri="{FF2B5EF4-FFF2-40B4-BE49-F238E27FC236}">
              <a16:creationId xmlns:a16="http://schemas.microsoft.com/office/drawing/2014/main" id="{946E2C0D-0765-4545-AF79-9A32FC0752FD}"/>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229" name="Text Box 6">
          <a:extLst>
            <a:ext uri="{FF2B5EF4-FFF2-40B4-BE49-F238E27FC236}">
              <a16:creationId xmlns:a16="http://schemas.microsoft.com/office/drawing/2014/main" id="{0C9E39D1-3E15-49D9-84E0-6F9A826C6241}"/>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230" name="Text Box 4">
          <a:extLst>
            <a:ext uri="{FF2B5EF4-FFF2-40B4-BE49-F238E27FC236}">
              <a16:creationId xmlns:a16="http://schemas.microsoft.com/office/drawing/2014/main" id="{FFC7647A-F434-403B-9986-02599C8EE67E}"/>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231" name="Text Box 6">
          <a:extLst>
            <a:ext uri="{FF2B5EF4-FFF2-40B4-BE49-F238E27FC236}">
              <a16:creationId xmlns:a16="http://schemas.microsoft.com/office/drawing/2014/main" id="{D8C2B3A2-E7ED-419D-8FB9-17F92B7D9438}"/>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232" name="Text Box 4">
          <a:extLst>
            <a:ext uri="{FF2B5EF4-FFF2-40B4-BE49-F238E27FC236}">
              <a16:creationId xmlns:a16="http://schemas.microsoft.com/office/drawing/2014/main" id="{D5300DCE-9128-4AC9-810A-20591D7A017D}"/>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233" name="Text Box 6">
          <a:extLst>
            <a:ext uri="{FF2B5EF4-FFF2-40B4-BE49-F238E27FC236}">
              <a16:creationId xmlns:a16="http://schemas.microsoft.com/office/drawing/2014/main" id="{4C478D90-FF46-4CFE-8675-74E0FA8A902E}"/>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234" name="Text Box 4">
          <a:extLst>
            <a:ext uri="{FF2B5EF4-FFF2-40B4-BE49-F238E27FC236}">
              <a16:creationId xmlns:a16="http://schemas.microsoft.com/office/drawing/2014/main" id="{C422780C-2180-4047-9DDC-771D18FCDA5B}"/>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235" name="Text Box 6">
          <a:extLst>
            <a:ext uri="{FF2B5EF4-FFF2-40B4-BE49-F238E27FC236}">
              <a16:creationId xmlns:a16="http://schemas.microsoft.com/office/drawing/2014/main" id="{3033A7D1-C1DE-457D-9F6C-2424262F1511}"/>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236" name="Text Box 4">
          <a:extLst>
            <a:ext uri="{FF2B5EF4-FFF2-40B4-BE49-F238E27FC236}">
              <a16:creationId xmlns:a16="http://schemas.microsoft.com/office/drawing/2014/main" id="{2D929377-9DE8-4BC5-9866-7B8ABFBAED7E}"/>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237" name="Text Box 6">
          <a:extLst>
            <a:ext uri="{FF2B5EF4-FFF2-40B4-BE49-F238E27FC236}">
              <a16:creationId xmlns:a16="http://schemas.microsoft.com/office/drawing/2014/main" id="{91D6437D-F191-4A7A-964A-97D98E640115}"/>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238" name="Text Box 4">
          <a:extLst>
            <a:ext uri="{FF2B5EF4-FFF2-40B4-BE49-F238E27FC236}">
              <a16:creationId xmlns:a16="http://schemas.microsoft.com/office/drawing/2014/main" id="{6DC3FCAB-963F-455F-9D4E-D30BB69D0675}"/>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239" name="Text Box 6">
          <a:extLst>
            <a:ext uri="{FF2B5EF4-FFF2-40B4-BE49-F238E27FC236}">
              <a16:creationId xmlns:a16="http://schemas.microsoft.com/office/drawing/2014/main" id="{3944C1E5-5EA6-4185-A83D-722F1ADF3C49}"/>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240" name="Text Box 4">
          <a:extLst>
            <a:ext uri="{FF2B5EF4-FFF2-40B4-BE49-F238E27FC236}">
              <a16:creationId xmlns:a16="http://schemas.microsoft.com/office/drawing/2014/main" id="{CDCFF4F9-5319-4877-BAC3-B4A292965CA4}"/>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241" name="Text Box 6">
          <a:extLst>
            <a:ext uri="{FF2B5EF4-FFF2-40B4-BE49-F238E27FC236}">
              <a16:creationId xmlns:a16="http://schemas.microsoft.com/office/drawing/2014/main" id="{1E4CAB73-FFD6-4778-8767-9F1D0E720F8A}"/>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5242" name="Text Box 4">
          <a:extLst>
            <a:ext uri="{FF2B5EF4-FFF2-40B4-BE49-F238E27FC236}">
              <a16:creationId xmlns:a16="http://schemas.microsoft.com/office/drawing/2014/main" id="{56EB857E-E9E0-4709-A541-D2AC6FBE0D0A}"/>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73519"/>
    <xdr:sp macro="" textlink="">
      <xdr:nvSpPr>
        <xdr:cNvPr id="5243" name="Text Box 6">
          <a:extLst>
            <a:ext uri="{FF2B5EF4-FFF2-40B4-BE49-F238E27FC236}">
              <a16:creationId xmlns:a16="http://schemas.microsoft.com/office/drawing/2014/main" id="{A5717204-48BA-457C-98BC-B937E5214BD9}"/>
            </a:ext>
          </a:extLst>
        </xdr:cNvPr>
        <xdr:cNvSpPr txBox="1">
          <a:spLocks noChangeArrowheads="1"/>
        </xdr:cNvSpPr>
      </xdr:nvSpPr>
      <xdr:spPr bwMode="auto">
        <a:xfrm>
          <a:off x="1206500" y="805656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44" name="Text Box 4">
          <a:extLst>
            <a:ext uri="{FF2B5EF4-FFF2-40B4-BE49-F238E27FC236}">
              <a16:creationId xmlns:a16="http://schemas.microsoft.com/office/drawing/2014/main" id="{44A23967-ADD1-4130-9396-F786B7055E0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45" name="Text Box 6">
          <a:extLst>
            <a:ext uri="{FF2B5EF4-FFF2-40B4-BE49-F238E27FC236}">
              <a16:creationId xmlns:a16="http://schemas.microsoft.com/office/drawing/2014/main" id="{84F8AF74-240C-43CA-A996-B520FE6B08F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246" name="Text Box 4">
          <a:extLst>
            <a:ext uri="{FF2B5EF4-FFF2-40B4-BE49-F238E27FC236}">
              <a16:creationId xmlns:a16="http://schemas.microsoft.com/office/drawing/2014/main" id="{6598D3A3-0B19-463E-8FFB-149984AFBC5F}"/>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247" name="Text Box 6">
          <a:extLst>
            <a:ext uri="{FF2B5EF4-FFF2-40B4-BE49-F238E27FC236}">
              <a16:creationId xmlns:a16="http://schemas.microsoft.com/office/drawing/2014/main" id="{9EF8B11F-AD0E-49ED-A830-393F61B7D4C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248" name="Text Box 4">
          <a:extLst>
            <a:ext uri="{FF2B5EF4-FFF2-40B4-BE49-F238E27FC236}">
              <a16:creationId xmlns:a16="http://schemas.microsoft.com/office/drawing/2014/main" id="{D708BCEA-70AF-4FEE-8B84-CE5AC3753BCD}"/>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249" name="Text Box 6">
          <a:extLst>
            <a:ext uri="{FF2B5EF4-FFF2-40B4-BE49-F238E27FC236}">
              <a16:creationId xmlns:a16="http://schemas.microsoft.com/office/drawing/2014/main" id="{192CEBD3-5B36-4465-B931-F0ABAA5B4DAE}"/>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250" name="Text Box 4">
          <a:extLst>
            <a:ext uri="{FF2B5EF4-FFF2-40B4-BE49-F238E27FC236}">
              <a16:creationId xmlns:a16="http://schemas.microsoft.com/office/drawing/2014/main" id="{E74E7A3C-7327-4DF0-8924-BE031E58D545}"/>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251" name="Text Box 6">
          <a:extLst>
            <a:ext uri="{FF2B5EF4-FFF2-40B4-BE49-F238E27FC236}">
              <a16:creationId xmlns:a16="http://schemas.microsoft.com/office/drawing/2014/main" id="{69A799DB-8D17-4A24-A32F-3BADCD53462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252" name="Text Box 4">
          <a:extLst>
            <a:ext uri="{FF2B5EF4-FFF2-40B4-BE49-F238E27FC236}">
              <a16:creationId xmlns:a16="http://schemas.microsoft.com/office/drawing/2014/main" id="{F47F1DAD-D62A-4C3B-9B50-AB136CE411F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253" name="Text Box 6">
          <a:extLst>
            <a:ext uri="{FF2B5EF4-FFF2-40B4-BE49-F238E27FC236}">
              <a16:creationId xmlns:a16="http://schemas.microsoft.com/office/drawing/2014/main" id="{024787C8-8A53-4CBC-8C62-DAAB5CD7AB1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254" name="Text Box 4">
          <a:extLst>
            <a:ext uri="{FF2B5EF4-FFF2-40B4-BE49-F238E27FC236}">
              <a16:creationId xmlns:a16="http://schemas.microsoft.com/office/drawing/2014/main" id="{2A7E5162-0C43-4B47-9CC4-10222831786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255" name="Text Box 6">
          <a:extLst>
            <a:ext uri="{FF2B5EF4-FFF2-40B4-BE49-F238E27FC236}">
              <a16:creationId xmlns:a16="http://schemas.microsoft.com/office/drawing/2014/main" id="{8D286491-FCDF-488D-985B-4148CE46671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56" name="Text Box 4">
          <a:extLst>
            <a:ext uri="{FF2B5EF4-FFF2-40B4-BE49-F238E27FC236}">
              <a16:creationId xmlns:a16="http://schemas.microsoft.com/office/drawing/2014/main" id="{8CAB8A98-FC5F-48F1-B439-5CE4A6923A0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57" name="Text Box 6">
          <a:extLst>
            <a:ext uri="{FF2B5EF4-FFF2-40B4-BE49-F238E27FC236}">
              <a16:creationId xmlns:a16="http://schemas.microsoft.com/office/drawing/2014/main" id="{F7154FBD-59AD-4189-B12E-FBE065B7206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258" name="Text Box 4">
          <a:extLst>
            <a:ext uri="{FF2B5EF4-FFF2-40B4-BE49-F238E27FC236}">
              <a16:creationId xmlns:a16="http://schemas.microsoft.com/office/drawing/2014/main" id="{3BA5383F-101D-4966-8ECD-838CDEB73329}"/>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259" name="Text Box 6">
          <a:extLst>
            <a:ext uri="{FF2B5EF4-FFF2-40B4-BE49-F238E27FC236}">
              <a16:creationId xmlns:a16="http://schemas.microsoft.com/office/drawing/2014/main" id="{B550204F-5265-4DA0-9C83-A243F9D6087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60" name="Text Box 4">
          <a:extLst>
            <a:ext uri="{FF2B5EF4-FFF2-40B4-BE49-F238E27FC236}">
              <a16:creationId xmlns:a16="http://schemas.microsoft.com/office/drawing/2014/main" id="{9D73CB21-AF67-4A64-BF0D-4416F790E1D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61" name="Text Box 6">
          <a:extLst>
            <a:ext uri="{FF2B5EF4-FFF2-40B4-BE49-F238E27FC236}">
              <a16:creationId xmlns:a16="http://schemas.microsoft.com/office/drawing/2014/main" id="{A8C3467F-8267-4F2E-99C8-80C4A2BCE33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262" name="Text Box 4">
          <a:extLst>
            <a:ext uri="{FF2B5EF4-FFF2-40B4-BE49-F238E27FC236}">
              <a16:creationId xmlns:a16="http://schemas.microsoft.com/office/drawing/2014/main" id="{FAF80350-5741-46D1-AD18-F7FDF67117C7}"/>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263" name="Text Box 6">
          <a:extLst>
            <a:ext uri="{FF2B5EF4-FFF2-40B4-BE49-F238E27FC236}">
              <a16:creationId xmlns:a16="http://schemas.microsoft.com/office/drawing/2014/main" id="{9485852F-E93D-49F1-88C3-E4634AD85B4A}"/>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64" name="Text Box 4">
          <a:extLst>
            <a:ext uri="{FF2B5EF4-FFF2-40B4-BE49-F238E27FC236}">
              <a16:creationId xmlns:a16="http://schemas.microsoft.com/office/drawing/2014/main" id="{DC887569-666B-4ED1-AE00-52D3069D04B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65" name="Text Box 6">
          <a:extLst>
            <a:ext uri="{FF2B5EF4-FFF2-40B4-BE49-F238E27FC236}">
              <a16:creationId xmlns:a16="http://schemas.microsoft.com/office/drawing/2014/main" id="{9718814F-1A2D-499B-BB60-D1B1F2ED537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266" name="Text Box 4">
          <a:extLst>
            <a:ext uri="{FF2B5EF4-FFF2-40B4-BE49-F238E27FC236}">
              <a16:creationId xmlns:a16="http://schemas.microsoft.com/office/drawing/2014/main" id="{C4265220-02F6-4084-A005-380C8C90570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267" name="Text Box 6">
          <a:extLst>
            <a:ext uri="{FF2B5EF4-FFF2-40B4-BE49-F238E27FC236}">
              <a16:creationId xmlns:a16="http://schemas.microsoft.com/office/drawing/2014/main" id="{A79977C9-DFE7-4EFF-B30E-ABC749159894}"/>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268" name="Text Box 4">
          <a:extLst>
            <a:ext uri="{FF2B5EF4-FFF2-40B4-BE49-F238E27FC236}">
              <a16:creationId xmlns:a16="http://schemas.microsoft.com/office/drawing/2014/main" id="{19329525-EF00-41E1-B974-8285CCB6F78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269" name="Text Box 6">
          <a:extLst>
            <a:ext uri="{FF2B5EF4-FFF2-40B4-BE49-F238E27FC236}">
              <a16:creationId xmlns:a16="http://schemas.microsoft.com/office/drawing/2014/main" id="{8ECBBD16-BC4E-402B-9632-83DE5CA77125}"/>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270" name="Text Box 4">
          <a:extLst>
            <a:ext uri="{FF2B5EF4-FFF2-40B4-BE49-F238E27FC236}">
              <a16:creationId xmlns:a16="http://schemas.microsoft.com/office/drawing/2014/main" id="{DA51932D-7D26-464B-9A79-3E9EC519A687}"/>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271" name="Text Box 6">
          <a:extLst>
            <a:ext uri="{FF2B5EF4-FFF2-40B4-BE49-F238E27FC236}">
              <a16:creationId xmlns:a16="http://schemas.microsoft.com/office/drawing/2014/main" id="{74750998-4E36-4953-8660-C44050BEB12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272" name="Text Box 4">
          <a:extLst>
            <a:ext uri="{FF2B5EF4-FFF2-40B4-BE49-F238E27FC236}">
              <a16:creationId xmlns:a16="http://schemas.microsoft.com/office/drawing/2014/main" id="{3B2C7D04-C1FE-4A6E-B3EF-861CF8F49C2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273" name="Text Box 6">
          <a:extLst>
            <a:ext uri="{FF2B5EF4-FFF2-40B4-BE49-F238E27FC236}">
              <a16:creationId xmlns:a16="http://schemas.microsoft.com/office/drawing/2014/main" id="{380C0DE0-028F-4C4E-9FD6-232B621D224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74" name="Text Box 4">
          <a:extLst>
            <a:ext uri="{FF2B5EF4-FFF2-40B4-BE49-F238E27FC236}">
              <a16:creationId xmlns:a16="http://schemas.microsoft.com/office/drawing/2014/main" id="{49C62A4E-A3D3-449C-A25B-5A3AAC6ED69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75" name="Text Box 6">
          <a:extLst>
            <a:ext uri="{FF2B5EF4-FFF2-40B4-BE49-F238E27FC236}">
              <a16:creationId xmlns:a16="http://schemas.microsoft.com/office/drawing/2014/main" id="{C79B4453-4E70-4214-9CA0-5E9ABFF12A4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276" name="Text Box 4">
          <a:extLst>
            <a:ext uri="{FF2B5EF4-FFF2-40B4-BE49-F238E27FC236}">
              <a16:creationId xmlns:a16="http://schemas.microsoft.com/office/drawing/2014/main" id="{6991C989-C049-4BB0-8468-32D95691422B}"/>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277" name="Text Box 6">
          <a:extLst>
            <a:ext uri="{FF2B5EF4-FFF2-40B4-BE49-F238E27FC236}">
              <a16:creationId xmlns:a16="http://schemas.microsoft.com/office/drawing/2014/main" id="{6C68F132-6D83-4C0C-A53D-F2A0FA252EF5}"/>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78" name="Text Box 4">
          <a:extLst>
            <a:ext uri="{FF2B5EF4-FFF2-40B4-BE49-F238E27FC236}">
              <a16:creationId xmlns:a16="http://schemas.microsoft.com/office/drawing/2014/main" id="{15148357-3B7F-4493-AC08-B582BA65281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79" name="Text Box 6">
          <a:extLst>
            <a:ext uri="{FF2B5EF4-FFF2-40B4-BE49-F238E27FC236}">
              <a16:creationId xmlns:a16="http://schemas.microsoft.com/office/drawing/2014/main" id="{4C4C4D8D-14CB-47B6-AC24-102A97098BD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280" name="Text Box 4">
          <a:extLst>
            <a:ext uri="{FF2B5EF4-FFF2-40B4-BE49-F238E27FC236}">
              <a16:creationId xmlns:a16="http://schemas.microsoft.com/office/drawing/2014/main" id="{7A93CC8C-FA0C-4E66-8327-9945FB3E6928}"/>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281" name="Text Box 6">
          <a:extLst>
            <a:ext uri="{FF2B5EF4-FFF2-40B4-BE49-F238E27FC236}">
              <a16:creationId xmlns:a16="http://schemas.microsoft.com/office/drawing/2014/main" id="{64E0DAB3-D277-4623-B6E3-402E61B031F8}"/>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82" name="Text Box 4">
          <a:extLst>
            <a:ext uri="{FF2B5EF4-FFF2-40B4-BE49-F238E27FC236}">
              <a16:creationId xmlns:a16="http://schemas.microsoft.com/office/drawing/2014/main" id="{5C2EC198-7493-4D34-9BBE-2CB0E9F1ABD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283" name="Text Box 6">
          <a:extLst>
            <a:ext uri="{FF2B5EF4-FFF2-40B4-BE49-F238E27FC236}">
              <a16:creationId xmlns:a16="http://schemas.microsoft.com/office/drawing/2014/main" id="{90DC4C17-2D1E-4407-8069-D3C3AEB447F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284" name="Text Box 4">
          <a:extLst>
            <a:ext uri="{FF2B5EF4-FFF2-40B4-BE49-F238E27FC236}">
              <a16:creationId xmlns:a16="http://schemas.microsoft.com/office/drawing/2014/main" id="{526D1480-D410-42B5-91F4-A7549ABEF25F}"/>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285" name="Text Box 6">
          <a:extLst>
            <a:ext uri="{FF2B5EF4-FFF2-40B4-BE49-F238E27FC236}">
              <a16:creationId xmlns:a16="http://schemas.microsoft.com/office/drawing/2014/main" id="{85712AF9-ED79-4104-AFAA-3FDE35219C01}"/>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286" name="Text Box 6">
          <a:extLst>
            <a:ext uri="{FF2B5EF4-FFF2-40B4-BE49-F238E27FC236}">
              <a16:creationId xmlns:a16="http://schemas.microsoft.com/office/drawing/2014/main" id="{9EBD19D0-9C8D-4489-9F8F-B9DA94EC3C36}"/>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287" name="Text Box 4">
          <a:extLst>
            <a:ext uri="{FF2B5EF4-FFF2-40B4-BE49-F238E27FC236}">
              <a16:creationId xmlns:a16="http://schemas.microsoft.com/office/drawing/2014/main" id="{4CE212C2-AEB2-4595-8419-8E49AE5C45E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288" name="Text Box 6">
          <a:extLst>
            <a:ext uri="{FF2B5EF4-FFF2-40B4-BE49-F238E27FC236}">
              <a16:creationId xmlns:a16="http://schemas.microsoft.com/office/drawing/2014/main" id="{78932386-52DB-47AB-A6F3-FDFFEFBAD00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289" name="Text Box 4">
          <a:extLst>
            <a:ext uri="{FF2B5EF4-FFF2-40B4-BE49-F238E27FC236}">
              <a16:creationId xmlns:a16="http://schemas.microsoft.com/office/drawing/2014/main" id="{E7A83BD4-5EB3-45BF-BB2D-1A6680B41587}"/>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290" name="Text Box 6">
          <a:extLst>
            <a:ext uri="{FF2B5EF4-FFF2-40B4-BE49-F238E27FC236}">
              <a16:creationId xmlns:a16="http://schemas.microsoft.com/office/drawing/2014/main" id="{99D19183-B51F-49D5-857A-8888114C3C7E}"/>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5291" name="Text Box 4">
          <a:extLst>
            <a:ext uri="{FF2B5EF4-FFF2-40B4-BE49-F238E27FC236}">
              <a16:creationId xmlns:a16="http://schemas.microsoft.com/office/drawing/2014/main" id="{C1BD905B-7613-48EE-A1BD-24DF71332C10}"/>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5292" name="Text Box 6">
          <a:extLst>
            <a:ext uri="{FF2B5EF4-FFF2-40B4-BE49-F238E27FC236}">
              <a16:creationId xmlns:a16="http://schemas.microsoft.com/office/drawing/2014/main" id="{A0F2E74A-D025-45E0-9FDA-267BDCC6CA37}"/>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293" name="Text Box 4">
          <a:extLst>
            <a:ext uri="{FF2B5EF4-FFF2-40B4-BE49-F238E27FC236}">
              <a16:creationId xmlns:a16="http://schemas.microsoft.com/office/drawing/2014/main" id="{CFABE50C-9D97-45BF-8BC9-F3827822D1AF}"/>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294" name="Text Box 6">
          <a:extLst>
            <a:ext uri="{FF2B5EF4-FFF2-40B4-BE49-F238E27FC236}">
              <a16:creationId xmlns:a16="http://schemas.microsoft.com/office/drawing/2014/main" id="{C15374D9-2EB1-470B-9D2D-ACD9141D6911}"/>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295" name="Text Box 4">
          <a:extLst>
            <a:ext uri="{FF2B5EF4-FFF2-40B4-BE49-F238E27FC236}">
              <a16:creationId xmlns:a16="http://schemas.microsoft.com/office/drawing/2014/main" id="{56718A00-F3D9-44FC-8D81-A83ADD57959B}"/>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296" name="Text Box 6">
          <a:extLst>
            <a:ext uri="{FF2B5EF4-FFF2-40B4-BE49-F238E27FC236}">
              <a16:creationId xmlns:a16="http://schemas.microsoft.com/office/drawing/2014/main" id="{26291C36-07C4-4E92-A0CF-12C9CF3D604B}"/>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297" name="Text Box 4">
          <a:extLst>
            <a:ext uri="{FF2B5EF4-FFF2-40B4-BE49-F238E27FC236}">
              <a16:creationId xmlns:a16="http://schemas.microsoft.com/office/drawing/2014/main" id="{AFE2F41B-85CF-4824-8439-B4608C04D555}"/>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298" name="Text Box 6">
          <a:extLst>
            <a:ext uri="{FF2B5EF4-FFF2-40B4-BE49-F238E27FC236}">
              <a16:creationId xmlns:a16="http://schemas.microsoft.com/office/drawing/2014/main" id="{D7CC8FFA-F8C7-4807-9998-563D12428057}"/>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299" name="Text Box 4">
          <a:extLst>
            <a:ext uri="{FF2B5EF4-FFF2-40B4-BE49-F238E27FC236}">
              <a16:creationId xmlns:a16="http://schemas.microsoft.com/office/drawing/2014/main" id="{F0603E8D-7F8D-4319-BA9E-685633EE6D79}"/>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300" name="Text Box 6">
          <a:extLst>
            <a:ext uri="{FF2B5EF4-FFF2-40B4-BE49-F238E27FC236}">
              <a16:creationId xmlns:a16="http://schemas.microsoft.com/office/drawing/2014/main" id="{3E347F9A-F109-4A68-B08A-27409CE25823}"/>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301" name="Text Box 4">
          <a:extLst>
            <a:ext uri="{FF2B5EF4-FFF2-40B4-BE49-F238E27FC236}">
              <a16:creationId xmlns:a16="http://schemas.microsoft.com/office/drawing/2014/main" id="{A323C2BC-0C1B-47EB-A4E3-EBA4FE1A571D}"/>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302" name="Text Box 6">
          <a:extLst>
            <a:ext uri="{FF2B5EF4-FFF2-40B4-BE49-F238E27FC236}">
              <a16:creationId xmlns:a16="http://schemas.microsoft.com/office/drawing/2014/main" id="{276616CB-5EB9-468B-AAA8-B7D9A860E2E9}"/>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303" name="Text Box 4">
          <a:extLst>
            <a:ext uri="{FF2B5EF4-FFF2-40B4-BE49-F238E27FC236}">
              <a16:creationId xmlns:a16="http://schemas.microsoft.com/office/drawing/2014/main" id="{F4AB42A2-624C-4EC5-A929-BCE706B759B0}"/>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304" name="Text Box 6">
          <a:extLst>
            <a:ext uri="{FF2B5EF4-FFF2-40B4-BE49-F238E27FC236}">
              <a16:creationId xmlns:a16="http://schemas.microsoft.com/office/drawing/2014/main" id="{E9F14E9A-8CCD-4142-842F-F52F13B7B5E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05" name="Text Box 4">
          <a:extLst>
            <a:ext uri="{FF2B5EF4-FFF2-40B4-BE49-F238E27FC236}">
              <a16:creationId xmlns:a16="http://schemas.microsoft.com/office/drawing/2014/main" id="{0E576AA5-63FA-4BCA-A840-A6757B99C90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06" name="Text Box 6">
          <a:extLst>
            <a:ext uri="{FF2B5EF4-FFF2-40B4-BE49-F238E27FC236}">
              <a16:creationId xmlns:a16="http://schemas.microsoft.com/office/drawing/2014/main" id="{33D7D653-83B1-4E26-A9D4-815D6FE4AAA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307" name="Text Box 4">
          <a:extLst>
            <a:ext uri="{FF2B5EF4-FFF2-40B4-BE49-F238E27FC236}">
              <a16:creationId xmlns:a16="http://schemas.microsoft.com/office/drawing/2014/main" id="{0021D1F0-B736-45EE-A4DA-D0EE431AB74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308" name="Text Box 6">
          <a:extLst>
            <a:ext uri="{FF2B5EF4-FFF2-40B4-BE49-F238E27FC236}">
              <a16:creationId xmlns:a16="http://schemas.microsoft.com/office/drawing/2014/main" id="{76D77DD7-BDD1-4185-A85A-47C734EAA46B}"/>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309" name="Text Box 4">
          <a:extLst>
            <a:ext uri="{FF2B5EF4-FFF2-40B4-BE49-F238E27FC236}">
              <a16:creationId xmlns:a16="http://schemas.microsoft.com/office/drawing/2014/main" id="{A2567FA3-0648-44B5-A4CC-80E3CBFFD508}"/>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310" name="Text Box 6">
          <a:extLst>
            <a:ext uri="{FF2B5EF4-FFF2-40B4-BE49-F238E27FC236}">
              <a16:creationId xmlns:a16="http://schemas.microsoft.com/office/drawing/2014/main" id="{FF96C6B8-E77B-4AB6-8A38-5E9D72CC31A8}"/>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11" name="Text Box 4">
          <a:extLst>
            <a:ext uri="{FF2B5EF4-FFF2-40B4-BE49-F238E27FC236}">
              <a16:creationId xmlns:a16="http://schemas.microsoft.com/office/drawing/2014/main" id="{AA819787-7676-42FB-92FE-9A2BB1D105B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12" name="Text Box 6">
          <a:extLst>
            <a:ext uri="{FF2B5EF4-FFF2-40B4-BE49-F238E27FC236}">
              <a16:creationId xmlns:a16="http://schemas.microsoft.com/office/drawing/2014/main" id="{75C5BB01-5732-4150-9F66-FAAB9E80373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13" name="Text Box 4">
          <a:extLst>
            <a:ext uri="{FF2B5EF4-FFF2-40B4-BE49-F238E27FC236}">
              <a16:creationId xmlns:a16="http://schemas.microsoft.com/office/drawing/2014/main" id="{71DDEF33-F1FA-4B3F-8D70-828CDE85BFE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14" name="Text Box 6">
          <a:extLst>
            <a:ext uri="{FF2B5EF4-FFF2-40B4-BE49-F238E27FC236}">
              <a16:creationId xmlns:a16="http://schemas.microsoft.com/office/drawing/2014/main" id="{AB29C62C-6EE7-4A2F-AC91-6612E1BC6BF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315" name="Text Box 4">
          <a:extLst>
            <a:ext uri="{FF2B5EF4-FFF2-40B4-BE49-F238E27FC236}">
              <a16:creationId xmlns:a16="http://schemas.microsoft.com/office/drawing/2014/main" id="{5A1DE7F6-FCA5-4CC6-AF61-03329481FB8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316" name="Text Box 6">
          <a:extLst>
            <a:ext uri="{FF2B5EF4-FFF2-40B4-BE49-F238E27FC236}">
              <a16:creationId xmlns:a16="http://schemas.microsoft.com/office/drawing/2014/main" id="{B9A53E09-2DCC-4FC5-8285-93E35219C11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17" name="Text Box 4">
          <a:extLst>
            <a:ext uri="{FF2B5EF4-FFF2-40B4-BE49-F238E27FC236}">
              <a16:creationId xmlns:a16="http://schemas.microsoft.com/office/drawing/2014/main" id="{23CC3515-66FC-4170-BD5E-ED852096E41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18" name="Text Box 6">
          <a:extLst>
            <a:ext uri="{FF2B5EF4-FFF2-40B4-BE49-F238E27FC236}">
              <a16:creationId xmlns:a16="http://schemas.microsoft.com/office/drawing/2014/main" id="{922A5C11-ED8F-4DBE-929C-9BBFEBA3D89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319" name="Text Box 4">
          <a:extLst>
            <a:ext uri="{FF2B5EF4-FFF2-40B4-BE49-F238E27FC236}">
              <a16:creationId xmlns:a16="http://schemas.microsoft.com/office/drawing/2014/main" id="{C891FF53-4908-4CE7-8450-06B2555E9FD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320" name="Text Box 6">
          <a:extLst>
            <a:ext uri="{FF2B5EF4-FFF2-40B4-BE49-F238E27FC236}">
              <a16:creationId xmlns:a16="http://schemas.microsoft.com/office/drawing/2014/main" id="{6158BB62-2DB8-4DD7-B580-77AB0C71F6D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21" name="Text Box 4">
          <a:extLst>
            <a:ext uri="{FF2B5EF4-FFF2-40B4-BE49-F238E27FC236}">
              <a16:creationId xmlns:a16="http://schemas.microsoft.com/office/drawing/2014/main" id="{6774C64D-54F8-4323-A461-87227071847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22" name="Text Box 6">
          <a:extLst>
            <a:ext uri="{FF2B5EF4-FFF2-40B4-BE49-F238E27FC236}">
              <a16:creationId xmlns:a16="http://schemas.microsoft.com/office/drawing/2014/main" id="{C7A5357E-2E49-43C2-AA2E-60945189020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323" name="Text Box 4">
          <a:extLst>
            <a:ext uri="{FF2B5EF4-FFF2-40B4-BE49-F238E27FC236}">
              <a16:creationId xmlns:a16="http://schemas.microsoft.com/office/drawing/2014/main" id="{C19AE550-F720-4920-B942-921ACF063D46}"/>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324" name="Text Box 6">
          <a:extLst>
            <a:ext uri="{FF2B5EF4-FFF2-40B4-BE49-F238E27FC236}">
              <a16:creationId xmlns:a16="http://schemas.microsoft.com/office/drawing/2014/main" id="{1831EC97-62D3-4F0A-AD9A-149D1ACFD864}"/>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25" name="Text Box 4">
          <a:extLst>
            <a:ext uri="{FF2B5EF4-FFF2-40B4-BE49-F238E27FC236}">
              <a16:creationId xmlns:a16="http://schemas.microsoft.com/office/drawing/2014/main" id="{38755134-981C-4C8F-8DE7-7A7C2079447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26" name="Text Box 6">
          <a:extLst>
            <a:ext uri="{FF2B5EF4-FFF2-40B4-BE49-F238E27FC236}">
              <a16:creationId xmlns:a16="http://schemas.microsoft.com/office/drawing/2014/main" id="{2E3EAE2A-8CB5-49BE-B207-ACB6DF759FB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327" name="Text Box 4">
          <a:extLst>
            <a:ext uri="{FF2B5EF4-FFF2-40B4-BE49-F238E27FC236}">
              <a16:creationId xmlns:a16="http://schemas.microsoft.com/office/drawing/2014/main" id="{F0930662-BDDE-4205-B336-425E33C8656F}"/>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328" name="Text Box 6">
          <a:extLst>
            <a:ext uri="{FF2B5EF4-FFF2-40B4-BE49-F238E27FC236}">
              <a16:creationId xmlns:a16="http://schemas.microsoft.com/office/drawing/2014/main" id="{ACE0D079-B55F-419B-BF6C-5F3F370A6AA0}"/>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329" name="Text Box 6">
          <a:extLst>
            <a:ext uri="{FF2B5EF4-FFF2-40B4-BE49-F238E27FC236}">
              <a16:creationId xmlns:a16="http://schemas.microsoft.com/office/drawing/2014/main" id="{6145A32C-6D3B-45A8-BB49-017C57C24AF9}"/>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30" name="Text Box 4">
          <a:extLst>
            <a:ext uri="{FF2B5EF4-FFF2-40B4-BE49-F238E27FC236}">
              <a16:creationId xmlns:a16="http://schemas.microsoft.com/office/drawing/2014/main" id="{679EE760-CE2C-4D3A-8CDA-91BA9D53901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31" name="Text Box 6">
          <a:extLst>
            <a:ext uri="{FF2B5EF4-FFF2-40B4-BE49-F238E27FC236}">
              <a16:creationId xmlns:a16="http://schemas.microsoft.com/office/drawing/2014/main" id="{CC995857-9DE8-43BD-8A31-C80A1924229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332" name="Text Box 4">
          <a:extLst>
            <a:ext uri="{FF2B5EF4-FFF2-40B4-BE49-F238E27FC236}">
              <a16:creationId xmlns:a16="http://schemas.microsoft.com/office/drawing/2014/main" id="{2813BEE9-A8D6-4EF3-9598-26E6ECA53890}"/>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333" name="Text Box 6">
          <a:extLst>
            <a:ext uri="{FF2B5EF4-FFF2-40B4-BE49-F238E27FC236}">
              <a16:creationId xmlns:a16="http://schemas.microsoft.com/office/drawing/2014/main" id="{0293C1E3-6738-4F15-990F-82CAAB989B23}"/>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334" name="Text Box 4">
          <a:extLst>
            <a:ext uri="{FF2B5EF4-FFF2-40B4-BE49-F238E27FC236}">
              <a16:creationId xmlns:a16="http://schemas.microsoft.com/office/drawing/2014/main" id="{6853D1C0-274D-41BF-B115-BA73357014FC}"/>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335" name="Text Box 6">
          <a:extLst>
            <a:ext uri="{FF2B5EF4-FFF2-40B4-BE49-F238E27FC236}">
              <a16:creationId xmlns:a16="http://schemas.microsoft.com/office/drawing/2014/main" id="{3CD0A344-71F4-47B3-B914-04ACD59794BB}"/>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336" name="Text Box 6">
          <a:extLst>
            <a:ext uri="{FF2B5EF4-FFF2-40B4-BE49-F238E27FC236}">
              <a16:creationId xmlns:a16="http://schemas.microsoft.com/office/drawing/2014/main" id="{D965C8FC-69E8-4390-8266-71A5B2B95DC1}"/>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337" name="Text Box 4">
          <a:extLst>
            <a:ext uri="{FF2B5EF4-FFF2-40B4-BE49-F238E27FC236}">
              <a16:creationId xmlns:a16="http://schemas.microsoft.com/office/drawing/2014/main" id="{B40B9AED-7EC9-4832-BC1C-B3B08725A624}"/>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338" name="Text Box 6">
          <a:extLst>
            <a:ext uri="{FF2B5EF4-FFF2-40B4-BE49-F238E27FC236}">
              <a16:creationId xmlns:a16="http://schemas.microsoft.com/office/drawing/2014/main" id="{E9F87591-EA99-43D4-9D1D-A2E5DC47DA1E}"/>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339" name="Text Box 4">
          <a:extLst>
            <a:ext uri="{FF2B5EF4-FFF2-40B4-BE49-F238E27FC236}">
              <a16:creationId xmlns:a16="http://schemas.microsoft.com/office/drawing/2014/main" id="{81DF4AF6-1F17-4E4B-AE13-FE346E0884B2}"/>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340" name="Text Box 6">
          <a:extLst>
            <a:ext uri="{FF2B5EF4-FFF2-40B4-BE49-F238E27FC236}">
              <a16:creationId xmlns:a16="http://schemas.microsoft.com/office/drawing/2014/main" id="{0CB49D03-9B0A-42F2-B0A9-F9BD5937FDF8}"/>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341" name="Text Box 4">
          <a:extLst>
            <a:ext uri="{FF2B5EF4-FFF2-40B4-BE49-F238E27FC236}">
              <a16:creationId xmlns:a16="http://schemas.microsoft.com/office/drawing/2014/main" id="{970AAB81-D300-4967-B119-05EBCC205716}"/>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342" name="Text Box 6">
          <a:extLst>
            <a:ext uri="{FF2B5EF4-FFF2-40B4-BE49-F238E27FC236}">
              <a16:creationId xmlns:a16="http://schemas.microsoft.com/office/drawing/2014/main" id="{C91D120C-9FB6-471E-A4A0-64642E76764B}"/>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343" name="Text Box 4">
          <a:extLst>
            <a:ext uri="{FF2B5EF4-FFF2-40B4-BE49-F238E27FC236}">
              <a16:creationId xmlns:a16="http://schemas.microsoft.com/office/drawing/2014/main" id="{6516BB37-D255-46CB-9DC2-95B2D13CEBE5}"/>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344" name="Text Box 6">
          <a:extLst>
            <a:ext uri="{FF2B5EF4-FFF2-40B4-BE49-F238E27FC236}">
              <a16:creationId xmlns:a16="http://schemas.microsoft.com/office/drawing/2014/main" id="{0E2E589E-A05A-4669-8BE1-7F13E9267DE9}"/>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345" name="Text Box 4">
          <a:extLst>
            <a:ext uri="{FF2B5EF4-FFF2-40B4-BE49-F238E27FC236}">
              <a16:creationId xmlns:a16="http://schemas.microsoft.com/office/drawing/2014/main" id="{7501729D-37F9-4E02-AFC7-F90E3B3818F8}"/>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346" name="Text Box 6">
          <a:extLst>
            <a:ext uri="{FF2B5EF4-FFF2-40B4-BE49-F238E27FC236}">
              <a16:creationId xmlns:a16="http://schemas.microsoft.com/office/drawing/2014/main" id="{B5A040CD-AD41-4BFE-88C8-F1CB187AE4E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347" name="Text Box 4">
          <a:extLst>
            <a:ext uri="{FF2B5EF4-FFF2-40B4-BE49-F238E27FC236}">
              <a16:creationId xmlns:a16="http://schemas.microsoft.com/office/drawing/2014/main" id="{E6FFBD78-DE27-4697-868C-E38E52B73FB5}"/>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348" name="Text Box 6">
          <a:extLst>
            <a:ext uri="{FF2B5EF4-FFF2-40B4-BE49-F238E27FC236}">
              <a16:creationId xmlns:a16="http://schemas.microsoft.com/office/drawing/2014/main" id="{4514854F-A995-497D-8C86-1CD4616847D1}"/>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349" name="Text Box 4">
          <a:extLst>
            <a:ext uri="{FF2B5EF4-FFF2-40B4-BE49-F238E27FC236}">
              <a16:creationId xmlns:a16="http://schemas.microsoft.com/office/drawing/2014/main" id="{B05C50C4-D232-4BA6-9E24-9429F33E807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350" name="Text Box 6">
          <a:extLst>
            <a:ext uri="{FF2B5EF4-FFF2-40B4-BE49-F238E27FC236}">
              <a16:creationId xmlns:a16="http://schemas.microsoft.com/office/drawing/2014/main" id="{B99E7323-1471-4E79-B64A-CAD15D384C3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51" name="Text Box 4">
          <a:extLst>
            <a:ext uri="{FF2B5EF4-FFF2-40B4-BE49-F238E27FC236}">
              <a16:creationId xmlns:a16="http://schemas.microsoft.com/office/drawing/2014/main" id="{12999A24-C9C7-4B19-BA79-A9668C47C8B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52" name="Text Box 6">
          <a:extLst>
            <a:ext uri="{FF2B5EF4-FFF2-40B4-BE49-F238E27FC236}">
              <a16:creationId xmlns:a16="http://schemas.microsoft.com/office/drawing/2014/main" id="{9EBB3428-1939-4BDD-B67D-79FD5634B9F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353" name="Text Box 4">
          <a:extLst>
            <a:ext uri="{FF2B5EF4-FFF2-40B4-BE49-F238E27FC236}">
              <a16:creationId xmlns:a16="http://schemas.microsoft.com/office/drawing/2014/main" id="{8AC9B6CE-0513-4E7E-8E45-74E2C4A514C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354" name="Text Box 6">
          <a:extLst>
            <a:ext uri="{FF2B5EF4-FFF2-40B4-BE49-F238E27FC236}">
              <a16:creationId xmlns:a16="http://schemas.microsoft.com/office/drawing/2014/main" id="{6FE9BF4E-D83D-45BB-B626-F601AB4F0A6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355" name="Text Box 4">
          <a:extLst>
            <a:ext uri="{FF2B5EF4-FFF2-40B4-BE49-F238E27FC236}">
              <a16:creationId xmlns:a16="http://schemas.microsoft.com/office/drawing/2014/main" id="{8E13DC32-C02A-4A53-B066-DA4050C983A6}"/>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356" name="Text Box 6">
          <a:extLst>
            <a:ext uri="{FF2B5EF4-FFF2-40B4-BE49-F238E27FC236}">
              <a16:creationId xmlns:a16="http://schemas.microsoft.com/office/drawing/2014/main" id="{32FD2823-B34A-4950-8E9B-9F3E4E24C0C3}"/>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57" name="Text Box 4">
          <a:extLst>
            <a:ext uri="{FF2B5EF4-FFF2-40B4-BE49-F238E27FC236}">
              <a16:creationId xmlns:a16="http://schemas.microsoft.com/office/drawing/2014/main" id="{08DC232E-A714-4BE7-A583-A4EACF2F06D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58" name="Text Box 6">
          <a:extLst>
            <a:ext uri="{FF2B5EF4-FFF2-40B4-BE49-F238E27FC236}">
              <a16:creationId xmlns:a16="http://schemas.microsoft.com/office/drawing/2014/main" id="{5F3914BB-D969-428E-8469-6734D914383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59" name="Text Box 4">
          <a:extLst>
            <a:ext uri="{FF2B5EF4-FFF2-40B4-BE49-F238E27FC236}">
              <a16:creationId xmlns:a16="http://schemas.microsoft.com/office/drawing/2014/main" id="{04AF4F30-72D4-4A6B-B8B7-E75101ADAB18}"/>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60" name="Text Box 6">
          <a:extLst>
            <a:ext uri="{FF2B5EF4-FFF2-40B4-BE49-F238E27FC236}">
              <a16:creationId xmlns:a16="http://schemas.microsoft.com/office/drawing/2014/main" id="{257931E6-3952-4166-968D-5DEFAEFA011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361" name="Text Box 4">
          <a:extLst>
            <a:ext uri="{FF2B5EF4-FFF2-40B4-BE49-F238E27FC236}">
              <a16:creationId xmlns:a16="http://schemas.microsoft.com/office/drawing/2014/main" id="{2FA91E5D-E695-4644-A8B5-9DFDE408D70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362" name="Text Box 6">
          <a:extLst>
            <a:ext uri="{FF2B5EF4-FFF2-40B4-BE49-F238E27FC236}">
              <a16:creationId xmlns:a16="http://schemas.microsoft.com/office/drawing/2014/main" id="{1D1F78DA-E288-4B99-816E-B210B464861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63" name="Text Box 4">
          <a:extLst>
            <a:ext uri="{FF2B5EF4-FFF2-40B4-BE49-F238E27FC236}">
              <a16:creationId xmlns:a16="http://schemas.microsoft.com/office/drawing/2014/main" id="{B19E8CAD-8162-4D74-B158-BE9F835B53B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64" name="Text Box 6">
          <a:extLst>
            <a:ext uri="{FF2B5EF4-FFF2-40B4-BE49-F238E27FC236}">
              <a16:creationId xmlns:a16="http://schemas.microsoft.com/office/drawing/2014/main" id="{DF74398B-5123-4AD8-97F7-5096D6B2337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365" name="Text Box 4">
          <a:extLst>
            <a:ext uri="{FF2B5EF4-FFF2-40B4-BE49-F238E27FC236}">
              <a16:creationId xmlns:a16="http://schemas.microsoft.com/office/drawing/2014/main" id="{212985ED-8F59-4BC4-BBA8-7D59F63FF351}"/>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366" name="Text Box 6">
          <a:extLst>
            <a:ext uri="{FF2B5EF4-FFF2-40B4-BE49-F238E27FC236}">
              <a16:creationId xmlns:a16="http://schemas.microsoft.com/office/drawing/2014/main" id="{107B976C-D2C2-44D9-9C0A-7EFBFC5CE7FF}"/>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67" name="Text Box 4">
          <a:extLst>
            <a:ext uri="{FF2B5EF4-FFF2-40B4-BE49-F238E27FC236}">
              <a16:creationId xmlns:a16="http://schemas.microsoft.com/office/drawing/2014/main" id="{6143353E-3BDB-47AF-9D36-08F97A0AABC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68" name="Text Box 6">
          <a:extLst>
            <a:ext uri="{FF2B5EF4-FFF2-40B4-BE49-F238E27FC236}">
              <a16:creationId xmlns:a16="http://schemas.microsoft.com/office/drawing/2014/main" id="{99E85BF8-C909-4585-90EE-279829700D8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369" name="Text Box 4">
          <a:extLst>
            <a:ext uri="{FF2B5EF4-FFF2-40B4-BE49-F238E27FC236}">
              <a16:creationId xmlns:a16="http://schemas.microsoft.com/office/drawing/2014/main" id="{5F22542E-6FCF-4B4E-B6B2-021A7133841A}"/>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370" name="Text Box 6">
          <a:extLst>
            <a:ext uri="{FF2B5EF4-FFF2-40B4-BE49-F238E27FC236}">
              <a16:creationId xmlns:a16="http://schemas.microsoft.com/office/drawing/2014/main" id="{23982295-37F1-4A90-A015-A8A6C58FCD3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71" name="Text Box 4">
          <a:extLst>
            <a:ext uri="{FF2B5EF4-FFF2-40B4-BE49-F238E27FC236}">
              <a16:creationId xmlns:a16="http://schemas.microsoft.com/office/drawing/2014/main" id="{532A898A-0751-45BE-8AA6-077A295FDE5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72" name="Text Box 6">
          <a:extLst>
            <a:ext uri="{FF2B5EF4-FFF2-40B4-BE49-F238E27FC236}">
              <a16:creationId xmlns:a16="http://schemas.microsoft.com/office/drawing/2014/main" id="{0FCC8932-41B7-4979-AE16-15FC288DD84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373" name="Text Box 4">
          <a:extLst>
            <a:ext uri="{FF2B5EF4-FFF2-40B4-BE49-F238E27FC236}">
              <a16:creationId xmlns:a16="http://schemas.microsoft.com/office/drawing/2014/main" id="{71523153-B7A1-44FF-AE07-70CC05A08AF8}"/>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374" name="Text Box 6">
          <a:extLst>
            <a:ext uri="{FF2B5EF4-FFF2-40B4-BE49-F238E27FC236}">
              <a16:creationId xmlns:a16="http://schemas.microsoft.com/office/drawing/2014/main" id="{54C6F194-E930-42FF-88C3-46700D846936}"/>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75" name="Text Box 4">
          <a:extLst>
            <a:ext uri="{FF2B5EF4-FFF2-40B4-BE49-F238E27FC236}">
              <a16:creationId xmlns:a16="http://schemas.microsoft.com/office/drawing/2014/main" id="{493EE52A-7D58-46BB-B939-1229854AA61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76" name="Text Box 6">
          <a:extLst>
            <a:ext uri="{FF2B5EF4-FFF2-40B4-BE49-F238E27FC236}">
              <a16:creationId xmlns:a16="http://schemas.microsoft.com/office/drawing/2014/main" id="{2410A82A-C6BB-4571-835B-62F45BB6401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377" name="Text Box 4">
          <a:extLst>
            <a:ext uri="{FF2B5EF4-FFF2-40B4-BE49-F238E27FC236}">
              <a16:creationId xmlns:a16="http://schemas.microsoft.com/office/drawing/2014/main" id="{F0F98892-0B72-4845-B76A-B8B333CD72A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378" name="Text Box 6">
          <a:extLst>
            <a:ext uri="{FF2B5EF4-FFF2-40B4-BE49-F238E27FC236}">
              <a16:creationId xmlns:a16="http://schemas.microsoft.com/office/drawing/2014/main" id="{F9A09908-2568-47A4-8ABF-5E32AEDC83B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379" name="Text Box 4">
          <a:extLst>
            <a:ext uri="{FF2B5EF4-FFF2-40B4-BE49-F238E27FC236}">
              <a16:creationId xmlns:a16="http://schemas.microsoft.com/office/drawing/2014/main" id="{5B103481-3CF3-4995-B0E0-75947D603156}"/>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380" name="Text Box 6">
          <a:extLst>
            <a:ext uri="{FF2B5EF4-FFF2-40B4-BE49-F238E27FC236}">
              <a16:creationId xmlns:a16="http://schemas.microsoft.com/office/drawing/2014/main" id="{05797DFC-494F-440D-950B-86D6BB105B9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81" name="Text Box 4">
          <a:extLst>
            <a:ext uri="{FF2B5EF4-FFF2-40B4-BE49-F238E27FC236}">
              <a16:creationId xmlns:a16="http://schemas.microsoft.com/office/drawing/2014/main" id="{7300CC64-5C86-408B-8901-1D6E27EC634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82" name="Text Box 6">
          <a:extLst>
            <a:ext uri="{FF2B5EF4-FFF2-40B4-BE49-F238E27FC236}">
              <a16:creationId xmlns:a16="http://schemas.microsoft.com/office/drawing/2014/main" id="{26E330DB-4BBB-47FA-944C-A5F595D85F0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383" name="Text Box 4">
          <a:extLst>
            <a:ext uri="{FF2B5EF4-FFF2-40B4-BE49-F238E27FC236}">
              <a16:creationId xmlns:a16="http://schemas.microsoft.com/office/drawing/2014/main" id="{5A7B6E51-F659-4536-A1E9-3CFDBD9A437E}"/>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384" name="Text Box 6">
          <a:extLst>
            <a:ext uri="{FF2B5EF4-FFF2-40B4-BE49-F238E27FC236}">
              <a16:creationId xmlns:a16="http://schemas.microsoft.com/office/drawing/2014/main" id="{3AB38355-857B-4363-B3D4-8839D63C807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85" name="Text Box 4">
          <a:extLst>
            <a:ext uri="{FF2B5EF4-FFF2-40B4-BE49-F238E27FC236}">
              <a16:creationId xmlns:a16="http://schemas.microsoft.com/office/drawing/2014/main" id="{4C3AAA5B-368F-4D0D-A952-E35658F1501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86" name="Text Box 6">
          <a:extLst>
            <a:ext uri="{FF2B5EF4-FFF2-40B4-BE49-F238E27FC236}">
              <a16:creationId xmlns:a16="http://schemas.microsoft.com/office/drawing/2014/main" id="{1D654FDC-A0A3-4EA9-8907-EC3B37B1D2F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387" name="Text Box 4">
          <a:extLst>
            <a:ext uri="{FF2B5EF4-FFF2-40B4-BE49-F238E27FC236}">
              <a16:creationId xmlns:a16="http://schemas.microsoft.com/office/drawing/2014/main" id="{A5CE7421-0810-43CC-8D82-93C0AFD2E348}"/>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388" name="Text Box 6">
          <a:extLst>
            <a:ext uri="{FF2B5EF4-FFF2-40B4-BE49-F238E27FC236}">
              <a16:creationId xmlns:a16="http://schemas.microsoft.com/office/drawing/2014/main" id="{2BD4F8B6-2C4A-4734-BE5A-50D4EFF5CFB1}"/>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89" name="Text Box 4">
          <a:extLst>
            <a:ext uri="{FF2B5EF4-FFF2-40B4-BE49-F238E27FC236}">
              <a16:creationId xmlns:a16="http://schemas.microsoft.com/office/drawing/2014/main" id="{3286C373-911D-4D93-BF8D-EDFD0A73538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390" name="Text Box 6">
          <a:extLst>
            <a:ext uri="{FF2B5EF4-FFF2-40B4-BE49-F238E27FC236}">
              <a16:creationId xmlns:a16="http://schemas.microsoft.com/office/drawing/2014/main" id="{13DF0818-25E7-4211-83A8-A489CF8A358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391" name="Text Box 4">
          <a:extLst>
            <a:ext uri="{FF2B5EF4-FFF2-40B4-BE49-F238E27FC236}">
              <a16:creationId xmlns:a16="http://schemas.microsoft.com/office/drawing/2014/main" id="{8ABCEF82-76F3-482A-BA42-21E0F7BD7702}"/>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392" name="Text Box 6">
          <a:extLst>
            <a:ext uri="{FF2B5EF4-FFF2-40B4-BE49-F238E27FC236}">
              <a16:creationId xmlns:a16="http://schemas.microsoft.com/office/drawing/2014/main" id="{DB6CDE37-6F3F-42DB-BE74-229065EF0A00}"/>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393" name="Text Box 6">
          <a:extLst>
            <a:ext uri="{FF2B5EF4-FFF2-40B4-BE49-F238E27FC236}">
              <a16:creationId xmlns:a16="http://schemas.microsoft.com/office/drawing/2014/main" id="{A47921C8-4BC2-4740-9525-FEC1862C4ACF}"/>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94" name="Text Box 4">
          <a:extLst>
            <a:ext uri="{FF2B5EF4-FFF2-40B4-BE49-F238E27FC236}">
              <a16:creationId xmlns:a16="http://schemas.microsoft.com/office/drawing/2014/main" id="{5E8C9A97-69A1-4E05-B3E0-6AF98C00D90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395" name="Text Box 6">
          <a:extLst>
            <a:ext uri="{FF2B5EF4-FFF2-40B4-BE49-F238E27FC236}">
              <a16:creationId xmlns:a16="http://schemas.microsoft.com/office/drawing/2014/main" id="{509F444F-FD35-4DD2-BDB8-450660B0DE8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396" name="Text Box 4">
          <a:extLst>
            <a:ext uri="{FF2B5EF4-FFF2-40B4-BE49-F238E27FC236}">
              <a16:creationId xmlns:a16="http://schemas.microsoft.com/office/drawing/2014/main" id="{DD0D3305-C746-4DD7-817C-833DEEC571C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397" name="Text Box 6">
          <a:extLst>
            <a:ext uri="{FF2B5EF4-FFF2-40B4-BE49-F238E27FC236}">
              <a16:creationId xmlns:a16="http://schemas.microsoft.com/office/drawing/2014/main" id="{8DE91AE4-5B63-4806-8F7A-7F5D5F6459DD}"/>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5398" name="Text Box 6">
          <a:extLst>
            <a:ext uri="{FF2B5EF4-FFF2-40B4-BE49-F238E27FC236}">
              <a16:creationId xmlns:a16="http://schemas.microsoft.com/office/drawing/2014/main" id="{31969B8F-DCAB-440B-A07B-5A92AB58F5AA}"/>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399" name="Text Box 4">
          <a:extLst>
            <a:ext uri="{FF2B5EF4-FFF2-40B4-BE49-F238E27FC236}">
              <a16:creationId xmlns:a16="http://schemas.microsoft.com/office/drawing/2014/main" id="{3F521F37-9829-4F1A-9DAA-BF58E929E7EC}"/>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400" name="Text Box 6">
          <a:extLst>
            <a:ext uri="{FF2B5EF4-FFF2-40B4-BE49-F238E27FC236}">
              <a16:creationId xmlns:a16="http://schemas.microsoft.com/office/drawing/2014/main" id="{22C1B415-EDFD-4026-96F9-D7605F4E3E27}"/>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01" name="Text Box 4">
          <a:extLst>
            <a:ext uri="{FF2B5EF4-FFF2-40B4-BE49-F238E27FC236}">
              <a16:creationId xmlns:a16="http://schemas.microsoft.com/office/drawing/2014/main" id="{230D595A-50A0-4367-96AC-F9B42AE6DDF1}"/>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02" name="Text Box 6">
          <a:extLst>
            <a:ext uri="{FF2B5EF4-FFF2-40B4-BE49-F238E27FC236}">
              <a16:creationId xmlns:a16="http://schemas.microsoft.com/office/drawing/2014/main" id="{838B48DB-B8FF-4183-B189-F8D23B0AE962}"/>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403" name="Text Box 4">
          <a:extLst>
            <a:ext uri="{FF2B5EF4-FFF2-40B4-BE49-F238E27FC236}">
              <a16:creationId xmlns:a16="http://schemas.microsoft.com/office/drawing/2014/main" id="{58472EF5-B13F-4FFE-8E1D-3D782418BBFB}"/>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404" name="Text Box 6">
          <a:extLst>
            <a:ext uri="{FF2B5EF4-FFF2-40B4-BE49-F238E27FC236}">
              <a16:creationId xmlns:a16="http://schemas.microsoft.com/office/drawing/2014/main" id="{83D0841A-27DD-49EA-BC65-AAE23AEDCB3A}"/>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05" name="Text Box 4">
          <a:extLst>
            <a:ext uri="{FF2B5EF4-FFF2-40B4-BE49-F238E27FC236}">
              <a16:creationId xmlns:a16="http://schemas.microsoft.com/office/drawing/2014/main" id="{F3966700-32DF-49CE-8683-1F08606BAFCD}"/>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06" name="Text Box 6">
          <a:extLst>
            <a:ext uri="{FF2B5EF4-FFF2-40B4-BE49-F238E27FC236}">
              <a16:creationId xmlns:a16="http://schemas.microsoft.com/office/drawing/2014/main" id="{38117B93-CA22-49E9-AE4C-D68A339C4C0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407" name="Text Box 4">
          <a:extLst>
            <a:ext uri="{FF2B5EF4-FFF2-40B4-BE49-F238E27FC236}">
              <a16:creationId xmlns:a16="http://schemas.microsoft.com/office/drawing/2014/main" id="{1DC20215-AF46-46D0-8E34-32087C78A368}"/>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408" name="Text Box 6">
          <a:extLst>
            <a:ext uri="{FF2B5EF4-FFF2-40B4-BE49-F238E27FC236}">
              <a16:creationId xmlns:a16="http://schemas.microsoft.com/office/drawing/2014/main" id="{06FD7550-A0D9-4BAE-8CB9-6897620FA121}"/>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409" name="Text Box 6">
          <a:extLst>
            <a:ext uri="{FF2B5EF4-FFF2-40B4-BE49-F238E27FC236}">
              <a16:creationId xmlns:a16="http://schemas.microsoft.com/office/drawing/2014/main" id="{72931813-D78C-47D7-AA80-50064132AF1C}"/>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10" name="Text Box 4">
          <a:extLst>
            <a:ext uri="{FF2B5EF4-FFF2-40B4-BE49-F238E27FC236}">
              <a16:creationId xmlns:a16="http://schemas.microsoft.com/office/drawing/2014/main" id="{9E137E16-4D50-40F2-92D0-4916717AB6B7}"/>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11" name="Text Box 6">
          <a:extLst>
            <a:ext uri="{FF2B5EF4-FFF2-40B4-BE49-F238E27FC236}">
              <a16:creationId xmlns:a16="http://schemas.microsoft.com/office/drawing/2014/main" id="{4F999317-F290-42C9-B9DB-9671D36888F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354</xdr:row>
      <xdr:rowOff>0</xdr:rowOff>
    </xdr:from>
    <xdr:ext cx="76200" cy="154469"/>
    <xdr:sp macro="" textlink="">
      <xdr:nvSpPr>
        <xdr:cNvPr id="5412" name="Text Box 4">
          <a:extLst>
            <a:ext uri="{FF2B5EF4-FFF2-40B4-BE49-F238E27FC236}">
              <a16:creationId xmlns:a16="http://schemas.microsoft.com/office/drawing/2014/main" id="{72B59926-9CE8-4C00-9822-250C2D6CFCCD}"/>
            </a:ext>
          </a:extLst>
        </xdr:cNvPr>
        <xdr:cNvSpPr txBox="1">
          <a:spLocks noChangeArrowheads="1"/>
        </xdr:cNvSpPr>
      </xdr:nvSpPr>
      <xdr:spPr bwMode="auto">
        <a:xfrm>
          <a:off x="69897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413" name="Text Box 6">
          <a:extLst>
            <a:ext uri="{FF2B5EF4-FFF2-40B4-BE49-F238E27FC236}">
              <a16:creationId xmlns:a16="http://schemas.microsoft.com/office/drawing/2014/main" id="{DBD0604C-B45B-4DBC-8625-2B7CC4DA06EA}"/>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5414" name="Text Box 4">
          <a:extLst>
            <a:ext uri="{FF2B5EF4-FFF2-40B4-BE49-F238E27FC236}">
              <a16:creationId xmlns:a16="http://schemas.microsoft.com/office/drawing/2014/main" id="{05E95B9C-0737-4903-93EB-C3E871CC58B5}"/>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202094"/>
    <xdr:sp macro="" textlink="">
      <xdr:nvSpPr>
        <xdr:cNvPr id="5415" name="Text Box 6">
          <a:extLst>
            <a:ext uri="{FF2B5EF4-FFF2-40B4-BE49-F238E27FC236}">
              <a16:creationId xmlns:a16="http://schemas.microsoft.com/office/drawing/2014/main" id="{9557FCFC-3B3C-4BD9-844D-584348281FD7}"/>
            </a:ext>
          </a:extLst>
        </xdr:cNvPr>
        <xdr:cNvSpPr txBox="1">
          <a:spLocks noChangeArrowheads="1"/>
        </xdr:cNvSpPr>
      </xdr:nvSpPr>
      <xdr:spPr bwMode="auto">
        <a:xfrm>
          <a:off x="1206500" y="805656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416" name="Text Box 4">
          <a:extLst>
            <a:ext uri="{FF2B5EF4-FFF2-40B4-BE49-F238E27FC236}">
              <a16:creationId xmlns:a16="http://schemas.microsoft.com/office/drawing/2014/main" id="{DF854FB5-BC59-4864-A0F2-DAB15B4ACF41}"/>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417" name="Text Box 6">
          <a:extLst>
            <a:ext uri="{FF2B5EF4-FFF2-40B4-BE49-F238E27FC236}">
              <a16:creationId xmlns:a16="http://schemas.microsoft.com/office/drawing/2014/main" id="{EC5EB1B9-EB3B-439E-BA57-BB8118D0B0BC}"/>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18" name="Text Box 4">
          <a:extLst>
            <a:ext uri="{FF2B5EF4-FFF2-40B4-BE49-F238E27FC236}">
              <a16:creationId xmlns:a16="http://schemas.microsoft.com/office/drawing/2014/main" id="{3CBA67E9-CD04-48C5-8B30-90BDA2D25928}"/>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19" name="Text Box 6">
          <a:extLst>
            <a:ext uri="{FF2B5EF4-FFF2-40B4-BE49-F238E27FC236}">
              <a16:creationId xmlns:a16="http://schemas.microsoft.com/office/drawing/2014/main" id="{7A7911F7-291E-4E8D-BCBB-29C1852F951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420" name="Text Box 4">
          <a:extLst>
            <a:ext uri="{FF2B5EF4-FFF2-40B4-BE49-F238E27FC236}">
              <a16:creationId xmlns:a16="http://schemas.microsoft.com/office/drawing/2014/main" id="{D1EAFAEE-FAC0-4F8C-9720-86098CD09F33}"/>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421" name="Text Box 6">
          <a:extLst>
            <a:ext uri="{FF2B5EF4-FFF2-40B4-BE49-F238E27FC236}">
              <a16:creationId xmlns:a16="http://schemas.microsoft.com/office/drawing/2014/main" id="{2F6B318F-C878-467C-89BC-B0E4A317FE01}"/>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22" name="Text Box 4">
          <a:extLst>
            <a:ext uri="{FF2B5EF4-FFF2-40B4-BE49-F238E27FC236}">
              <a16:creationId xmlns:a16="http://schemas.microsoft.com/office/drawing/2014/main" id="{26C943A1-A4EA-4135-B715-034DB434512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23" name="Text Box 6">
          <a:extLst>
            <a:ext uri="{FF2B5EF4-FFF2-40B4-BE49-F238E27FC236}">
              <a16:creationId xmlns:a16="http://schemas.microsoft.com/office/drawing/2014/main" id="{64390569-7C31-4F5E-9CD7-CD2B548BE1C2}"/>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424" name="Text Box 4">
          <a:extLst>
            <a:ext uri="{FF2B5EF4-FFF2-40B4-BE49-F238E27FC236}">
              <a16:creationId xmlns:a16="http://schemas.microsoft.com/office/drawing/2014/main" id="{1877AB35-597B-4E1E-92AC-227DBE18DCCB}"/>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425" name="Text Box 6">
          <a:extLst>
            <a:ext uri="{FF2B5EF4-FFF2-40B4-BE49-F238E27FC236}">
              <a16:creationId xmlns:a16="http://schemas.microsoft.com/office/drawing/2014/main" id="{89928DE4-E2ED-4E66-956A-E7694A8481B6}"/>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426" name="Text Box 4">
          <a:extLst>
            <a:ext uri="{FF2B5EF4-FFF2-40B4-BE49-F238E27FC236}">
              <a16:creationId xmlns:a16="http://schemas.microsoft.com/office/drawing/2014/main" id="{DF231023-001E-41BC-93B1-FFA729B03A5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427" name="Text Box 6">
          <a:extLst>
            <a:ext uri="{FF2B5EF4-FFF2-40B4-BE49-F238E27FC236}">
              <a16:creationId xmlns:a16="http://schemas.microsoft.com/office/drawing/2014/main" id="{175FE5BD-302C-45DE-9EA0-6E62DAEE01D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28" name="Text Box 4">
          <a:extLst>
            <a:ext uri="{FF2B5EF4-FFF2-40B4-BE49-F238E27FC236}">
              <a16:creationId xmlns:a16="http://schemas.microsoft.com/office/drawing/2014/main" id="{785CEFC4-E096-4C0B-9BF0-0F1C7453336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29" name="Text Box 6">
          <a:extLst>
            <a:ext uri="{FF2B5EF4-FFF2-40B4-BE49-F238E27FC236}">
              <a16:creationId xmlns:a16="http://schemas.microsoft.com/office/drawing/2014/main" id="{F1D8D49C-DBDE-42EB-8B8C-E5D66CA48BC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430" name="Text Box 4">
          <a:extLst>
            <a:ext uri="{FF2B5EF4-FFF2-40B4-BE49-F238E27FC236}">
              <a16:creationId xmlns:a16="http://schemas.microsoft.com/office/drawing/2014/main" id="{4144E6FB-3FCE-4630-9FEA-8AB5FA7D038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431" name="Text Box 6">
          <a:extLst>
            <a:ext uri="{FF2B5EF4-FFF2-40B4-BE49-F238E27FC236}">
              <a16:creationId xmlns:a16="http://schemas.microsoft.com/office/drawing/2014/main" id="{C7CAB6EC-E957-440D-8BD6-E4FF5B6EA56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432" name="Text Box 4">
          <a:extLst>
            <a:ext uri="{FF2B5EF4-FFF2-40B4-BE49-F238E27FC236}">
              <a16:creationId xmlns:a16="http://schemas.microsoft.com/office/drawing/2014/main" id="{853D52B9-D9B2-4A58-97A5-E7D88B7AD3C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433" name="Text Box 6">
          <a:extLst>
            <a:ext uri="{FF2B5EF4-FFF2-40B4-BE49-F238E27FC236}">
              <a16:creationId xmlns:a16="http://schemas.microsoft.com/office/drawing/2014/main" id="{E56BA920-4365-4146-98A2-16B0E08B783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34" name="Text Box 4">
          <a:extLst>
            <a:ext uri="{FF2B5EF4-FFF2-40B4-BE49-F238E27FC236}">
              <a16:creationId xmlns:a16="http://schemas.microsoft.com/office/drawing/2014/main" id="{1F71F732-5E85-47A1-A221-11C1F5A252A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35" name="Text Box 6">
          <a:extLst>
            <a:ext uri="{FF2B5EF4-FFF2-40B4-BE49-F238E27FC236}">
              <a16:creationId xmlns:a16="http://schemas.microsoft.com/office/drawing/2014/main" id="{24C8C667-4CB7-4BBD-9B8B-9059FFC291A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436" name="Text Box 4">
          <a:extLst>
            <a:ext uri="{FF2B5EF4-FFF2-40B4-BE49-F238E27FC236}">
              <a16:creationId xmlns:a16="http://schemas.microsoft.com/office/drawing/2014/main" id="{E1A96BD1-8396-4B82-AEB9-39FFC97C2E1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437" name="Text Box 6">
          <a:extLst>
            <a:ext uri="{FF2B5EF4-FFF2-40B4-BE49-F238E27FC236}">
              <a16:creationId xmlns:a16="http://schemas.microsoft.com/office/drawing/2014/main" id="{383514D2-FB9F-456B-9484-126E2791B331}"/>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438" name="Text Box 4">
          <a:extLst>
            <a:ext uri="{FF2B5EF4-FFF2-40B4-BE49-F238E27FC236}">
              <a16:creationId xmlns:a16="http://schemas.microsoft.com/office/drawing/2014/main" id="{B7C8A3DF-1F28-462F-B225-C1E83A2736EF}"/>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439" name="Text Box 6">
          <a:extLst>
            <a:ext uri="{FF2B5EF4-FFF2-40B4-BE49-F238E27FC236}">
              <a16:creationId xmlns:a16="http://schemas.microsoft.com/office/drawing/2014/main" id="{322C982C-4D8A-43B6-8327-BCE1FA12081D}"/>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40" name="Text Box 4">
          <a:extLst>
            <a:ext uri="{FF2B5EF4-FFF2-40B4-BE49-F238E27FC236}">
              <a16:creationId xmlns:a16="http://schemas.microsoft.com/office/drawing/2014/main" id="{6027EB89-8CF3-4299-A3A7-ACD01459620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41" name="Text Box 6">
          <a:extLst>
            <a:ext uri="{FF2B5EF4-FFF2-40B4-BE49-F238E27FC236}">
              <a16:creationId xmlns:a16="http://schemas.microsoft.com/office/drawing/2014/main" id="{F2145C91-D67E-47B4-B3DA-00322AF7A33C}"/>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42" name="Text Box 4">
          <a:extLst>
            <a:ext uri="{FF2B5EF4-FFF2-40B4-BE49-F238E27FC236}">
              <a16:creationId xmlns:a16="http://schemas.microsoft.com/office/drawing/2014/main" id="{C4585BA3-668D-49BC-B637-645D8CF4867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43" name="Text Box 6">
          <a:extLst>
            <a:ext uri="{FF2B5EF4-FFF2-40B4-BE49-F238E27FC236}">
              <a16:creationId xmlns:a16="http://schemas.microsoft.com/office/drawing/2014/main" id="{0B888AB2-9920-4A7D-BA2C-B45B991488D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444" name="Text Box 4">
          <a:extLst>
            <a:ext uri="{FF2B5EF4-FFF2-40B4-BE49-F238E27FC236}">
              <a16:creationId xmlns:a16="http://schemas.microsoft.com/office/drawing/2014/main" id="{9DFCAEEE-D1D8-4E84-96E3-2FF942A500AC}"/>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445" name="Text Box 6">
          <a:extLst>
            <a:ext uri="{FF2B5EF4-FFF2-40B4-BE49-F238E27FC236}">
              <a16:creationId xmlns:a16="http://schemas.microsoft.com/office/drawing/2014/main" id="{D88108D0-B1B7-4D9B-B1E9-1BC0F3AEF304}"/>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46" name="Text Box 4">
          <a:extLst>
            <a:ext uri="{FF2B5EF4-FFF2-40B4-BE49-F238E27FC236}">
              <a16:creationId xmlns:a16="http://schemas.microsoft.com/office/drawing/2014/main" id="{A491DBE0-8787-4F93-9207-65C53E26E97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47" name="Text Box 6">
          <a:extLst>
            <a:ext uri="{FF2B5EF4-FFF2-40B4-BE49-F238E27FC236}">
              <a16:creationId xmlns:a16="http://schemas.microsoft.com/office/drawing/2014/main" id="{EE0EF3D0-37FC-4B14-B764-41ABABB18D6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48" name="Text Box 4">
          <a:extLst>
            <a:ext uri="{FF2B5EF4-FFF2-40B4-BE49-F238E27FC236}">
              <a16:creationId xmlns:a16="http://schemas.microsoft.com/office/drawing/2014/main" id="{D7B7075A-BA75-4EB1-A738-E8722E9E6F1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49" name="Text Box 6">
          <a:extLst>
            <a:ext uri="{FF2B5EF4-FFF2-40B4-BE49-F238E27FC236}">
              <a16:creationId xmlns:a16="http://schemas.microsoft.com/office/drawing/2014/main" id="{C8913300-67CA-4007-B941-CC3E8D81723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450" name="Text Box 4">
          <a:extLst>
            <a:ext uri="{FF2B5EF4-FFF2-40B4-BE49-F238E27FC236}">
              <a16:creationId xmlns:a16="http://schemas.microsoft.com/office/drawing/2014/main" id="{F7B33804-2515-4E55-B20F-763417A60C8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451" name="Text Box 6">
          <a:extLst>
            <a:ext uri="{FF2B5EF4-FFF2-40B4-BE49-F238E27FC236}">
              <a16:creationId xmlns:a16="http://schemas.microsoft.com/office/drawing/2014/main" id="{9B4D687C-5BB6-483E-9813-E1AE23353F8F}"/>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52" name="Text Box 4">
          <a:extLst>
            <a:ext uri="{FF2B5EF4-FFF2-40B4-BE49-F238E27FC236}">
              <a16:creationId xmlns:a16="http://schemas.microsoft.com/office/drawing/2014/main" id="{E3E1A626-129D-40DF-A3D3-352D3E18D74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53" name="Text Box 6">
          <a:extLst>
            <a:ext uri="{FF2B5EF4-FFF2-40B4-BE49-F238E27FC236}">
              <a16:creationId xmlns:a16="http://schemas.microsoft.com/office/drawing/2014/main" id="{60FF0369-DC93-4DD0-B410-E6FC9D58C75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454" name="Text Box 4">
          <a:extLst>
            <a:ext uri="{FF2B5EF4-FFF2-40B4-BE49-F238E27FC236}">
              <a16:creationId xmlns:a16="http://schemas.microsoft.com/office/drawing/2014/main" id="{01ADFC95-ECDB-43AA-9141-669760FFAB5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455" name="Text Box 6">
          <a:extLst>
            <a:ext uri="{FF2B5EF4-FFF2-40B4-BE49-F238E27FC236}">
              <a16:creationId xmlns:a16="http://schemas.microsoft.com/office/drawing/2014/main" id="{A3E2B7F4-053B-490B-BDD3-AC0E9D6B5BB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56" name="Text Box 4">
          <a:extLst>
            <a:ext uri="{FF2B5EF4-FFF2-40B4-BE49-F238E27FC236}">
              <a16:creationId xmlns:a16="http://schemas.microsoft.com/office/drawing/2014/main" id="{FE4F2A48-1A5E-4A1E-A0F4-830040939B0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57" name="Text Box 6">
          <a:extLst>
            <a:ext uri="{FF2B5EF4-FFF2-40B4-BE49-F238E27FC236}">
              <a16:creationId xmlns:a16="http://schemas.microsoft.com/office/drawing/2014/main" id="{4571FE8F-1D20-4678-B858-615E24C9203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458" name="Text Box 4">
          <a:extLst>
            <a:ext uri="{FF2B5EF4-FFF2-40B4-BE49-F238E27FC236}">
              <a16:creationId xmlns:a16="http://schemas.microsoft.com/office/drawing/2014/main" id="{DCEC7221-CD83-4647-B06F-72F1A31D6136}"/>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459" name="Text Box 6">
          <a:extLst>
            <a:ext uri="{FF2B5EF4-FFF2-40B4-BE49-F238E27FC236}">
              <a16:creationId xmlns:a16="http://schemas.microsoft.com/office/drawing/2014/main" id="{3748CB4B-EFA7-4F95-8531-7B9C87FB2F27}"/>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60" name="Text Box 4">
          <a:extLst>
            <a:ext uri="{FF2B5EF4-FFF2-40B4-BE49-F238E27FC236}">
              <a16:creationId xmlns:a16="http://schemas.microsoft.com/office/drawing/2014/main" id="{EE7FBCAF-67F5-488F-8BA4-6D7BB9D8C1B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61" name="Text Box 6">
          <a:extLst>
            <a:ext uri="{FF2B5EF4-FFF2-40B4-BE49-F238E27FC236}">
              <a16:creationId xmlns:a16="http://schemas.microsoft.com/office/drawing/2014/main" id="{B31A0D65-4F2E-4DCA-8B9A-7735F04733B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462" name="Text Box 4">
          <a:extLst>
            <a:ext uri="{FF2B5EF4-FFF2-40B4-BE49-F238E27FC236}">
              <a16:creationId xmlns:a16="http://schemas.microsoft.com/office/drawing/2014/main" id="{AD90A7A9-8ECF-4D18-A8FB-653A00D19432}"/>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463" name="Text Box 6">
          <a:extLst>
            <a:ext uri="{FF2B5EF4-FFF2-40B4-BE49-F238E27FC236}">
              <a16:creationId xmlns:a16="http://schemas.microsoft.com/office/drawing/2014/main" id="{684559F5-FEE1-4196-B94A-CCA7E8EEF978}"/>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464" name="Text Box 6">
          <a:extLst>
            <a:ext uri="{FF2B5EF4-FFF2-40B4-BE49-F238E27FC236}">
              <a16:creationId xmlns:a16="http://schemas.microsoft.com/office/drawing/2014/main" id="{B7EE5849-4444-4021-87BA-74C9C4FF7C43}"/>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65" name="Text Box 4">
          <a:extLst>
            <a:ext uri="{FF2B5EF4-FFF2-40B4-BE49-F238E27FC236}">
              <a16:creationId xmlns:a16="http://schemas.microsoft.com/office/drawing/2014/main" id="{921D22DA-635F-47E3-B9EF-AD5769C4B00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66" name="Text Box 6">
          <a:extLst>
            <a:ext uri="{FF2B5EF4-FFF2-40B4-BE49-F238E27FC236}">
              <a16:creationId xmlns:a16="http://schemas.microsoft.com/office/drawing/2014/main" id="{F13BBC10-DF59-4723-9D0D-F91111D060C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467" name="Text Box 4">
          <a:extLst>
            <a:ext uri="{FF2B5EF4-FFF2-40B4-BE49-F238E27FC236}">
              <a16:creationId xmlns:a16="http://schemas.microsoft.com/office/drawing/2014/main" id="{225D9A7E-8E60-4414-B2D1-3AA8CA4F29EB}"/>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468" name="Text Box 6">
          <a:extLst>
            <a:ext uri="{FF2B5EF4-FFF2-40B4-BE49-F238E27FC236}">
              <a16:creationId xmlns:a16="http://schemas.microsoft.com/office/drawing/2014/main" id="{33B5825D-7E58-4B77-A7BD-17F181BCEC45}"/>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469" name="Text Box 4">
          <a:extLst>
            <a:ext uri="{FF2B5EF4-FFF2-40B4-BE49-F238E27FC236}">
              <a16:creationId xmlns:a16="http://schemas.microsoft.com/office/drawing/2014/main" id="{C8A19336-4562-4FE0-9B3D-17C288EA3EB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470" name="Text Box 6">
          <a:extLst>
            <a:ext uri="{FF2B5EF4-FFF2-40B4-BE49-F238E27FC236}">
              <a16:creationId xmlns:a16="http://schemas.microsoft.com/office/drawing/2014/main" id="{EA1F231C-8D89-48B2-B5C7-10C4AA06D2D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71" name="Text Box 4">
          <a:extLst>
            <a:ext uri="{FF2B5EF4-FFF2-40B4-BE49-F238E27FC236}">
              <a16:creationId xmlns:a16="http://schemas.microsoft.com/office/drawing/2014/main" id="{BD5190C2-7480-4DA3-929A-5B92F56FB60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72" name="Text Box 6">
          <a:extLst>
            <a:ext uri="{FF2B5EF4-FFF2-40B4-BE49-F238E27FC236}">
              <a16:creationId xmlns:a16="http://schemas.microsoft.com/office/drawing/2014/main" id="{ED097A71-AEA4-4F15-A6C9-C57C9CB1BE7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473" name="Text Box 4">
          <a:extLst>
            <a:ext uri="{FF2B5EF4-FFF2-40B4-BE49-F238E27FC236}">
              <a16:creationId xmlns:a16="http://schemas.microsoft.com/office/drawing/2014/main" id="{C45E37AC-C811-45E9-ACBE-D5EC2610D150}"/>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474" name="Text Box 6">
          <a:extLst>
            <a:ext uri="{FF2B5EF4-FFF2-40B4-BE49-F238E27FC236}">
              <a16:creationId xmlns:a16="http://schemas.microsoft.com/office/drawing/2014/main" id="{E6F384DA-3633-4582-A34A-02B7C65BAFBF}"/>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75" name="Text Box 4">
          <a:extLst>
            <a:ext uri="{FF2B5EF4-FFF2-40B4-BE49-F238E27FC236}">
              <a16:creationId xmlns:a16="http://schemas.microsoft.com/office/drawing/2014/main" id="{2F78368A-BD6A-4807-BF91-37E4455ECCE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76" name="Text Box 6">
          <a:extLst>
            <a:ext uri="{FF2B5EF4-FFF2-40B4-BE49-F238E27FC236}">
              <a16:creationId xmlns:a16="http://schemas.microsoft.com/office/drawing/2014/main" id="{C2A972D8-AFF0-4299-96F6-2D51DBEDBF6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477" name="Text Box 4">
          <a:extLst>
            <a:ext uri="{FF2B5EF4-FFF2-40B4-BE49-F238E27FC236}">
              <a16:creationId xmlns:a16="http://schemas.microsoft.com/office/drawing/2014/main" id="{F765806C-2CB5-4FBD-97B1-53FC81CE299D}"/>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478" name="Text Box 6">
          <a:extLst>
            <a:ext uri="{FF2B5EF4-FFF2-40B4-BE49-F238E27FC236}">
              <a16:creationId xmlns:a16="http://schemas.microsoft.com/office/drawing/2014/main" id="{E964C4CF-5916-4A0D-9415-D1173DACF100}"/>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79" name="Text Box 4">
          <a:extLst>
            <a:ext uri="{FF2B5EF4-FFF2-40B4-BE49-F238E27FC236}">
              <a16:creationId xmlns:a16="http://schemas.microsoft.com/office/drawing/2014/main" id="{6972830D-12D2-469F-93BE-C3C901B58B7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480" name="Text Box 6">
          <a:extLst>
            <a:ext uri="{FF2B5EF4-FFF2-40B4-BE49-F238E27FC236}">
              <a16:creationId xmlns:a16="http://schemas.microsoft.com/office/drawing/2014/main" id="{192331BC-03B8-428B-87B5-8EDD51AB532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481" name="Text Box 4">
          <a:extLst>
            <a:ext uri="{FF2B5EF4-FFF2-40B4-BE49-F238E27FC236}">
              <a16:creationId xmlns:a16="http://schemas.microsoft.com/office/drawing/2014/main" id="{632617B3-CA3A-47B9-B0FE-A6B08E80530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482" name="Text Box 6">
          <a:extLst>
            <a:ext uri="{FF2B5EF4-FFF2-40B4-BE49-F238E27FC236}">
              <a16:creationId xmlns:a16="http://schemas.microsoft.com/office/drawing/2014/main" id="{66E806F9-146F-488B-B95D-9ECA713C5DA7}"/>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483" name="Text Box 6">
          <a:extLst>
            <a:ext uri="{FF2B5EF4-FFF2-40B4-BE49-F238E27FC236}">
              <a16:creationId xmlns:a16="http://schemas.microsoft.com/office/drawing/2014/main" id="{BC6ABAD5-63C0-4761-AB6C-415DAC9676F8}"/>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84" name="Text Box 4">
          <a:extLst>
            <a:ext uri="{FF2B5EF4-FFF2-40B4-BE49-F238E27FC236}">
              <a16:creationId xmlns:a16="http://schemas.microsoft.com/office/drawing/2014/main" id="{1592ED78-779F-4DFA-9AC9-98C91E4E165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485" name="Text Box 6">
          <a:extLst>
            <a:ext uri="{FF2B5EF4-FFF2-40B4-BE49-F238E27FC236}">
              <a16:creationId xmlns:a16="http://schemas.microsoft.com/office/drawing/2014/main" id="{29F80630-00B3-4014-8D9C-71D2C3EDB53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486" name="Text Box 4">
          <a:extLst>
            <a:ext uri="{FF2B5EF4-FFF2-40B4-BE49-F238E27FC236}">
              <a16:creationId xmlns:a16="http://schemas.microsoft.com/office/drawing/2014/main" id="{32F8D04D-2678-4484-B4F5-DCD6EBD8C3B9}"/>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487" name="Text Box 6">
          <a:extLst>
            <a:ext uri="{FF2B5EF4-FFF2-40B4-BE49-F238E27FC236}">
              <a16:creationId xmlns:a16="http://schemas.microsoft.com/office/drawing/2014/main" id="{6A1AA88B-F5AB-452D-A632-43FF30CDE771}"/>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488" name="Text Box 4">
          <a:extLst>
            <a:ext uri="{FF2B5EF4-FFF2-40B4-BE49-F238E27FC236}">
              <a16:creationId xmlns:a16="http://schemas.microsoft.com/office/drawing/2014/main" id="{5ABD80F0-7303-4467-AAA9-3C473FAEE462}"/>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489" name="Text Box 6">
          <a:extLst>
            <a:ext uri="{FF2B5EF4-FFF2-40B4-BE49-F238E27FC236}">
              <a16:creationId xmlns:a16="http://schemas.microsoft.com/office/drawing/2014/main" id="{FDE87C5C-B6CB-4384-A534-59E418B04F56}"/>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90" name="Text Box 4">
          <a:extLst>
            <a:ext uri="{FF2B5EF4-FFF2-40B4-BE49-F238E27FC236}">
              <a16:creationId xmlns:a16="http://schemas.microsoft.com/office/drawing/2014/main" id="{1D8D1596-7AD9-44CE-84B6-1AC44F0590B7}"/>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91" name="Text Box 6">
          <a:extLst>
            <a:ext uri="{FF2B5EF4-FFF2-40B4-BE49-F238E27FC236}">
              <a16:creationId xmlns:a16="http://schemas.microsoft.com/office/drawing/2014/main" id="{4C1EF225-4ADA-4F07-990B-7C65B4DA89C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492" name="Text Box 4">
          <a:extLst>
            <a:ext uri="{FF2B5EF4-FFF2-40B4-BE49-F238E27FC236}">
              <a16:creationId xmlns:a16="http://schemas.microsoft.com/office/drawing/2014/main" id="{DE0343BA-CA92-4656-AA1C-546B948354BC}"/>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493" name="Text Box 6">
          <a:extLst>
            <a:ext uri="{FF2B5EF4-FFF2-40B4-BE49-F238E27FC236}">
              <a16:creationId xmlns:a16="http://schemas.microsoft.com/office/drawing/2014/main" id="{D53B045E-1BD8-405C-9AB0-E939139EAAD2}"/>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94" name="Text Box 4">
          <a:extLst>
            <a:ext uri="{FF2B5EF4-FFF2-40B4-BE49-F238E27FC236}">
              <a16:creationId xmlns:a16="http://schemas.microsoft.com/office/drawing/2014/main" id="{94BF677C-01D8-4CA0-BEB9-260FC4B1DDB9}"/>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495" name="Text Box 6">
          <a:extLst>
            <a:ext uri="{FF2B5EF4-FFF2-40B4-BE49-F238E27FC236}">
              <a16:creationId xmlns:a16="http://schemas.microsoft.com/office/drawing/2014/main" id="{15F7C111-C5C8-452C-AF86-7D86FC78E2C2}"/>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496" name="Text Box 4">
          <a:extLst>
            <a:ext uri="{FF2B5EF4-FFF2-40B4-BE49-F238E27FC236}">
              <a16:creationId xmlns:a16="http://schemas.microsoft.com/office/drawing/2014/main" id="{4728A794-CCA7-4C4D-A1C8-78E8923DBFE6}"/>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497" name="Text Box 6">
          <a:extLst>
            <a:ext uri="{FF2B5EF4-FFF2-40B4-BE49-F238E27FC236}">
              <a16:creationId xmlns:a16="http://schemas.microsoft.com/office/drawing/2014/main" id="{5AA3ADAB-5E97-4970-9CEC-BCEDD2DE7A0C}"/>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498" name="Text Box 4">
          <a:extLst>
            <a:ext uri="{FF2B5EF4-FFF2-40B4-BE49-F238E27FC236}">
              <a16:creationId xmlns:a16="http://schemas.microsoft.com/office/drawing/2014/main" id="{D8DB5C5A-CA46-405F-93F9-6AE6081BDBD6}"/>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76200" cy="154469"/>
    <xdr:sp macro="" textlink="">
      <xdr:nvSpPr>
        <xdr:cNvPr id="5499" name="Text Box 6">
          <a:extLst>
            <a:ext uri="{FF2B5EF4-FFF2-40B4-BE49-F238E27FC236}">
              <a16:creationId xmlns:a16="http://schemas.microsoft.com/office/drawing/2014/main" id="{2B20FC12-2BD6-44F9-9384-B99EA79C9D54}"/>
            </a:ext>
          </a:extLst>
        </xdr:cNvPr>
        <xdr:cNvSpPr txBox="1">
          <a:spLocks noChangeArrowheads="1"/>
        </xdr:cNvSpPr>
      </xdr:nvSpPr>
      <xdr:spPr bwMode="auto">
        <a:xfrm>
          <a:off x="2595563"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500" name="Text Box 4">
          <a:extLst>
            <a:ext uri="{FF2B5EF4-FFF2-40B4-BE49-F238E27FC236}">
              <a16:creationId xmlns:a16="http://schemas.microsoft.com/office/drawing/2014/main" id="{6F8DDD33-0920-4538-9AE5-C19F8B70516D}"/>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501" name="Text Box 6">
          <a:extLst>
            <a:ext uri="{FF2B5EF4-FFF2-40B4-BE49-F238E27FC236}">
              <a16:creationId xmlns:a16="http://schemas.microsoft.com/office/drawing/2014/main" id="{D15D3365-6547-4D4F-B03C-EC8C179343F6}"/>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502" name="Text Box 4">
          <a:extLst>
            <a:ext uri="{FF2B5EF4-FFF2-40B4-BE49-F238E27FC236}">
              <a16:creationId xmlns:a16="http://schemas.microsoft.com/office/drawing/2014/main" id="{BBEC35D7-50F6-4D13-9C70-802E364C872F}"/>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76200" cy="154469"/>
    <xdr:sp macro="" textlink="">
      <xdr:nvSpPr>
        <xdr:cNvPr id="5503" name="Text Box 6">
          <a:extLst>
            <a:ext uri="{FF2B5EF4-FFF2-40B4-BE49-F238E27FC236}">
              <a16:creationId xmlns:a16="http://schemas.microsoft.com/office/drawing/2014/main" id="{79A8F5C8-EEE1-4856-AB29-4FA92017B007}"/>
            </a:ext>
          </a:extLst>
        </xdr:cNvPr>
        <xdr:cNvSpPr txBox="1">
          <a:spLocks noChangeArrowheads="1"/>
        </xdr:cNvSpPr>
      </xdr:nvSpPr>
      <xdr:spPr bwMode="auto">
        <a:xfrm>
          <a:off x="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04" name="Text Box 4">
          <a:extLst>
            <a:ext uri="{FF2B5EF4-FFF2-40B4-BE49-F238E27FC236}">
              <a16:creationId xmlns:a16="http://schemas.microsoft.com/office/drawing/2014/main" id="{8C08B44E-4DB8-4D7B-938E-D857C267F65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05" name="Text Box 6">
          <a:extLst>
            <a:ext uri="{FF2B5EF4-FFF2-40B4-BE49-F238E27FC236}">
              <a16:creationId xmlns:a16="http://schemas.microsoft.com/office/drawing/2014/main" id="{6FCCAA45-C212-48C2-ADE7-1AF2AC8E5DB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06" name="Text Box 4">
          <a:extLst>
            <a:ext uri="{FF2B5EF4-FFF2-40B4-BE49-F238E27FC236}">
              <a16:creationId xmlns:a16="http://schemas.microsoft.com/office/drawing/2014/main" id="{E926F2B5-9A4E-4D3B-A7F3-14103660309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07" name="Text Box 6">
          <a:extLst>
            <a:ext uri="{FF2B5EF4-FFF2-40B4-BE49-F238E27FC236}">
              <a16:creationId xmlns:a16="http://schemas.microsoft.com/office/drawing/2014/main" id="{A829AE36-2CC2-4AEB-9922-DCE572C9AF6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508" name="Text Box 4">
          <a:extLst>
            <a:ext uri="{FF2B5EF4-FFF2-40B4-BE49-F238E27FC236}">
              <a16:creationId xmlns:a16="http://schemas.microsoft.com/office/drawing/2014/main" id="{7A9BC2C6-6E78-49FA-93DD-F9DB2C0687B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509" name="Text Box 6">
          <a:extLst>
            <a:ext uri="{FF2B5EF4-FFF2-40B4-BE49-F238E27FC236}">
              <a16:creationId xmlns:a16="http://schemas.microsoft.com/office/drawing/2014/main" id="{EE0A0BD6-9A4D-4334-A20A-1967D84FD0D9}"/>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510" name="Text Box 4">
          <a:extLst>
            <a:ext uri="{FF2B5EF4-FFF2-40B4-BE49-F238E27FC236}">
              <a16:creationId xmlns:a16="http://schemas.microsoft.com/office/drawing/2014/main" id="{3CEC181A-A281-47E1-97FE-F0538667C5B0}"/>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511" name="Text Box 6">
          <a:extLst>
            <a:ext uri="{FF2B5EF4-FFF2-40B4-BE49-F238E27FC236}">
              <a16:creationId xmlns:a16="http://schemas.microsoft.com/office/drawing/2014/main" id="{1B25194A-A351-4399-AD76-5C7F67121E7A}"/>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12" name="Text Box 4">
          <a:extLst>
            <a:ext uri="{FF2B5EF4-FFF2-40B4-BE49-F238E27FC236}">
              <a16:creationId xmlns:a16="http://schemas.microsoft.com/office/drawing/2014/main" id="{54614385-D287-4841-B7A1-7BD1351B3AB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13" name="Text Box 6">
          <a:extLst>
            <a:ext uri="{FF2B5EF4-FFF2-40B4-BE49-F238E27FC236}">
              <a16:creationId xmlns:a16="http://schemas.microsoft.com/office/drawing/2014/main" id="{DCEF72AE-AEB5-40E2-A195-02A0ED266E5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14" name="Text Box 4">
          <a:extLst>
            <a:ext uri="{FF2B5EF4-FFF2-40B4-BE49-F238E27FC236}">
              <a16:creationId xmlns:a16="http://schemas.microsoft.com/office/drawing/2014/main" id="{32187192-6D4E-49F2-99A6-E5D9AB8AB286}"/>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15" name="Text Box 6">
          <a:extLst>
            <a:ext uri="{FF2B5EF4-FFF2-40B4-BE49-F238E27FC236}">
              <a16:creationId xmlns:a16="http://schemas.microsoft.com/office/drawing/2014/main" id="{CDEFEB02-4168-4D9F-B7FF-D6ACEFA22C2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16" name="Text Box 4">
          <a:extLst>
            <a:ext uri="{FF2B5EF4-FFF2-40B4-BE49-F238E27FC236}">
              <a16:creationId xmlns:a16="http://schemas.microsoft.com/office/drawing/2014/main" id="{F104BC0B-0035-4B62-809A-E4EB467F5E1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17" name="Text Box 6">
          <a:extLst>
            <a:ext uri="{FF2B5EF4-FFF2-40B4-BE49-F238E27FC236}">
              <a16:creationId xmlns:a16="http://schemas.microsoft.com/office/drawing/2014/main" id="{393E0AFC-4AC1-46EB-AF40-1E938823038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18" name="Text Box 4">
          <a:extLst>
            <a:ext uri="{FF2B5EF4-FFF2-40B4-BE49-F238E27FC236}">
              <a16:creationId xmlns:a16="http://schemas.microsoft.com/office/drawing/2014/main" id="{790636CC-8318-477A-800F-12A3C01B911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19" name="Text Box 6">
          <a:extLst>
            <a:ext uri="{FF2B5EF4-FFF2-40B4-BE49-F238E27FC236}">
              <a16:creationId xmlns:a16="http://schemas.microsoft.com/office/drawing/2014/main" id="{73D3EB24-E0BD-4304-B9F2-894ED71C5CD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520" name="Text Box 4">
          <a:extLst>
            <a:ext uri="{FF2B5EF4-FFF2-40B4-BE49-F238E27FC236}">
              <a16:creationId xmlns:a16="http://schemas.microsoft.com/office/drawing/2014/main" id="{0614A666-4244-49D9-A023-9C7D9D1D03B0}"/>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521" name="Text Box 6">
          <a:extLst>
            <a:ext uri="{FF2B5EF4-FFF2-40B4-BE49-F238E27FC236}">
              <a16:creationId xmlns:a16="http://schemas.microsoft.com/office/drawing/2014/main" id="{80394DBF-7C89-451A-9C71-CCCA49DA118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22" name="Text Box 4">
          <a:extLst>
            <a:ext uri="{FF2B5EF4-FFF2-40B4-BE49-F238E27FC236}">
              <a16:creationId xmlns:a16="http://schemas.microsoft.com/office/drawing/2014/main" id="{6F3DD598-E3ED-40C7-920D-740DB45FF03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23" name="Text Box 6">
          <a:extLst>
            <a:ext uri="{FF2B5EF4-FFF2-40B4-BE49-F238E27FC236}">
              <a16:creationId xmlns:a16="http://schemas.microsoft.com/office/drawing/2014/main" id="{9E54B47F-B908-453E-8BCD-18264A31B11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524" name="Text Box 4">
          <a:extLst>
            <a:ext uri="{FF2B5EF4-FFF2-40B4-BE49-F238E27FC236}">
              <a16:creationId xmlns:a16="http://schemas.microsoft.com/office/drawing/2014/main" id="{0D74D5DB-B5F4-4CA3-B694-5D0A13CAF899}"/>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525" name="Text Box 6">
          <a:extLst>
            <a:ext uri="{FF2B5EF4-FFF2-40B4-BE49-F238E27FC236}">
              <a16:creationId xmlns:a16="http://schemas.microsoft.com/office/drawing/2014/main" id="{A16536B7-D4FF-44B7-AADC-67F559FF8237}"/>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26" name="Text Box 4">
          <a:extLst>
            <a:ext uri="{FF2B5EF4-FFF2-40B4-BE49-F238E27FC236}">
              <a16:creationId xmlns:a16="http://schemas.microsoft.com/office/drawing/2014/main" id="{827BB4C0-FD37-4F7E-AEDF-E3A59A026E7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27" name="Text Box 6">
          <a:extLst>
            <a:ext uri="{FF2B5EF4-FFF2-40B4-BE49-F238E27FC236}">
              <a16:creationId xmlns:a16="http://schemas.microsoft.com/office/drawing/2014/main" id="{5346AD8D-0154-4776-8B29-C746DA343ED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528" name="Text Box 4">
          <a:extLst>
            <a:ext uri="{FF2B5EF4-FFF2-40B4-BE49-F238E27FC236}">
              <a16:creationId xmlns:a16="http://schemas.microsoft.com/office/drawing/2014/main" id="{721EE43A-8336-4C9D-9776-FFF0D33EBA7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529" name="Text Box 6">
          <a:extLst>
            <a:ext uri="{FF2B5EF4-FFF2-40B4-BE49-F238E27FC236}">
              <a16:creationId xmlns:a16="http://schemas.microsoft.com/office/drawing/2014/main" id="{799A13E5-BE1A-4E25-966E-88D0E63B2F99}"/>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30" name="Text Box 4">
          <a:extLst>
            <a:ext uri="{FF2B5EF4-FFF2-40B4-BE49-F238E27FC236}">
              <a16:creationId xmlns:a16="http://schemas.microsoft.com/office/drawing/2014/main" id="{65D28564-6E41-46FF-816D-01442092A65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31" name="Text Box 6">
          <a:extLst>
            <a:ext uri="{FF2B5EF4-FFF2-40B4-BE49-F238E27FC236}">
              <a16:creationId xmlns:a16="http://schemas.microsoft.com/office/drawing/2014/main" id="{A91783FE-AEE3-41D5-866B-02F20BD95F26}"/>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32" name="Text Box 4">
          <a:extLst>
            <a:ext uri="{FF2B5EF4-FFF2-40B4-BE49-F238E27FC236}">
              <a16:creationId xmlns:a16="http://schemas.microsoft.com/office/drawing/2014/main" id="{9D5BBD8E-ACBD-4EAA-9B19-2B5AE92B715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33" name="Text Box 6">
          <a:extLst>
            <a:ext uri="{FF2B5EF4-FFF2-40B4-BE49-F238E27FC236}">
              <a16:creationId xmlns:a16="http://schemas.microsoft.com/office/drawing/2014/main" id="{3009347C-54B4-4D16-8830-07D075BC3505}"/>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534" name="Text Box 6">
          <a:extLst>
            <a:ext uri="{FF2B5EF4-FFF2-40B4-BE49-F238E27FC236}">
              <a16:creationId xmlns:a16="http://schemas.microsoft.com/office/drawing/2014/main" id="{D9BA7BB3-19AC-4A98-B7A9-D3B5EDB7CE80}"/>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35" name="Text Box 4">
          <a:extLst>
            <a:ext uri="{FF2B5EF4-FFF2-40B4-BE49-F238E27FC236}">
              <a16:creationId xmlns:a16="http://schemas.microsoft.com/office/drawing/2014/main" id="{881FF6B4-C143-4CE4-BDB6-C59BEFE716D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36" name="Text Box 6">
          <a:extLst>
            <a:ext uri="{FF2B5EF4-FFF2-40B4-BE49-F238E27FC236}">
              <a16:creationId xmlns:a16="http://schemas.microsoft.com/office/drawing/2014/main" id="{D12A0613-A8B1-4656-B271-FAE68916CF1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37" name="Text Box 4">
          <a:extLst>
            <a:ext uri="{FF2B5EF4-FFF2-40B4-BE49-F238E27FC236}">
              <a16:creationId xmlns:a16="http://schemas.microsoft.com/office/drawing/2014/main" id="{9E8BD8B6-9CBB-45BC-B927-4A7141906DB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38" name="Text Box 6">
          <a:extLst>
            <a:ext uri="{FF2B5EF4-FFF2-40B4-BE49-F238E27FC236}">
              <a16:creationId xmlns:a16="http://schemas.microsoft.com/office/drawing/2014/main" id="{19CBB213-8F20-460B-9249-40D662FCE78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539" name="Text Box 4">
          <a:extLst>
            <a:ext uri="{FF2B5EF4-FFF2-40B4-BE49-F238E27FC236}">
              <a16:creationId xmlns:a16="http://schemas.microsoft.com/office/drawing/2014/main" id="{44C14321-CCC6-47C6-92A9-C4B2FA1A5E2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540" name="Text Box 6">
          <a:extLst>
            <a:ext uri="{FF2B5EF4-FFF2-40B4-BE49-F238E27FC236}">
              <a16:creationId xmlns:a16="http://schemas.microsoft.com/office/drawing/2014/main" id="{0FF24B51-FE2F-4905-891F-9A7B254DA0C5}"/>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41" name="Text Box 4">
          <a:extLst>
            <a:ext uri="{FF2B5EF4-FFF2-40B4-BE49-F238E27FC236}">
              <a16:creationId xmlns:a16="http://schemas.microsoft.com/office/drawing/2014/main" id="{CA6FDC38-F23A-4E4B-86D7-FC9471CF1BA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42" name="Text Box 6">
          <a:extLst>
            <a:ext uri="{FF2B5EF4-FFF2-40B4-BE49-F238E27FC236}">
              <a16:creationId xmlns:a16="http://schemas.microsoft.com/office/drawing/2014/main" id="{54D6596F-68DD-49CE-94F1-5D358371BC1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543" name="Text Box 4">
          <a:extLst>
            <a:ext uri="{FF2B5EF4-FFF2-40B4-BE49-F238E27FC236}">
              <a16:creationId xmlns:a16="http://schemas.microsoft.com/office/drawing/2014/main" id="{F593259C-B6CB-416F-9A40-C5E5E78C5A09}"/>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544" name="Text Box 6">
          <a:extLst>
            <a:ext uri="{FF2B5EF4-FFF2-40B4-BE49-F238E27FC236}">
              <a16:creationId xmlns:a16="http://schemas.microsoft.com/office/drawing/2014/main" id="{63F748A4-3FC2-4D38-BCD2-C5EC0F21FD3F}"/>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45" name="Text Box 4">
          <a:extLst>
            <a:ext uri="{FF2B5EF4-FFF2-40B4-BE49-F238E27FC236}">
              <a16:creationId xmlns:a16="http://schemas.microsoft.com/office/drawing/2014/main" id="{BC3B7F38-C08F-4A60-B802-BB6D251A5B4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46" name="Text Box 6">
          <a:extLst>
            <a:ext uri="{FF2B5EF4-FFF2-40B4-BE49-F238E27FC236}">
              <a16:creationId xmlns:a16="http://schemas.microsoft.com/office/drawing/2014/main" id="{E9229329-7499-4D08-88CA-96A84F6B564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547" name="Text Box 4">
          <a:extLst>
            <a:ext uri="{FF2B5EF4-FFF2-40B4-BE49-F238E27FC236}">
              <a16:creationId xmlns:a16="http://schemas.microsoft.com/office/drawing/2014/main" id="{C809E664-7D2F-48A3-B3F0-B75519CDC044}"/>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548" name="Text Box 6">
          <a:extLst>
            <a:ext uri="{FF2B5EF4-FFF2-40B4-BE49-F238E27FC236}">
              <a16:creationId xmlns:a16="http://schemas.microsoft.com/office/drawing/2014/main" id="{4D4EE7DC-FC96-487B-BA6E-54F15497CE3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49" name="Text Box 4">
          <a:extLst>
            <a:ext uri="{FF2B5EF4-FFF2-40B4-BE49-F238E27FC236}">
              <a16:creationId xmlns:a16="http://schemas.microsoft.com/office/drawing/2014/main" id="{3D01A129-CBE3-45B5-AFE1-38CF7A7A54E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50" name="Text Box 6">
          <a:extLst>
            <a:ext uri="{FF2B5EF4-FFF2-40B4-BE49-F238E27FC236}">
              <a16:creationId xmlns:a16="http://schemas.microsoft.com/office/drawing/2014/main" id="{B18F78AE-1815-41C9-9B1D-21C9BB57544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51" name="Text Box 4">
          <a:extLst>
            <a:ext uri="{FF2B5EF4-FFF2-40B4-BE49-F238E27FC236}">
              <a16:creationId xmlns:a16="http://schemas.microsoft.com/office/drawing/2014/main" id="{CABEE9E2-3F21-445B-976A-E51C7F96299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52" name="Text Box 6">
          <a:extLst>
            <a:ext uri="{FF2B5EF4-FFF2-40B4-BE49-F238E27FC236}">
              <a16:creationId xmlns:a16="http://schemas.microsoft.com/office/drawing/2014/main" id="{5A6E4316-EE67-412D-BA6E-16A6E13FBAD5}"/>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53" name="Text Box 4">
          <a:extLst>
            <a:ext uri="{FF2B5EF4-FFF2-40B4-BE49-F238E27FC236}">
              <a16:creationId xmlns:a16="http://schemas.microsoft.com/office/drawing/2014/main" id="{F1E7EE1B-0355-457B-88D5-388F39FF44A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54" name="Text Box 6">
          <a:extLst>
            <a:ext uri="{FF2B5EF4-FFF2-40B4-BE49-F238E27FC236}">
              <a16:creationId xmlns:a16="http://schemas.microsoft.com/office/drawing/2014/main" id="{7B6A40F2-BEA7-48C4-BD16-FA9D951280A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55" name="Text Box 4">
          <a:extLst>
            <a:ext uri="{FF2B5EF4-FFF2-40B4-BE49-F238E27FC236}">
              <a16:creationId xmlns:a16="http://schemas.microsoft.com/office/drawing/2014/main" id="{F3D14F55-5EB4-49F2-B027-D204CB0584A1}"/>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56" name="Text Box 6">
          <a:extLst>
            <a:ext uri="{FF2B5EF4-FFF2-40B4-BE49-F238E27FC236}">
              <a16:creationId xmlns:a16="http://schemas.microsoft.com/office/drawing/2014/main" id="{79FDD03A-C961-4C94-AFC4-437726CF6DE0}"/>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557" name="Text Box 4">
          <a:extLst>
            <a:ext uri="{FF2B5EF4-FFF2-40B4-BE49-F238E27FC236}">
              <a16:creationId xmlns:a16="http://schemas.microsoft.com/office/drawing/2014/main" id="{1450C84D-3480-4A39-9ABD-E0CC0B45BFCB}"/>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558" name="Text Box 6">
          <a:extLst>
            <a:ext uri="{FF2B5EF4-FFF2-40B4-BE49-F238E27FC236}">
              <a16:creationId xmlns:a16="http://schemas.microsoft.com/office/drawing/2014/main" id="{055B1505-4194-46DA-A879-CA5CD403B26A}"/>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59" name="Text Box 4">
          <a:extLst>
            <a:ext uri="{FF2B5EF4-FFF2-40B4-BE49-F238E27FC236}">
              <a16:creationId xmlns:a16="http://schemas.microsoft.com/office/drawing/2014/main" id="{7200F7E8-CD9F-4753-B538-0CB5CCFF80E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60" name="Text Box 6">
          <a:extLst>
            <a:ext uri="{FF2B5EF4-FFF2-40B4-BE49-F238E27FC236}">
              <a16:creationId xmlns:a16="http://schemas.microsoft.com/office/drawing/2014/main" id="{BF081078-FF37-4DBD-97BF-3F3CA8053C6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61" name="Text Box 4">
          <a:extLst>
            <a:ext uri="{FF2B5EF4-FFF2-40B4-BE49-F238E27FC236}">
              <a16:creationId xmlns:a16="http://schemas.microsoft.com/office/drawing/2014/main" id="{EB083EAE-8BC1-49FE-8C8C-C5AF9ECC5CB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62" name="Text Box 6">
          <a:extLst>
            <a:ext uri="{FF2B5EF4-FFF2-40B4-BE49-F238E27FC236}">
              <a16:creationId xmlns:a16="http://schemas.microsoft.com/office/drawing/2014/main" id="{917F0895-1AB7-41E6-9CE5-A3EF394519E1}"/>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63" name="Text Box 4">
          <a:extLst>
            <a:ext uri="{FF2B5EF4-FFF2-40B4-BE49-F238E27FC236}">
              <a16:creationId xmlns:a16="http://schemas.microsoft.com/office/drawing/2014/main" id="{B4F7BBB5-43FC-4C4C-ACE8-74950E54998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64" name="Text Box 6">
          <a:extLst>
            <a:ext uri="{FF2B5EF4-FFF2-40B4-BE49-F238E27FC236}">
              <a16:creationId xmlns:a16="http://schemas.microsoft.com/office/drawing/2014/main" id="{DFECFDA3-71E5-4FED-B27F-7864D289592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565" name="Text Box 4">
          <a:extLst>
            <a:ext uri="{FF2B5EF4-FFF2-40B4-BE49-F238E27FC236}">
              <a16:creationId xmlns:a16="http://schemas.microsoft.com/office/drawing/2014/main" id="{566688C7-46CC-4AE0-88EE-AA080BA7C121}"/>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566" name="Text Box 6">
          <a:extLst>
            <a:ext uri="{FF2B5EF4-FFF2-40B4-BE49-F238E27FC236}">
              <a16:creationId xmlns:a16="http://schemas.microsoft.com/office/drawing/2014/main" id="{C6ABF6C3-CB30-4714-8723-BFDCDE10CF3B}"/>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67" name="Text Box 4">
          <a:extLst>
            <a:ext uri="{FF2B5EF4-FFF2-40B4-BE49-F238E27FC236}">
              <a16:creationId xmlns:a16="http://schemas.microsoft.com/office/drawing/2014/main" id="{63135EC4-9CB7-488F-A11D-89B34B84743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68" name="Text Box 6">
          <a:extLst>
            <a:ext uri="{FF2B5EF4-FFF2-40B4-BE49-F238E27FC236}">
              <a16:creationId xmlns:a16="http://schemas.microsoft.com/office/drawing/2014/main" id="{6C6EEA9B-2547-4E8C-BF93-A4ABE8816AFC}"/>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69" name="Text Box 4">
          <a:extLst>
            <a:ext uri="{FF2B5EF4-FFF2-40B4-BE49-F238E27FC236}">
              <a16:creationId xmlns:a16="http://schemas.microsoft.com/office/drawing/2014/main" id="{9A859CDC-0490-41B4-9319-E11FF248B84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70" name="Text Box 6">
          <a:extLst>
            <a:ext uri="{FF2B5EF4-FFF2-40B4-BE49-F238E27FC236}">
              <a16:creationId xmlns:a16="http://schemas.microsoft.com/office/drawing/2014/main" id="{D5DD7B5C-A31C-47D8-A245-7971B231832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71" name="Text Box 4">
          <a:extLst>
            <a:ext uri="{FF2B5EF4-FFF2-40B4-BE49-F238E27FC236}">
              <a16:creationId xmlns:a16="http://schemas.microsoft.com/office/drawing/2014/main" id="{6B8600E7-A9C3-43C5-BA96-64B6199D0ED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572" name="Text Box 6">
          <a:extLst>
            <a:ext uri="{FF2B5EF4-FFF2-40B4-BE49-F238E27FC236}">
              <a16:creationId xmlns:a16="http://schemas.microsoft.com/office/drawing/2014/main" id="{CAC91E87-9F84-45C4-9DC8-81713BD9CF66}"/>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573" name="Text Box 4">
          <a:extLst>
            <a:ext uri="{FF2B5EF4-FFF2-40B4-BE49-F238E27FC236}">
              <a16:creationId xmlns:a16="http://schemas.microsoft.com/office/drawing/2014/main" id="{2C6AAC54-AEE3-4B97-99DD-C6E15C789658}"/>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574" name="Text Box 6">
          <a:extLst>
            <a:ext uri="{FF2B5EF4-FFF2-40B4-BE49-F238E27FC236}">
              <a16:creationId xmlns:a16="http://schemas.microsoft.com/office/drawing/2014/main" id="{327F9C65-12D7-43BE-AB39-C8F4495B86F4}"/>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75" name="Text Box 4">
          <a:extLst>
            <a:ext uri="{FF2B5EF4-FFF2-40B4-BE49-F238E27FC236}">
              <a16:creationId xmlns:a16="http://schemas.microsoft.com/office/drawing/2014/main" id="{1D1B431A-6447-465A-9F11-BCAE7C15CB3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576" name="Text Box 6">
          <a:extLst>
            <a:ext uri="{FF2B5EF4-FFF2-40B4-BE49-F238E27FC236}">
              <a16:creationId xmlns:a16="http://schemas.microsoft.com/office/drawing/2014/main" id="{F1035129-1C0B-413C-9146-F6057D189036}"/>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77" name="Text Box 4">
          <a:extLst>
            <a:ext uri="{FF2B5EF4-FFF2-40B4-BE49-F238E27FC236}">
              <a16:creationId xmlns:a16="http://schemas.microsoft.com/office/drawing/2014/main" id="{4F5BF452-8726-4CF9-84A4-BC52583BB30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78" name="Text Box 6">
          <a:extLst>
            <a:ext uri="{FF2B5EF4-FFF2-40B4-BE49-F238E27FC236}">
              <a16:creationId xmlns:a16="http://schemas.microsoft.com/office/drawing/2014/main" id="{C2976FE3-E615-456F-A5F6-BCA35A6B377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79" name="Text Box 4">
          <a:extLst>
            <a:ext uri="{FF2B5EF4-FFF2-40B4-BE49-F238E27FC236}">
              <a16:creationId xmlns:a16="http://schemas.microsoft.com/office/drawing/2014/main" id="{825E850C-2081-4E5C-A787-0DED8D3448C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80" name="Text Box 6">
          <a:extLst>
            <a:ext uri="{FF2B5EF4-FFF2-40B4-BE49-F238E27FC236}">
              <a16:creationId xmlns:a16="http://schemas.microsoft.com/office/drawing/2014/main" id="{85F19455-644F-4539-BB60-45EE0215D9B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581" name="Text Box 4">
          <a:extLst>
            <a:ext uri="{FF2B5EF4-FFF2-40B4-BE49-F238E27FC236}">
              <a16:creationId xmlns:a16="http://schemas.microsoft.com/office/drawing/2014/main" id="{003E00E4-EB69-44A6-8F3B-540BA248B4A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582" name="Text Box 6">
          <a:extLst>
            <a:ext uri="{FF2B5EF4-FFF2-40B4-BE49-F238E27FC236}">
              <a16:creationId xmlns:a16="http://schemas.microsoft.com/office/drawing/2014/main" id="{BA1DFEBC-B3DC-402C-846C-37FD19F1941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83" name="Text Box 4">
          <a:extLst>
            <a:ext uri="{FF2B5EF4-FFF2-40B4-BE49-F238E27FC236}">
              <a16:creationId xmlns:a16="http://schemas.microsoft.com/office/drawing/2014/main" id="{8786B353-EE63-4042-88B1-21664C2205E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84" name="Text Box 6">
          <a:extLst>
            <a:ext uri="{FF2B5EF4-FFF2-40B4-BE49-F238E27FC236}">
              <a16:creationId xmlns:a16="http://schemas.microsoft.com/office/drawing/2014/main" id="{B31491B5-B0CD-4FE3-8B6E-4669CD9E4B3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585" name="Text Box 4">
          <a:extLst>
            <a:ext uri="{FF2B5EF4-FFF2-40B4-BE49-F238E27FC236}">
              <a16:creationId xmlns:a16="http://schemas.microsoft.com/office/drawing/2014/main" id="{CF187016-0DFF-49DD-9239-99C1DC303C04}"/>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586" name="Text Box 6">
          <a:extLst>
            <a:ext uri="{FF2B5EF4-FFF2-40B4-BE49-F238E27FC236}">
              <a16:creationId xmlns:a16="http://schemas.microsoft.com/office/drawing/2014/main" id="{4F24D99F-6D6C-4E90-A85C-3CDDBECF58E2}"/>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87" name="Text Box 4">
          <a:extLst>
            <a:ext uri="{FF2B5EF4-FFF2-40B4-BE49-F238E27FC236}">
              <a16:creationId xmlns:a16="http://schemas.microsoft.com/office/drawing/2014/main" id="{5609CF9C-8B8E-4EC2-BB3A-06611EC80E0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88" name="Text Box 6">
          <a:extLst>
            <a:ext uri="{FF2B5EF4-FFF2-40B4-BE49-F238E27FC236}">
              <a16:creationId xmlns:a16="http://schemas.microsoft.com/office/drawing/2014/main" id="{D40D128F-B6C0-4B57-89DE-896ECD1AA1A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589" name="Text Box 4">
          <a:extLst>
            <a:ext uri="{FF2B5EF4-FFF2-40B4-BE49-F238E27FC236}">
              <a16:creationId xmlns:a16="http://schemas.microsoft.com/office/drawing/2014/main" id="{0BB2625D-A0ED-49D9-BBA3-6CC804E86471}"/>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590" name="Text Box 6">
          <a:extLst>
            <a:ext uri="{FF2B5EF4-FFF2-40B4-BE49-F238E27FC236}">
              <a16:creationId xmlns:a16="http://schemas.microsoft.com/office/drawing/2014/main" id="{FEC676FA-C4BD-4E5D-AAA7-10B5BB5E0A5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91" name="Text Box 4">
          <a:extLst>
            <a:ext uri="{FF2B5EF4-FFF2-40B4-BE49-F238E27FC236}">
              <a16:creationId xmlns:a16="http://schemas.microsoft.com/office/drawing/2014/main" id="{D7A0A1F5-4E61-49DB-B8FE-BB5EFFBB990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592" name="Text Box 6">
          <a:extLst>
            <a:ext uri="{FF2B5EF4-FFF2-40B4-BE49-F238E27FC236}">
              <a16:creationId xmlns:a16="http://schemas.microsoft.com/office/drawing/2014/main" id="{B48A05DC-D543-4A38-A156-3190B3CC2E47}"/>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93" name="Text Box 4">
          <a:extLst>
            <a:ext uri="{FF2B5EF4-FFF2-40B4-BE49-F238E27FC236}">
              <a16:creationId xmlns:a16="http://schemas.microsoft.com/office/drawing/2014/main" id="{DDE36BBA-715F-42EF-8FD1-B77F11D4EA3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94" name="Text Box 6">
          <a:extLst>
            <a:ext uri="{FF2B5EF4-FFF2-40B4-BE49-F238E27FC236}">
              <a16:creationId xmlns:a16="http://schemas.microsoft.com/office/drawing/2014/main" id="{F067EC31-F6CB-4A6C-923E-8C237906B99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595" name="Text Box 4">
          <a:extLst>
            <a:ext uri="{FF2B5EF4-FFF2-40B4-BE49-F238E27FC236}">
              <a16:creationId xmlns:a16="http://schemas.microsoft.com/office/drawing/2014/main" id="{D6F10DC0-D68C-48E6-8D01-2CA4E0547050}"/>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596" name="Text Box 6">
          <a:extLst>
            <a:ext uri="{FF2B5EF4-FFF2-40B4-BE49-F238E27FC236}">
              <a16:creationId xmlns:a16="http://schemas.microsoft.com/office/drawing/2014/main" id="{C33DF8CC-8AF5-4542-9C39-FFCED7E09BA7}"/>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97" name="Text Box 4">
          <a:extLst>
            <a:ext uri="{FF2B5EF4-FFF2-40B4-BE49-F238E27FC236}">
              <a16:creationId xmlns:a16="http://schemas.microsoft.com/office/drawing/2014/main" id="{83C41D2A-1980-4CDE-877A-6CE426C6307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598" name="Text Box 6">
          <a:extLst>
            <a:ext uri="{FF2B5EF4-FFF2-40B4-BE49-F238E27FC236}">
              <a16:creationId xmlns:a16="http://schemas.microsoft.com/office/drawing/2014/main" id="{702B07CB-A5E3-44D2-B9F7-8ECA62A7360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599" name="Text Box 4">
          <a:extLst>
            <a:ext uri="{FF2B5EF4-FFF2-40B4-BE49-F238E27FC236}">
              <a16:creationId xmlns:a16="http://schemas.microsoft.com/office/drawing/2014/main" id="{36D28135-621A-4251-826B-7FAC924B8F5C}"/>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600" name="Text Box 6">
          <a:extLst>
            <a:ext uri="{FF2B5EF4-FFF2-40B4-BE49-F238E27FC236}">
              <a16:creationId xmlns:a16="http://schemas.microsoft.com/office/drawing/2014/main" id="{6580D0CB-665F-4A62-B5B9-5DF28F086738}"/>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01" name="Text Box 4">
          <a:extLst>
            <a:ext uri="{FF2B5EF4-FFF2-40B4-BE49-F238E27FC236}">
              <a16:creationId xmlns:a16="http://schemas.microsoft.com/office/drawing/2014/main" id="{67A90239-718A-4DE0-A16A-891A8CD944B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02" name="Text Box 6">
          <a:extLst>
            <a:ext uri="{FF2B5EF4-FFF2-40B4-BE49-F238E27FC236}">
              <a16:creationId xmlns:a16="http://schemas.microsoft.com/office/drawing/2014/main" id="{276A2C83-9521-427A-A694-ABF8DB68013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603" name="Text Box 4">
          <a:extLst>
            <a:ext uri="{FF2B5EF4-FFF2-40B4-BE49-F238E27FC236}">
              <a16:creationId xmlns:a16="http://schemas.microsoft.com/office/drawing/2014/main" id="{84C944FC-7B04-4753-977C-4F23ED13AC62}"/>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604" name="Text Box 6">
          <a:extLst>
            <a:ext uri="{FF2B5EF4-FFF2-40B4-BE49-F238E27FC236}">
              <a16:creationId xmlns:a16="http://schemas.microsoft.com/office/drawing/2014/main" id="{600F3FCB-897B-4BE3-87B6-0EFC17AD11AD}"/>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05" name="Text Box 4">
          <a:extLst>
            <a:ext uri="{FF2B5EF4-FFF2-40B4-BE49-F238E27FC236}">
              <a16:creationId xmlns:a16="http://schemas.microsoft.com/office/drawing/2014/main" id="{D7982C4D-89E2-4AA7-879B-88A0F90CBA75}"/>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06" name="Text Box 6">
          <a:extLst>
            <a:ext uri="{FF2B5EF4-FFF2-40B4-BE49-F238E27FC236}">
              <a16:creationId xmlns:a16="http://schemas.microsoft.com/office/drawing/2014/main" id="{C04BE4C1-6496-40B2-9E6B-B57EE77986FE}"/>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607" name="Text Box 4">
          <a:extLst>
            <a:ext uri="{FF2B5EF4-FFF2-40B4-BE49-F238E27FC236}">
              <a16:creationId xmlns:a16="http://schemas.microsoft.com/office/drawing/2014/main" id="{29DB4B56-2CB4-4796-A2A5-33E942532A5B}"/>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608" name="Text Box 6">
          <a:extLst>
            <a:ext uri="{FF2B5EF4-FFF2-40B4-BE49-F238E27FC236}">
              <a16:creationId xmlns:a16="http://schemas.microsoft.com/office/drawing/2014/main" id="{EB47E75A-3FB3-4A53-9242-852A4DB7537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609" name="Text Box 4">
          <a:extLst>
            <a:ext uri="{FF2B5EF4-FFF2-40B4-BE49-F238E27FC236}">
              <a16:creationId xmlns:a16="http://schemas.microsoft.com/office/drawing/2014/main" id="{AB608D49-3F5F-48AC-9B9A-04B5557D238C}"/>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610" name="Text Box 6">
          <a:extLst>
            <a:ext uri="{FF2B5EF4-FFF2-40B4-BE49-F238E27FC236}">
              <a16:creationId xmlns:a16="http://schemas.microsoft.com/office/drawing/2014/main" id="{137065BC-1FD0-47CF-9021-5404DE2C7179}"/>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611" name="Text Box 4">
          <a:extLst>
            <a:ext uri="{FF2B5EF4-FFF2-40B4-BE49-F238E27FC236}">
              <a16:creationId xmlns:a16="http://schemas.microsoft.com/office/drawing/2014/main" id="{F5AE85EC-9719-4E77-8587-3CDCC2B03380}"/>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612" name="Text Box 6">
          <a:extLst>
            <a:ext uri="{FF2B5EF4-FFF2-40B4-BE49-F238E27FC236}">
              <a16:creationId xmlns:a16="http://schemas.microsoft.com/office/drawing/2014/main" id="{CC969231-3D06-47D5-952B-7D233EF1BC53}"/>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613" name="Text Box 4">
          <a:extLst>
            <a:ext uri="{FF2B5EF4-FFF2-40B4-BE49-F238E27FC236}">
              <a16:creationId xmlns:a16="http://schemas.microsoft.com/office/drawing/2014/main" id="{8B466CBD-58A0-4B02-BD73-BB8D696491F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614" name="Text Box 6">
          <a:extLst>
            <a:ext uri="{FF2B5EF4-FFF2-40B4-BE49-F238E27FC236}">
              <a16:creationId xmlns:a16="http://schemas.microsoft.com/office/drawing/2014/main" id="{39E1D71E-BAA8-4E67-9457-642EA1E57FE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615" name="Text Box 4">
          <a:extLst>
            <a:ext uri="{FF2B5EF4-FFF2-40B4-BE49-F238E27FC236}">
              <a16:creationId xmlns:a16="http://schemas.microsoft.com/office/drawing/2014/main" id="{32966A26-4A6E-4CDC-8079-E202F7B23EC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616" name="Text Box 6">
          <a:extLst>
            <a:ext uri="{FF2B5EF4-FFF2-40B4-BE49-F238E27FC236}">
              <a16:creationId xmlns:a16="http://schemas.microsoft.com/office/drawing/2014/main" id="{47D89515-D8B7-40CC-91B6-D4968FE8286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17" name="Text Box 4">
          <a:extLst>
            <a:ext uri="{FF2B5EF4-FFF2-40B4-BE49-F238E27FC236}">
              <a16:creationId xmlns:a16="http://schemas.microsoft.com/office/drawing/2014/main" id="{48063A01-9005-44EB-8D89-47E5460846F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18" name="Text Box 6">
          <a:extLst>
            <a:ext uri="{FF2B5EF4-FFF2-40B4-BE49-F238E27FC236}">
              <a16:creationId xmlns:a16="http://schemas.microsoft.com/office/drawing/2014/main" id="{00806BDC-A1E4-453D-852D-0338EEA41E5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619" name="Text Box 4">
          <a:extLst>
            <a:ext uri="{FF2B5EF4-FFF2-40B4-BE49-F238E27FC236}">
              <a16:creationId xmlns:a16="http://schemas.microsoft.com/office/drawing/2014/main" id="{899EC59C-D4F4-465D-AE91-9A8E76F0FDB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620" name="Text Box 6">
          <a:extLst>
            <a:ext uri="{FF2B5EF4-FFF2-40B4-BE49-F238E27FC236}">
              <a16:creationId xmlns:a16="http://schemas.microsoft.com/office/drawing/2014/main" id="{056582E1-47E4-41A5-BE6D-13436F451BC4}"/>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21" name="Text Box 4">
          <a:extLst>
            <a:ext uri="{FF2B5EF4-FFF2-40B4-BE49-F238E27FC236}">
              <a16:creationId xmlns:a16="http://schemas.microsoft.com/office/drawing/2014/main" id="{CF703B5D-F8DA-4E98-9D33-D02FA9918D7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22" name="Text Box 6">
          <a:extLst>
            <a:ext uri="{FF2B5EF4-FFF2-40B4-BE49-F238E27FC236}">
              <a16:creationId xmlns:a16="http://schemas.microsoft.com/office/drawing/2014/main" id="{C5E6914F-5A40-4D9A-B316-A32A231A1A4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623" name="Text Box 4">
          <a:extLst>
            <a:ext uri="{FF2B5EF4-FFF2-40B4-BE49-F238E27FC236}">
              <a16:creationId xmlns:a16="http://schemas.microsoft.com/office/drawing/2014/main" id="{F8D2CA1B-918A-45FC-8C8B-410F55429112}"/>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624" name="Text Box 6">
          <a:extLst>
            <a:ext uri="{FF2B5EF4-FFF2-40B4-BE49-F238E27FC236}">
              <a16:creationId xmlns:a16="http://schemas.microsoft.com/office/drawing/2014/main" id="{686307AA-DCC4-408B-A8D5-817E3696F8EA}"/>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25" name="Text Box 4">
          <a:extLst>
            <a:ext uri="{FF2B5EF4-FFF2-40B4-BE49-F238E27FC236}">
              <a16:creationId xmlns:a16="http://schemas.microsoft.com/office/drawing/2014/main" id="{2C5B90F2-6EAF-4626-8968-2AC156981CF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26" name="Text Box 6">
          <a:extLst>
            <a:ext uri="{FF2B5EF4-FFF2-40B4-BE49-F238E27FC236}">
              <a16:creationId xmlns:a16="http://schemas.microsoft.com/office/drawing/2014/main" id="{A901580E-F287-40BA-93F8-C6959D61335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627" name="Text Box 4">
          <a:extLst>
            <a:ext uri="{FF2B5EF4-FFF2-40B4-BE49-F238E27FC236}">
              <a16:creationId xmlns:a16="http://schemas.microsoft.com/office/drawing/2014/main" id="{3928677D-E7B1-43D2-9595-2B0ED45E1D98}"/>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628" name="Text Box 6">
          <a:extLst>
            <a:ext uri="{FF2B5EF4-FFF2-40B4-BE49-F238E27FC236}">
              <a16:creationId xmlns:a16="http://schemas.microsoft.com/office/drawing/2014/main" id="{DA66CFDD-8672-4D82-BB38-F8E9819A770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29" name="Text Box 4">
          <a:extLst>
            <a:ext uri="{FF2B5EF4-FFF2-40B4-BE49-F238E27FC236}">
              <a16:creationId xmlns:a16="http://schemas.microsoft.com/office/drawing/2014/main" id="{723A9B95-1DEE-4DD0-9629-73F700741A51}"/>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30" name="Text Box 6">
          <a:extLst>
            <a:ext uri="{FF2B5EF4-FFF2-40B4-BE49-F238E27FC236}">
              <a16:creationId xmlns:a16="http://schemas.microsoft.com/office/drawing/2014/main" id="{6C9CA3D4-ECEE-4170-83C6-2275925FB62B}"/>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31" name="Text Box 4">
          <a:extLst>
            <a:ext uri="{FF2B5EF4-FFF2-40B4-BE49-F238E27FC236}">
              <a16:creationId xmlns:a16="http://schemas.microsoft.com/office/drawing/2014/main" id="{58DD3F3E-F0DE-4C6A-9F0E-2412091FDFB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32" name="Text Box 6">
          <a:extLst>
            <a:ext uri="{FF2B5EF4-FFF2-40B4-BE49-F238E27FC236}">
              <a16:creationId xmlns:a16="http://schemas.microsoft.com/office/drawing/2014/main" id="{6CE9E9E8-23AE-46CA-B1F2-BA555E56D12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633" name="Text Box 4">
          <a:extLst>
            <a:ext uri="{FF2B5EF4-FFF2-40B4-BE49-F238E27FC236}">
              <a16:creationId xmlns:a16="http://schemas.microsoft.com/office/drawing/2014/main" id="{FE8A3565-10AF-4FD9-BB14-1CD730D68F2F}"/>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634" name="Text Box 6">
          <a:extLst>
            <a:ext uri="{FF2B5EF4-FFF2-40B4-BE49-F238E27FC236}">
              <a16:creationId xmlns:a16="http://schemas.microsoft.com/office/drawing/2014/main" id="{93FF9E96-C770-44A2-A8F3-C99C6C637BC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35" name="Text Box 4">
          <a:extLst>
            <a:ext uri="{FF2B5EF4-FFF2-40B4-BE49-F238E27FC236}">
              <a16:creationId xmlns:a16="http://schemas.microsoft.com/office/drawing/2014/main" id="{B19D1A9F-8266-4E64-8DCF-2140FB0EE6A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36" name="Text Box 6">
          <a:extLst>
            <a:ext uri="{FF2B5EF4-FFF2-40B4-BE49-F238E27FC236}">
              <a16:creationId xmlns:a16="http://schemas.microsoft.com/office/drawing/2014/main" id="{134B1CEE-D098-43CF-8A09-742BA9A1D54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637" name="Text Box 4">
          <a:extLst>
            <a:ext uri="{FF2B5EF4-FFF2-40B4-BE49-F238E27FC236}">
              <a16:creationId xmlns:a16="http://schemas.microsoft.com/office/drawing/2014/main" id="{6E59AF65-884C-4FCE-829C-29B738291E75}"/>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638" name="Text Box 6">
          <a:extLst>
            <a:ext uri="{FF2B5EF4-FFF2-40B4-BE49-F238E27FC236}">
              <a16:creationId xmlns:a16="http://schemas.microsoft.com/office/drawing/2014/main" id="{99F2DB66-5B39-43DA-B216-230E68017C2C}"/>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39" name="Text Box 4">
          <a:extLst>
            <a:ext uri="{FF2B5EF4-FFF2-40B4-BE49-F238E27FC236}">
              <a16:creationId xmlns:a16="http://schemas.microsoft.com/office/drawing/2014/main" id="{8D5F5F63-8981-487F-A444-79A4D94F418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40" name="Text Box 6">
          <a:extLst>
            <a:ext uri="{FF2B5EF4-FFF2-40B4-BE49-F238E27FC236}">
              <a16:creationId xmlns:a16="http://schemas.microsoft.com/office/drawing/2014/main" id="{0A149E7A-C267-4B74-AB20-4436C0A2635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641" name="Text Box 4">
          <a:extLst>
            <a:ext uri="{FF2B5EF4-FFF2-40B4-BE49-F238E27FC236}">
              <a16:creationId xmlns:a16="http://schemas.microsoft.com/office/drawing/2014/main" id="{844F1840-F6E7-4A1F-BFE7-228F5E73121E}"/>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642" name="Text Box 6">
          <a:extLst>
            <a:ext uri="{FF2B5EF4-FFF2-40B4-BE49-F238E27FC236}">
              <a16:creationId xmlns:a16="http://schemas.microsoft.com/office/drawing/2014/main" id="{9626EC7C-F406-40CF-A0B6-02A31EF28D8D}"/>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43" name="Text Box 4">
          <a:extLst>
            <a:ext uri="{FF2B5EF4-FFF2-40B4-BE49-F238E27FC236}">
              <a16:creationId xmlns:a16="http://schemas.microsoft.com/office/drawing/2014/main" id="{1DC84606-F3B2-4F05-82A7-0F04669EB371}"/>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44" name="Text Box 6">
          <a:extLst>
            <a:ext uri="{FF2B5EF4-FFF2-40B4-BE49-F238E27FC236}">
              <a16:creationId xmlns:a16="http://schemas.microsoft.com/office/drawing/2014/main" id="{969138B3-15CB-4C5E-8898-20FDED314A15}"/>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45" name="Text Box 4">
          <a:extLst>
            <a:ext uri="{FF2B5EF4-FFF2-40B4-BE49-F238E27FC236}">
              <a16:creationId xmlns:a16="http://schemas.microsoft.com/office/drawing/2014/main" id="{9045B6F3-CCB1-40F0-8774-A15EC1AFE3E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46" name="Text Box 6">
          <a:extLst>
            <a:ext uri="{FF2B5EF4-FFF2-40B4-BE49-F238E27FC236}">
              <a16:creationId xmlns:a16="http://schemas.microsoft.com/office/drawing/2014/main" id="{2159B600-1AF8-4682-9850-0B4B372D370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647" name="Text Box 4">
          <a:extLst>
            <a:ext uri="{FF2B5EF4-FFF2-40B4-BE49-F238E27FC236}">
              <a16:creationId xmlns:a16="http://schemas.microsoft.com/office/drawing/2014/main" id="{58994F71-AE29-4FB8-85F9-B98F3866BE98}"/>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648" name="Text Box 6">
          <a:extLst>
            <a:ext uri="{FF2B5EF4-FFF2-40B4-BE49-F238E27FC236}">
              <a16:creationId xmlns:a16="http://schemas.microsoft.com/office/drawing/2014/main" id="{FC68696E-EEDB-4E0A-918C-E26B40BD9BCE}"/>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49" name="Text Box 4">
          <a:extLst>
            <a:ext uri="{FF2B5EF4-FFF2-40B4-BE49-F238E27FC236}">
              <a16:creationId xmlns:a16="http://schemas.microsoft.com/office/drawing/2014/main" id="{D648DFAC-6200-4508-8CE3-DDCAE4FDBC4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50" name="Text Box 6">
          <a:extLst>
            <a:ext uri="{FF2B5EF4-FFF2-40B4-BE49-F238E27FC236}">
              <a16:creationId xmlns:a16="http://schemas.microsoft.com/office/drawing/2014/main" id="{73D70D21-B7CB-4F33-97B8-37E02CA9B02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51" name="Text Box 4">
          <a:extLst>
            <a:ext uri="{FF2B5EF4-FFF2-40B4-BE49-F238E27FC236}">
              <a16:creationId xmlns:a16="http://schemas.microsoft.com/office/drawing/2014/main" id="{B355C409-C74C-4B1A-A92E-10D97E5C7CD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52" name="Text Box 6">
          <a:extLst>
            <a:ext uri="{FF2B5EF4-FFF2-40B4-BE49-F238E27FC236}">
              <a16:creationId xmlns:a16="http://schemas.microsoft.com/office/drawing/2014/main" id="{7C8A2F98-86D3-4FE5-A9C4-D532A69B69A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53" name="Text Box 4">
          <a:extLst>
            <a:ext uri="{FF2B5EF4-FFF2-40B4-BE49-F238E27FC236}">
              <a16:creationId xmlns:a16="http://schemas.microsoft.com/office/drawing/2014/main" id="{47B279B5-3825-4AB3-BC00-4699B171D46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54" name="Text Box 6">
          <a:extLst>
            <a:ext uri="{FF2B5EF4-FFF2-40B4-BE49-F238E27FC236}">
              <a16:creationId xmlns:a16="http://schemas.microsoft.com/office/drawing/2014/main" id="{3FE528E0-F2B0-42EE-8DCA-0338C36E039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55" name="Text Box 4">
          <a:extLst>
            <a:ext uri="{FF2B5EF4-FFF2-40B4-BE49-F238E27FC236}">
              <a16:creationId xmlns:a16="http://schemas.microsoft.com/office/drawing/2014/main" id="{FEDB5E53-CCC9-4495-A54C-4F3F7047766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56" name="Text Box 6">
          <a:extLst>
            <a:ext uri="{FF2B5EF4-FFF2-40B4-BE49-F238E27FC236}">
              <a16:creationId xmlns:a16="http://schemas.microsoft.com/office/drawing/2014/main" id="{1EE8CD02-6AB3-4017-BAD3-4DB9E5E325B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657" name="Text Box 4">
          <a:extLst>
            <a:ext uri="{FF2B5EF4-FFF2-40B4-BE49-F238E27FC236}">
              <a16:creationId xmlns:a16="http://schemas.microsoft.com/office/drawing/2014/main" id="{74CCA784-DA37-494F-B039-68B86F73DCDD}"/>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658" name="Text Box 6">
          <a:extLst>
            <a:ext uri="{FF2B5EF4-FFF2-40B4-BE49-F238E27FC236}">
              <a16:creationId xmlns:a16="http://schemas.microsoft.com/office/drawing/2014/main" id="{0B816248-DD64-4177-95F9-5BDC48617DD9}"/>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59" name="Text Box 4">
          <a:extLst>
            <a:ext uri="{FF2B5EF4-FFF2-40B4-BE49-F238E27FC236}">
              <a16:creationId xmlns:a16="http://schemas.microsoft.com/office/drawing/2014/main" id="{D55F7712-85FC-41F9-B584-BD0531A5850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60" name="Text Box 6">
          <a:extLst>
            <a:ext uri="{FF2B5EF4-FFF2-40B4-BE49-F238E27FC236}">
              <a16:creationId xmlns:a16="http://schemas.microsoft.com/office/drawing/2014/main" id="{9E1EAEC4-7FBF-45AF-AA7C-4DE40EDA654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61" name="Text Box 4">
          <a:extLst>
            <a:ext uri="{FF2B5EF4-FFF2-40B4-BE49-F238E27FC236}">
              <a16:creationId xmlns:a16="http://schemas.microsoft.com/office/drawing/2014/main" id="{F561F1B8-DEE7-4569-9DE0-1C5D9267BB1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62" name="Text Box 6">
          <a:extLst>
            <a:ext uri="{FF2B5EF4-FFF2-40B4-BE49-F238E27FC236}">
              <a16:creationId xmlns:a16="http://schemas.microsoft.com/office/drawing/2014/main" id="{73F9A266-B5E3-4962-A813-C5880AC1BDC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63" name="Text Box 4">
          <a:extLst>
            <a:ext uri="{FF2B5EF4-FFF2-40B4-BE49-F238E27FC236}">
              <a16:creationId xmlns:a16="http://schemas.microsoft.com/office/drawing/2014/main" id="{BCBA167F-3B75-413B-B54E-C5FE93D01FA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664" name="Text Box 6">
          <a:extLst>
            <a:ext uri="{FF2B5EF4-FFF2-40B4-BE49-F238E27FC236}">
              <a16:creationId xmlns:a16="http://schemas.microsoft.com/office/drawing/2014/main" id="{2EDD4606-3D02-40CE-8BCD-A63FC105D64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665" name="Text Box 4">
          <a:extLst>
            <a:ext uri="{FF2B5EF4-FFF2-40B4-BE49-F238E27FC236}">
              <a16:creationId xmlns:a16="http://schemas.microsoft.com/office/drawing/2014/main" id="{F0B8099A-8763-458C-8E84-24D6B247708B}"/>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666" name="Text Box 6">
          <a:extLst>
            <a:ext uri="{FF2B5EF4-FFF2-40B4-BE49-F238E27FC236}">
              <a16:creationId xmlns:a16="http://schemas.microsoft.com/office/drawing/2014/main" id="{1CF90571-A320-49D5-81AE-AB6C676C0FE5}"/>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667" name="Text Box 4">
          <a:extLst>
            <a:ext uri="{FF2B5EF4-FFF2-40B4-BE49-F238E27FC236}">
              <a16:creationId xmlns:a16="http://schemas.microsoft.com/office/drawing/2014/main" id="{8D19EDA0-8A83-4752-805E-487C0A1C49C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668" name="Text Box 6">
          <a:extLst>
            <a:ext uri="{FF2B5EF4-FFF2-40B4-BE49-F238E27FC236}">
              <a16:creationId xmlns:a16="http://schemas.microsoft.com/office/drawing/2014/main" id="{FAF12801-5427-479C-A336-5FAAF98442D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69" name="Text Box 4">
          <a:extLst>
            <a:ext uri="{FF2B5EF4-FFF2-40B4-BE49-F238E27FC236}">
              <a16:creationId xmlns:a16="http://schemas.microsoft.com/office/drawing/2014/main" id="{9FAAFC35-3DF5-48E7-84E9-9F8F7EEC3ABD}"/>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70" name="Text Box 6">
          <a:extLst>
            <a:ext uri="{FF2B5EF4-FFF2-40B4-BE49-F238E27FC236}">
              <a16:creationId xmlns:a16="http://schemas.microsoft.com/office/drawing/2014/main" id="{069E7184-6AF9-48A5-9263-E0F435630EA3}"/>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71" name="Text Box 4">
          <a:extLst>
            <a:ext uri="{FF2B5EF4-FFF2-40B4-BE49-F238E27FC236}">
              <a16:creationId xmlns:a16="http://schemas.microsoft.com/office/drawing/2014/main" id="{D3835FDC-4934-43F2-B51C-8BADF79169E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72" name="Text Box 6">
          <a:extLst>
            <a:ext uri="{FF2B5EF4-FFF2-40B4-BE49-F238E27FC236}">
              <a16:creationId xmlns:a16="http://schemas.microsoft.com/office/drawing/2014/main" id="{C87C6404-ED20-4798-B431-110D4929BE2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673" name="Text Box 4">
          <a:extLst>
            <a:ext uri="{FF2B5EF4-FFF2-40B4-BE49-F238E27FC236}">
              <a16:creationId xmlns:a16="http://schemas.microsoft.com/office/drawing/2014/main" id="{544040E2-B2CB-40E3-BFDD-AE4601C3F03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674" name="Text Box 6">
          <a:extLst>
            <a:ext uri="{FF2B5EF4-FFF2-40B4-BE49-F238E27FC236}">
              <a16:creationId xmlns:a16="http://schemas.microsoft.com/office/drawing/2014/main" id="{48A3F849-7C24-4C20-B1DD-E2D35D0A327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75" name="Text Box 4">
          <a:extLst>
            <a:ext uri="{FF2B5EF4-FFF2-40B4-BE49-F238E27FC236}">
              <a16:creationId xmlns:a16="http://schemas.microsoft.com/office/drawing/2014/main" id="{54015E77-FEC0-424A-8E85-456182FE533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76" name="Text Box 6">
          <a:extLst>
            <a:ext uri="{FF2B5EF4-FFF2-40B4-BE49-F238E27FC236}">
              <a16:creationId xmlns:a16="http://schemas.microsoft.com/office/drawing/2014/main" id="{F5219E74-E32A-4810-89AD-1F792310A48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677" name="Text Box 4">
          <a:extLst>
            <a:ext uri="{FF2B5EF4-FFF2-40B4-BE49-F238E27FC236}">
              <a16:creationId xmlns:a16="http://schemas.microsoft.com/office/drawing/2014/main" id="{658DE2BB-CF02-4A9C-8139-EF25A6504109}"/>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678" name="Text Box 6">
          <a:extLst>
            <a:ext uri="{FF2B5EF4-FFF2-40B4-BE49-F238E27FC236}">
              <a16:creationId xmlns:a16="http://schemas.microsoft.com/office/drawing/2014/main" id="{E831DD00-1057-435E-8BFD-0CDF1EF8F987}"/>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79" name="Text Box 4">
          <a:extLst>
            <a:ext uri="{FF2B5EF4-FFF2-40B4-BE49-F238E27FC236}">
              <a16:creationId xmlns:a16="http://schemas.microsoft.com/office/drawing/2014/main" id="{1F79CFE6-CEC6-43A3-BB23-55F402CBF10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80" name="Text Box 6">
          <a:extLst>
            <a:ext uri="{FF2B5EF4-FFF2-40B4-BE49-F238E27FC236}">
              <a16:creationId xmlns:a16="http://schemas.microsoft.com/office/drawing/2014/main" id="{4C54A229-3CCF-49DE-AEE4-41B30E96F65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681" name="Text Box 4">
          <a:extLst>
            <a:ext uri="{FF2B5EF4-FFF2-40B4-BE49-F238E27FC236}">
              <a16:creationId xmlns:a16="http://schemas.microsoft.com/office/drawing/2014/main" id="{42E9E415-D526-48C5-92BB-F0A329552D16}"/>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682" name="Text Box 6">
          <a:extLst>
            <a:ext uri="{FF2B5EF4-FFF2-40B4-BE49-F238E27FC236}">
              <a16:creationId xmlns:a16="http://schemas.microsoft.com/office/drawing/2014/main" id="{E53A650A-700A-4FD9-BE95-8923E5D05638}"/>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83" name="Text Box 4">
          <a:extLst>
            <a:ext uri="{FF2B5EF4-FFF2-40B4-BE49-F238E27FC236}">
              <a16:creationId xmlns:a16="http://schemas.microsoft.com/office/drawing/2014/main" id="{D8816092-7750-4A53-9EA7-3D0E1CEF8403}"/>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84" name="Text Box 6">
          <a:extLst>
            <a:ext uri="{FF2B5EF4-FFF2-40B4-BE49-F238E27FC236}">
              <a16:creationId xmlns:a16="http://schemas.microsoft.com/office/drawing/2014/main" id="{A315B097-6729-46CA-96DF-2D392A828B61}"/>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85" name="Text Box 4">
          <a:extLst>
            <a:ext uri="{FF2B5EF4-FFF2-40B4-BE49-F238E27FC236}">
              <a16:creationId xmlns:a16="http://schemas.microsoft.com/office/drawing/2014/main" id="{F3E2498A-4686-4E68-B6C3-AB93842DD57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86" name="Text Box 6">
          <a:extLst>
            <a:ext uri="{FF2B5EF4-FFF2-40B4-BE49-F238E27FC236}">
              <a16:creationId xmlns:a16="http://schemas.microsoft.com/office/drawing/2014/main" id="{6936DAC7-53A3-49BF-85B3-81F4ECBD73F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687" name="Text Box 4">
          <a:extLst>
            <a:ext uri="{FF2B5EF4-FFF2-40B4-BE49-F238E27FC236}">
              <a16:creationId xmlns:a16="http://schemas.microsoft.com/office/drawing/2014/main" id="{28322997-9B2F-4321-8CA0-167E057BC54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688" name="Text Box 6">
          <a:extLst>
            <a:ext uri="{FF2B5EF4-FFF2-40B4-BE49-F238E27FC236}">
              <a16:creationId xmlns:a16="http://schemas.microsoft.com/office/drawing/2014/main" id="{7BD25245-CC37-4EB9-9A95-F04A49BE57A3}"/>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89" name="Text Box 4">
          <a:extLst>
            <a:ext uri="{FF2B5EF4-FFF2-40B4-BE49-F238E27FC236}">
              <a16:creationId xmlns:a16="http://schemas.microsoft.com/office/drawing/2014/main" id="{0F806519-0AE5-4E55-ABD7-2139565C50C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90" name="Text Box 6">
          <a:extLst>
            <a:ext uri="{FF2B5EF4-FFF2-40B4-BE49-F238E27FC236}">
              <a16:creationId xmlns:a16="http://schemas.microsoft.com/office/drawing/2014/main" id="{5ED7B55D-F92D-4281-9EF0-A27516BE00A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691" name="Text Box 4">
          <a:extLst>
            <a:ext uri="{FF2B5EF4-FFF2-40B4-BE49-F238E27FC236}">
              <a16:creationId xmlns:a16="http://schemas.microsoft.com/office/drawing/2014/main" id="{14B0DED8-2642-4C3B-8269-4A8AABA52D32}"/>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692" name="Text Box 6">
          <a:extLst>
            <a:ext uri="{FF2B5EF4-FFF2-40B4-BE49-F238E27FC236}">
              <a16:creationId xmlns:a16="http://schemas.microsoft.com/office/drawing/2014/main" id="{B929C694-357B-4095-84ED-0F997FCF3317}"/>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93" name="Text Box 4">
          <a:extLst>
            <a:ext uri="{FF2B5EF4-FFF2-40B4-BE49-F238E27FC236}">
              <a16:creationId xmlns:a16="http://schemas.microsoft.com/office/drawing/2014/main" id="{6A9AE568-70AB-495E-A2E1-ED1A94FBE87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694" name="Text Box 6">
          <a:extLst>
            <a:ext uri="{FF2B5EF4-FFF2-40B4-BE49-F238E27FC236}">
              <a16:creationId xmlns:a16="http://schemas.microsoft.com/office/drawing/2014/main" id="{3094AF7E-CB6B-4CCF-9B68-EFCF9A1A190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695" name="Text Box 4">
          <a:extLst>
            <a:ext uri="{FF2B5EF4-FFF2-40B4-BE49-F238E27FC236}">
              <a16:creationId xmlns:a16="http://schemas.microsoft.com/office/drawing/2014/main" id="{6D0F6E11-4574-4030-8077-400EC82E0C8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696" name="Text Box 6">
          <a:extLst>
            <a:ext uri="{FF2B5EF4-FFF2-40B4-BE49-F238E27FC236}">
              <a16:creationId xmlns:a16="http://schemas.microsoft.com/office/drawing/2014/main" id="{66DE95AE-8434-4A43-B10F-7A57A745F1D6}"/>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97" name="Text Box 4">
          <a:extLst>
            <a:ext uri="{FF2B5EF4-FFF2-40B4-BE49-F238E27FC236}">
              <a16:creationId xmlns:a16="http://schemas.microsoft.com/office/drawing/2014/main" id="{EE77A333-0BAD-4E0D-9D0A-65AD86DCD07B}"/>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698" name="Text Box 6">
          <a:extLst>
            <a:ext uri="{FF2B5EF4-FFF2-40B4-BE49-F238E27FC236}">
              <a16:creationId xmlns:a16="http://schemas.microsoft.com/office/drawing/2014/main" id="{D9FFFF95-B996-41B5-9DBE-5AA959C74DF0}"/>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699" name="Text Box 4">
          <a:extLst>
            <a:ext uri="{FF2B5EF4-FFF2-40B4-BE49-F238E27FC236}">
              <a16:creationId xmlns:a16="http://schemas.microsoft.com/office/drawing/2014/main" id="{69E944FB-521A-4C15-AE72-8AB9C4808EEE}"/>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700" name="Text Box 6">
          <a:extLst>
            <a:ext uri="{FF2B5EF4-FFF2-40B4-BE49-F238E27FC236}">
              <a16:creationId xmlns:a16="http://schemas.microsoft.com/office/drawing/2014/main" id="{06FDC301-8F3F-470B-A498-D613931A02B3}"/>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701" name="Text Box 4">
          <a:extLst>
            <a:ext uri="{FF2B5EF4-FFF2-40B4-BE49-F238E27FC236}">
              <a16:creationId xmlns:a16="http://schemas.microsoft.com/office/drawing/2014/main" id="{408293FB-5C7C-4CF6-9D3C-9341D2C15C90}"/>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702" name="Text Box 6">
          <a:extLst>
            <a:ext uri="{FF2B5EF4-FFF2-40B4-BE49-F238E27FC236}">
              <a16:creationId xmlns:a16="http://schemas.microsoft.com/office/drawing/2014/main" id="{2D98D50B-225D-445F-8E65-A83D6407014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703" name="Text Box 4">
          <a:extLst>
            <a:ext uri="{FF2B5EF4-FFF2-40B4-BE49-F238E27FC236}">
              <a16:creationId xmlns:a16="http://schemas.microsoft.com/office/drawing/2014/main" id="{EED0E592-A238-4914-9712-ACA0F86DF61E}"/>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704" name="Text Box 6">
          <a:extLst>
            <a:ext uri="{FF2B5EF4-FFF2-40B4-BE49-F238E27FC236}">
              <a16:creationId xmlns:a16="http://schemas.microsoft.com/office/drawing/2014/main" id="{68771ABB-1B46-4B3F-94B1-2015BE4AD2A6}"/>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705" name="Text Box 4">
          <a:extLst>
            <a:ext uri="{FF2B5EF4-FFF2-40B4-BE49-F238E27FC236}">
              <a16:creationId xmlns:a16="http://schemas.microsoft.com/office/drawing/2014/main" id="{3533AA12-094E-47E4-A1A6-B6EE767E3B8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706" name="Text Box 6">
          <a:extLst>
            <a:ext uri="{FF2B5EF4-FFF2-40B4-BE49-F238E27FC236}">
              <a16:creationId xmlns:a16="http://schemas.microsoft.com/office/drawing/2014/main" id="{76D181B9-D9EC-4A58-A4DE-F909B626E05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707" name="Text Box 4">
          <a:extLst>
            <a:ext uri="{FF2B5EF4-FFF2-40B4-BE49-F238E27FC236}">
              <a16:creationId xmlns:a16="http://schemas.microsoft.com/office/drawing/2014/main" id="{C0F05DA6-3FAE-45E7-BDBF-9BBE26D799F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708" name="Text Box 6">
          <a:extLst>
            <a:ext uri="{FF2B5EF4-FFF2-40B4-BE49-F238E27FC236}">
              <a16:creationId xmlns:a16="http://schemas.microsoft.com/office/drawing/2014/main" id="{9CACEF59-D553-4985-906D-2C961DE9F71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09" name="Text Box 4">
          <a:extLst>
            <a:ext uri="{FF2B5EF4-FFF2-40B4-BE49-F238E27FC236}">
              <a16:creationId xmlns:a16="http://schemas.microsoft.com/office/drawing/2014/main" id="{DEB348B2-CB00-4162-8987-EFD1078BA60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10" name="Text Box 6">
          <a:extLst>
            <a:ext uri="{FF2B5EF4-FFF2-40B4-BE49-F238E27FC236}">
              <a16:creationId xmlns:a16="http://schemas.microsoft.com/office/drawing/2014/main" id="{3DE27ED3-CA4D-41F0-BD3E-1873BA1DAE7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711" name="Text Box 4">
          <a:extLst>
            <a:ext uri="{FF2B5EF4-FFF2-40B4-BE49-F238E27FC236}">
              <a16:creationId xmlns:a16="http://schemas.microsoft.com/office/drawing/2014/main" id="{84F22E1F-7F36-4997-BA73-3F49C9E84AD0}"/>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712" name="Text Box 6">
          <a:extLst>
            <a:ext uri="{FF2B5EF4-FFF2-40B4-BE49-F238E27FC236}">
              <a16:creationId xmlns:a16="http://schemas.microsoft.com/office/drawing/2014/main" id="{287F97F5-D3BA-467D-A97C-C8D2E0D8814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13" name="Text Box 4">
          <a:extLst>
            <a:ext uri="{FF2B5EF4-FFF2-40B4-BE49-F238E27FC236}">
              <a16:creationId xmlns:a16="http://schemas.microsoft.com/office/drawing/2014/main" id="{21859FDB-AF0A-4557-AECF-DEAB156A5A1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14" name="Text Box 6">
          <a:extLst>
            <a:ext uri="{FF2B5EF4-FFF2-40B4-BE49-F238E27FC236}">
              <a16:creationId xmlns:a16="http://schemas.microsoft.com/office/drawing/2014/main" id="{D6883585-05B7-4401-B79F-2E02538959A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715" name="Text Box 4">
          <a:extLst>
            <a:ext uri="{FF2B5EF4-FFF2-40B4-BE49-F238E27FC236}">
              <a16:creationId xmlns:a16="http://schemas.microsoft.com/office/drawing/2014/main" id="{4517FC3E-4366-47F1-B5B5-2D0DBDE313F1}"/>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716" name="Text Box 6">
          <a:extLst>
            <a:ext uri="{FF2B5EF4-FFF2-40B4-BE49-F238E27FC236}">
              <a16:creationId xmlns:a16="http://schemas.microsoft.com/office/drawing/2014/main" id="{00880CBF-3C85-4B4F-BBF7-7B08C47DEFCE}"/>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17" name="Text Box 4">
          <a:extLst>
            <a:ext uri="{FF2B5EF4-FFF2-40B4-BE49-F238E27FC236}">
              <a16:creationId xmlns:a16="http://schemas.microsoft.com/office/drawing/2014/main" id="{A6944864-22DD-42D1-8456-720D5C7E476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18" name="Text Box 6">
          <a:extLst>
            <a:ext uri="{FF2B5EF4-FFF2-40B4-BE49-F238E27FC236}">
              <a16:creationId xmlns:a16="http://schemas.microsoft.com/office/drawing/2014/main" id="{14D83244-8C0A-405F-85B2-B2991148304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719" name="Text Box 4">
          <a:extLst>
            <a:ext uri="{FF2B5EF4-FFF2-40B4-BE49-F238E27FC236}">
              <a16:creationId xmlns:a16="http://schemas.microsoft.com/office/drawing/2014/main" id="{09F718D4-A8B0-43F9-A275-459A65B5631C}"/>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720" name="Text Box 6">
          <a:extLst>
            <a:ext uri="{FF2B5EF4-FFF2-40B4-BE49-F238E27FC236}">
              <a16:creationId xmlns:a16="http://schemas.microsoft.com/office/drawing/2014/main" id="{118D8A4B-24EC-48F0-9C77-56A57EEBA89F}"/>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721" name="Text Box 4">
          <a:extLst>
            <a:ext uri="{FF2B5EF4-FFF2-40B4-BE49-F238E27FC236}">
              <a16:creationId xmlns:a16="http://schemas.microsoft.com/office/drawing/2014/main" id="{79E10525-14E8-4840-AD2C-575BFB83E95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722" name="Text Box 6">
          <a:extLst>
            <a:ext uri="{FF2B5EF4-FFF2-40B4-BE49-F238E27FC236}">
              <a16:creationId xmlns:a16="http://schemas.microsoft.com/office/drawing/2014/main" id="{EBB5A540-EF51-4F20-B233-994835F9161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23" name="Text Box 4">
          <a:extLst>
            <a:ext uri="{FF2B5EF4-FFF2-40B4-BE49-F238E27FC236}">
              <a16:creationId xmlns:a16="http://schemas.microsoft.com/office/drawing/2014/main" id="{CEC379CF-F4D7-40DA-BADF-BD9C2DC893F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24" name="Text Box 6">
          <a:extLst>
            <a:ext uri="{FF2B5EF4-FFF2-40B4-BE49-F238E27FC236}">
              <a16:creationId xmlns:a16="http://schemas.microsoft.com/office/drawing/2014/main" id="{B290D5FA-B51D-4363-96A1-318DDA98B44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725" name="Text Box 4">
          <a:extLst>
            <a:ext uri="{FF2B5EF4-FFF2-40B4-BE49-F238E27FC236}">
              <a16:creationId xmlns:a16="http://schemas.microsoft.com/office/drawing/2014/main" id="{7E585E16-0C1A-45A0-A0F0-80F08CC0971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726" name="Text Box 6">
          <a:extLst>
            <a:ext uri="{FF2B5EF4-FFF2-40B4-BE49-F238E27FC236}">
              <a16:creationId xmlns:a16="http://schemas.microsoft.com/office/drawing/2014/main" id="{1CBC8A7C-49EE-4E5B-A2A8-C44966E1AAF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27" name="Text Box 4">
          <a:extLst>
            <a:ext uri="{FF2B5EF4-FFF2-40B4-BE49-F238E27FC236}">
              <a16:creationId xmlns:a16="http://schemas.microsoft.com/office/drawing/2014/main" id="{F00F97C8-752A-48DA-A094-9CF3A8130C2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28" name="Text Box 6">
          <a:extLst>
            <a:ext uri="{FF2B5EF4-FFF2-40B4-BE49-F238E27FC236}">
              <a16:creationId xmlns:a16="http://schemas.microsoft.com/office/drawing/2014/main" id="{BC3B885E-1A9B-41CA-9BB5-18EE2542BEF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729" name="Text Box 4">
          <a:extLst>
            <a:ext uri="{FF2B5EF4-FFF2-40B4-BE49-F238E27FC236}">
              <a16:creationId xmlns:a16="http://schemas.microsoft.com/office/drawing/2014/main" id="{0B44046C-00D5-4CB1-A67B-23B527C4E1F5}"/>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730" name="Text Box 6">
          <a:extLst>
            <a:ext uri="{FF2B5EF4-FFF2-40B4-BE49-F238E27FC236}">
              <a16:creationId xmlns:a16="http://schemas.microsoft.com/office/drawing/2014/main" id="{E2314264-6CB1-4C3F-910D-EFC5908F9688}"/>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31" name="Text Box 4">
          <a:extLst>
            <a:ext uri="{FF2B5EF4-FFF2-40B4-BE49-F238E27FC236}">
              <a16:creationId xmlns:a16="http://schemas.microsoft.com/office/drawing/2014/main" id="{58E80B6E-9FAA-4558-A7D0-5295F0AC634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32" name="Text Box 6">
          <a:extLst>
            <a:ext uri="{FF2B5EF4-FFF2-40B4-BE49-F238E27FC236}">
              <a16:creationId xmlns:a16="http://schemas.microsoft.com/office/drawing/2014/main" id="{0EBA6EB1-4E1C-4584-8B5B-CB119ECB8FA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733" name="Text Box 4">
          <a:extLst>
            <a:ext uri="{FF2B5EF4-FFF2-40B4-BE49-F238E27FC236}">
              <a16:creationId xmlns:a16="http://schemas.microsoft.com/office/drawing/2014/main" id="{BD7CD96B-392A-485F-B9A7-17C1A99E2A01}"/>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734" name="Text Box 6">
          <a:extLst>
            <a:ext uri="{FF2B5EF4-FFF2-40B4-BE49-F238E27FC236}">
              <a16:creationId xmlns:a16="http://schemas.microsoft.com/office/drawing/2014/main" id="{654123A7-81C8-40F3-9856-E0CFCA10D01E}"/>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735" name="Text Box 4">
          <a:extLst>
            <a:ext uri="{FF2B5EF4-FFF2-40B4-BE49-F238E27FC236}">
              <a16:creationId xmlns:a16="http://schemas.microsoft.com/office/drawing/2014/main" id="{F733D5B5-D5D8-4E96-BC5E-803AD5D0445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736" name="Text Box 6">
          <a:extLst>
            <a:ext uri="{FF2B5EF4-FFF2-40B4-BE49-F238E27FC236}">
              <a16:creationId xmlns:a16="http://schemas.microsoft.com/office/drawing/2014/main" id="{E6D43EF7-E4AE-4F2F-8510-3ED43226B9E4}"/>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737" name="Text Box 4">
          <a:extLst>
            <a:ext uri="{FF2B5EF4-FFF2-40B4-BE49-F238E27FC236}">
              <a16:creationId xmlns:a16="http://schemas.microsoft.com/office/drawing/2014/main" id="{5A508A39-3C18-4908-9577-DCD78E1699F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738" name="Text Box 6">
          <a:extLst>
            <a:ext uri="{FF2B5EF4-FFF2-40B4-BE49-F238E27FC236}">
              <a16:creationId xmlns:a16="http://schemas.microsoft.com/office/drawing/2014/main" id="{2456ECBB-F98D-46B1-BC49-F2456FEA45E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739" name="Text Box 4">
          <a:extLst>
            <a:ext uri="{FF2B5EF4-FFF2-40B4-BE49-F238E27FC236}">
              <a16:creationId xmlns:a16="http://schemas.microsoft.com/office/drawing/2014/main" id="{70DE2215-57B9-46BE-82F0-006EC2A12BE2}"/>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740" name="Text Box 6">
          <a:extLst>
            <a:ext uri="{FF2B5EF4-FFF2-40B4-BE49-F238E27FC236}">
              <a16:creationId xmlns:a16="http://schemas.microsoft.com/office/drawing/2014/main" id="{18889871-B2F9-4F44-8FFE-FFCE5AD91298}"/>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741" name="Text Box 4">
          <a:extLst>
            <a:ext uri="{FF2B5EF4-FFF2-40B4-BE49-F238E27FC236}">
              <a16:creationId xmlns:a16="http://schemas.microsoft.com/office/drawing/2014/main" id="{8121C551-D7FA-4E47-8D30-D204EBB8F51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742" name="Text Box 6">
          <a:extLst>
            <a:ext uri="{FF2B5EF4-FFF2-40B4-BE49-F238E27FC236}">
              <a16:creationId xmlns:a16="http://schemas.microsoft.com/office/drawing/2014/main" id="{1541EEEF-9462-480B-8ADF-853A9974328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743" name="Text Box 4">
          <a:extLst>
            <a:ext uri="{FF2B5EF4-FFF2-40B4-BE49-F238E27FC236}">
              <a16:creationId xmlns:a16="http://schemas.microsoft.com/office/drawing/2014/main" id="{ECAD233D-E523-4D2E-BC54-8FF6856848AC}"/>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744" name="Text Box 6">
          <a:extLst>
            <a:ext uri="{FF2B5EF4-FFF2-40B4-BE49-F238E27FC236}">
              <a16:creationId xmlns:a16="http://schemas.microsoft.com/office/drawing/2014/main" id="{375BA1DB-14DA-43EE-B1A2-1FDDB31D76F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745" name="Text Box 4">
          <a:extLst>
            <a:ext uri="{FF2B5EF4-FFF2-40B4-BE49-F238E27FC236}">
              <a16:creationId xmlns:a16="http://schemas.microsoft.com/office/drawing/2014/main" id="{B80AAE7D-A48B-46C9-BD85-1B9D6A44C45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746" name="Text Box 6">
          <a:extLst>
            <a:ext uri="{FF2B5EF4-FFF2-40B4-BE49-F238E27FC236}">
              <a16:creationId xmlns:a16="http://schemas.microsoft.com/office/drawing/2014/main" id="{F0447184-2650-40AC-9574-1B911ABFA5F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47" name="Text Box 4">
          <a:extLst>
            <a:ext uri="{FF2B5EF4-FFF2-40B4-BE49-F238E27FC236}">
              <a16:creationId xmlns:a16="http://schemas.microsoft.com/office/drawing/2014/main" id="{43495513-3295-4217-B969-6E42CBF3D7E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48" name="Text Box 6">
          <a:extLst>
            <a:ext uri="{FF2B5EF4-FFF2-40B4-BE49-F238E27FC236}">
              <a16:creationId xmlns:a16="http://schemas.microsoft.com/office/drawing/2014/main" id="{9F9558DA-F12E-47C7-86F1-B2CD741A310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749" name="Text Box 4">
          <a:extLst>
            <a:ext uri="{FF2B5EF4-FFF2-40B4-BE49-F238E27FC236}">
              <a16:creationId xmlns:a16="http://schemas.microsoft.com/office/drawing/2014/main" id="{5E1DA607-53FF-4B79-8D8B-C08AC70ECBF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750" name="Text Box 6">
          <a:extLst>
            <a:ext uri="{FF2B5EF4-FFF2-40B4-BE49-F238E27FC236}">
              <a16:creationId xmlns:a16="http://schemas.microsoft.com/office/drawing/2014/main" id="{856A5014-AB16-4236-9D56-D980260C59A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51" name="Text Box 4">
          <a:extLst>
            <a:ext uri="{FF2B5EF4-FFF2-40B4-BE49-F238E27FC236}">
              <a16:creationId xmlns:a16="http://schemas.microsoft.com/office/drawing/2014/main" id="{97FD06E2-D715-4D9A-BDB9-ED9F831445C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52" name="Text Box 6">
          <a:extLst>
            <a:ext uri="{FF2B5EF4-FFF2-40B4-BE49-F238E27FC236}">
              <a16:creationId xmlns:a16="http://schemas.microsoft.com/office/drawing/2014/main" id="{61D3DB3C-23B9-49B0-B591-D03ADD15DB4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753" name="Text Box 4">
          <a:extLst>
            <a:ext uri="{FF2B5EF4-FFF2-40B4-BE49-F238E27FC236}">
              <a16:creationId xmlns:a16="http://schemas.microsoft.com/office/drawing/2014/main" id="{F626AE8F-C3E1-48E2-B734-88DE17CC2EA0}"/>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754" name="Text Box 6">
          <a:extLst>
            <a:ext uri="{FF2B5EF4-FFF2-40B4-BE49-F238E27FC236}">
              <a16:creationId xmlns:a16="http://schemas.microsoft.com/office/drawing/2014/main" id="{F3880F17-5957-4ED8-81CB-DECB5FF6BD5C}"/>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55" name="Text Box 4">
          <a:extLst>
            <a:ext uri="{FF2B5EF4-FFF2-40B4-BE49-F238E27FC236}">
              <a16:creationId xmlns:a16="http://schemas.microsoft.com/office/drawing/2014/main" id="{D13B6987-090D-483E-9208-0BE8D857560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56" name="Text Box 6">
          <a:extLst>
            <a:ext uri="{FF2B5EF4-FFF2-40B4-BE49-F238E27FC236}">
              <a16:creationId xmlns:a16="http://schemas.microsoft.com/office/drawing/2014/main" id="{496965C5-FDA3-4BA2-ADBB-F0D82015434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757" name="Text Box 4">
          <a:extLst>
            <a:ext uri="{FF2B5EF4-FFF2-40B4-BE49-F238E27FC236}">
              <a16:creationId xmlns:a16="http://schemas.microsoft.com/office/drawing/2014/main" id="{EDD7A860-1805-4CAE-897A-63A91971E2F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758" name="Text Box 6">
          <a:extLst>
            <a:ext uri="{FF2B5EF4-FFF2-40B4-BE49-F238E27FC236}">
              <a16:creationId xmlns:a16="http://schemas.microsoft.com/office/drawing/2014/main" id="{78B8B843-E10B-4162-A247-F873090259DA}"/>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759" name="Text Box 4">
          <a:extLst>
            <a:ext uri="{FF2B5EF4-FFF2-40B4-BE49-F238E27FC236}">
              <a16:creationId xmlns:a16="http://schemas.microsoft.com/office/drawing/2014/main" id="{8103FA1C-B4C6-46F9-83AF-399E5F60E539}"/>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760" name="Text Box 6">
          <a:extLst>
            <a:ext uri="{FF2B5EF4-FFF2-40B4-BE49-F238E27FC236}">
              <a16:creationId xmlns:a16="http://schemas.microsoft.com/office/drawing/2014/main" id="{98B0D7CF-59C8-4ABD-8F41-96A43638E4B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61" name="Text Box 4">
          <a:extLst>
            <a:ext uri="{FF2B5EF4-FFF2-40B4-BE49-F238E27FC236}">
              <a16:creationId xmlns:a16="http://schemas.microsoft.com/office/drawing/2014/main" id="{AB12D04E-0BAE-417D-BE54-406C254B466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62" name="Text Box 6">
          <a:extLst>
            <a:ext uri="{FF2B5EF4-FFF2-40B4-BE49-F238E27FC236}">
              <a16:creationId xmlns:a16="http://schemas.microsoft.com/office/drawing/2014/main" id="{4AE3E6A9-6361-4D4F-A381-45698AF79A9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763" name="Text Box 4">
          <a:extLst>
            <a:ext uri="{FF2B5EF4-FFF2-40B4-BE49-F238E27FC236}">
              <a16:creationId xmlns:a16="http://schemas.microsoft.com/office/drawing/2014/main" id="{9248E952-FE2F-4EBD-93BA-F006A9CA7E4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764" name="Text Box 6">
          <a:extLst>
            <a:ext uri="{FF2B5EF4-FFF2-40B4-BE49-F238E27FC236}">
              <a16:creationId xmlns:a16="http://schemas.microsoft.com/office/drawing/2014/main" id="{FF6AF35D-94A2-4631-9764-DA79F5637F91}"/>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65" name="Text Box 4">
          <a:extLst>
            <a:ext uri="{FF2B5EF4-FFF2-40B4-BE49-F238E27FC236}">
              <a16:creationId xmlns:a16="http://schemas.microsoft.com/office/drawing/2014/main" id="{E1A0B30C-B4C4-460D-AAE6-303D7F569AC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66" name="Text Box 6">
          <a:extLst>
            <a:ext uri="{FF2B5EF4-FFF2-40B4-BE49-F238E27FC236}">
              <a16:creationId xmlns:a16="http://schemas.microsoft.com/office/drawing/2014/main" id="{3A94044C-881A-4DBB-9D6B-6EAF2FFB317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767" name="Text Box 4">
          <a:extLst>
            <a:ext uri="{FF2B5EF4-FFF2-40B4-BE49-F238E27FC236}">
              <a16:creationId xmlns:a16="http://schemas.microsoft.com/office/drawing/2014/main" id="{BE32F1F9-3F4B-4B15-B387-B8628C009065}"/>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768" name="Text Box 6">
          <a:extLst>
            <a:ext uri="{FF2B5EF4-FFF2-40B4-BE49-F238E27FC236}">
              <a16:creationId xmlns:a16="http://schemas.microsoft.com/office/drawing/2014/main" id="{600355A0-85B9-4530-A4BD-4D23063D4AC4}"/>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69" name="Text Box 4">
          <a:extLst>
            <a:ext uri="{FF2B5EF4-FFF2-40B4-BE49-F238E27FC236}">
              <a16:creationId xmlns:a16="http://schemas.microsoft.com/office/drawing/2014/main" id="{54AE952E-3AF4-4FA7-9650-98BD772135A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70" name="Text Box 6">
          <a:extLst>
            <a:ext uri="{FF2B5EF4-FFF2-40B4-BE49-F238E27FC236}">
              <a16:creationId xmlns:a16="http://schemas.microsoft.com/office/drawing/2014/main" id="{23B6CA82-4CDA-4181-9138-25A9B454CEF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771" name="Text Box 4">
          <a:extLst>
            <a:ext uri="{FF2B5EF4-FFF2-40B4-BE49-F238E27FC236}">
              <a16:creationId xmlns:a16="http://schemas.microsoft.com/office/drawing/2014/main" id="{7F28C2F7-2508-4F3D-806F-2D96D3E18BB1}"/>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772" name="Text Box 6">
          <a:extLst>
            <a:ext uri="{FF2B5EF4-FFF2-40B4-BE49-F238E27FC236}">
              <a16:creationId xmlns:a16="http://schemas.microsoft.com/office/drawing/2014/main" id="{B34F26B5-FBED-410A-A8B7-55ADC241EB7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773" name="Text Box 4">
          <a:extLst>
            <a:ext uri="{FF2B5EF4-FFF2-40B4-BE49-F238E27FC236}">
              <a16:creationId xmlns:a16="http://schemas.microsoft.com/office/drawing/2014/main" id="{0D77A464-962E-4DC9-BA0C-588C78F11F15}"/>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774" name="Text Box 6">
          <a:extLst>
            <a:ext uri="{FF2B5EF4-FFF2-40B4-BE49-F238E27FC236}">
              <a16:creationId xmlns:a16="http://schemas.microsoft.com/office/drawing/2014/main" id="{4E3AF1DC-C3C4-4CB9-95DF-D145BDF3DF83}"/>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775" name="Text Box 4">
          <a:extLst>
            <a:ext uri="{FF2B5EF4-FFF2-40B4-BE49-F238E27FC236}">
              <a16:creationId xmlns:a16="http://schemas.microsoft.com/office/drawing/2014/main" id="{7DECAF05-D46C-464A-9742-61740D115BE0}"/>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776" name="Text Box 6">
          <a:extLst>
            <a:ext uri="{FF2B5EF4-FFF2-40B4-BE49-F238E27FC236}">
              <a16:creationId xmlns:a16="http://schemas.microsoft.com/office/drawing/2014/main" id="{326F85A8-4F6B-4C3D-881D-658EC39703C8}"/>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777" name="Text Box 4">
          <a:extLst>
            <a:ext uri="{FF2B5EF4-FFF2-40B4-BE49-F238E27FC236}">
              <a16:creationId xmlns:a16="http://schemas.microsoft.com/office/drawing/2014/main" id="{5A95AE49-5E20-4DD3-9B98-FA7270BC9874}"/>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778" name="Text Box 6">
          <a:extLst>
            <a:ext uri="{FF2B5EF4-FFF2-40B4-BE49-F238E27FC236}">
              <a16:creationId xmlns:a16="http://schemas.microsoft.com/office/drawing/2014/main" id="{AC411F47-6209-4FBD-A5C6-56CF7E6D5F6A}"/>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779" name="Text Box 4">
          <a:extLst>
            <a:ext uri="{FF2B5EF4-FFF2-40B4-BE49-F238E27FC236}">
              <a16:creationId xmlns:a16="http://schemas.microsoft.com/office/drawing/2014/main" id="{3372F019-8F5B-4843-859B-5CFD4430BABA}"/>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780" name="Text Box 6">
          <a:extLst>
            <a:ext uri="{FF2B5EF4-FFF2-40B4-BE49-F238E27FC236}">
              <a16:creationId xmlns:a16="http://schemas.microsoft.com/office/drawing/2014/main" id="{F4A2AFEE-4B5B-4F46-8C16-93E5C62CAE90}"/>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781" name="Text Box 4">
          <a:extLst>
            <a:ext uri="{FF2B5EF4-FFF2-40B4-BE49-F238E27FC236}">
              <a16:creationId xmlns:a16="http://schemas.microsoft.com/office/drawing/2014/main" id="{67B6F9C4-1BCF-4089-B0A1-4616278ADF1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782" name="Text Box 6">
          <a:extLst>
            <a:ext uri="{FF2B5EF4-FFF2-40B4-BE49-F238E27FC236}">
              <a16:creationId xmlns:a16="http://schemas.microsoft.com/office/drawing/2014/main" id="{88C0BB13-2F22-4204-81FC-8C064C01C6F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783" name="Text Box 4">
          <a:extLst>
            <a:ext uri="{FF2B5EF4-FFF2-40B4-BE49-F238E27FC236}">
              <a16:creationId xmlns:a16="http://schemas.microsoft.com/office/drawing/2014/main" id="{616A3EED-EB48-42CC-A9FA-5FB103B4DE48}"/>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784" name="Text Box 6">
          <a:extLst>
            <a:ext uri="{FF2B5EF4-FFF2-40B4-BE49-F238E27FC236}">
              <a16:creationId xmlns:a16="http://schemas.microsoft.com/office/drawing/2014/main" id="{CEB2477B-4DD0-4803-9131-1F3ED612C90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85" name="Text Box 4">
          <a:extLst>
            <a:ext uri="{FF2B5EF4-FFF2-40B4-BE49-F238E27FC236}">
              <a16:creationId xmlns:a16="http://schemas.microsoft.com/office/drawing/2014/main" id="{A654FE47-74A9-4F77-84A7-BC5EF219F79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86" name="Text Box 6">
          <a:extLst>
            <a:ext uri="{FF2B5EF4-FFF2-40B4-BE49-F238E27FC236}">
              <a16:creationId xmlns:a16="http://schemas.microsoft.com/office/drawing/2014/main" id="{4F842094-DFF1-4E6F-B6B4-628442AC85C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787" name="Text Box 4">
          <a:extLst>
            <a:ext uri="{FF2B5EF4-FFF2-40B4-BE49-F238E27FC236}">
              <a16:creationId xmlns:a16="http://schemas.microsoft.com/office/drawing/2014/main" id="{CE0167EA-DC0D-47F5-90F1-6EADD5C3ACB5}"/>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788" name="Text Box 6">
          <a:extLst>
            <a:ext uri="{FF2B5EF4-FFF2-40B4-BE49-F238E27FC236}">
              <a16:creationId xmlns:a16="http://schemas.microsoft.com/office/drawing/2014/main" id="{50E532A9-1161-40E7-BBAD-5434379FEEA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89" name="Text Box 4">
          <a:extLst>
            <a:ext uri="{FF2B5EF4-FFF2-40B4-BE49-F238E27FC236}">
              <a16:creationId xmlns:a16="http://schemas.microsoft.com/office/drawing/2014/main" id="{F4A99842-841F-46B6-9AA7-D6806F5BFA8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90" name="Text Box 6">
          <a:extLst>
            <a:ext uri="{FF2B5EF4-FFF2-40B4-BE49-F238E27FC236}">
              <a16:creationId xmlns:a16="http://schemas.microsoft.com/office/drawing/2014/main" id="{339D32FA-2843-4F59-9198-2AE528043C8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791" name="Text Box 4">
          <a:extLst>
            <a:ext uri="{FF2B5EF4-FFF2-40B4-BE49-F238E27FC236}">
              <a16:creationId xmlns:a16="http://schemas.microsoft.com/office/drawing/2014/main" id="{797614A2-16CB-464D-BCBD-955ADF9E0C29}"/>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792" name="Text Box 6">
          <a:extLst>
            <a:ext uri="{FF2B5EF4-FFF2-40B4-BE49-F238E27FC236}">
              <a16:creationId xmlns:a16="http://schemas.microsoft.com/office/drawing/2014/main" id="{00E27C68-BF3D-4E85-B509-49072CC10EC3}"/>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93" name="Text Box 4">
          <a:extLst>
            <a:ext uri="{FF2B5EF4-FFF2-40B4-BE49-F238E27FC236}">
              <a16:creationId xmlns:a16="http://schemas.microsoft.com/office/drawing/2014/main" id="{B2E1F4D3-C2C9-4EC5-93EA-A5AD7C030BC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94" name="Text Box 6">
          <a:extLst>
            <a:ext uri="{FF2B5EF4-FFF2-40B4-BE49-F238E27FC236}">
              <a16:creationId xmlns:a16="http://schemas.microsoft.com/office/drawing/2014/main" id="{2D586977-1B29-41FA-B86C-F2263354524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795" name="Text Box 4">
          <a:extLst>
            <a:ext uri="{FF2B5EF4-FFF2-40B4-BE49-F238E27FC236}">
              <a16:creationId xmlns:a16="http://schemas.microsoft.com/office/drawing/2014/main" id="{D71C8D4B-FCDD-436B-9450-1B9A29094F9E}"/>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796" name="Text Box 6">
          <a:extLst>
            <a:ext uri="{FF2B5EF4-FFF2-40B4-BE49-F238E27FC236}">
              <a16:creationId xmlns:a16="http://schemas.microsoft.com/office/drawing/2014/main" id="{6BB58AD0-52EA-4F5E-9CD2-E2F9CE750B38}"/>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797" name="Text Box 4">
          <a:extLst>
            <a:ext uri="{FF2B5EF4-FFF2-40B4-BE49-F238E27FC236}">
              <a16:creationId xmlns:a16="http://schemas.microsoft.com/office/drawing/2014/main" id="{56D3F88C-AE44-4CA5-9A48-911DE0BAB6A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798" name="Text Box 6">
          <a:extLst>
            <a:ext uri="{FF2B5EF4-FFF2-40B4-BE49-F238E27FC236}">
              <a16:creationId xmlns:a16="http://schemas.microsoft.com/office/drawing/2014/main" id="{8AE68D2E-1C3C-4B1E-A85B-0CEC9E8921D3}"/>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799" name="Text Box 4">
          <a:extLst>
            <a:ext uri="{FF2B5EF4-FFF2-40B4-BE49-F238E27FC236}">
              <a16:creationId xmlns:a16="http://schemas.microsoft.com/office/drawing/2014/main" id="{A467F6F3-6CD6-4537-B1B3-F05D28DB959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800" name="Text Box 6">
          <a:extLst>
            <a:ext uri="{FF2B5EF4-FFF2-40B4-BE49-F238E27FC236}">
              <a16:creationId xmlns:a16="http://schemas.microsoft.com/office/drawing/2014/main" id="{B32A964D-CA12-4CB6-8DDE-D76DDEA21A7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801" name="Text Box 4">
          <a:extLst>
            <a:ext uri="{FF2B5EF4-FFF2-40B4-BE49-F238E27FC236}">
              <a16:creationId xmlns:a16="http://schemas.microsoft.com/office/drawing/2014/main" id="{65B24F97-4CCE-46B6-A14C-7C605DFBEDE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802" name="Text Box 6">
          <a:extLst>
            <a:ext uri="{FF2B5EF4-FFF2-40B4-BE49-F238E27FC236}">
              <a16:creationId xmlns:a16="http://schemas.microsoft.com/office/drawing/2014/main" id="{5F40FB29-E93B-414F-8B64-F2B3E2B6A73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803" name="Text Box 4">
          <a:extLst>
            <a:ext uri="{FF2B5EF4-FFF2-40B4-BE49-F238E27FC236}">
              <a16:creationId xmlns:a16="http://schemas.microsoft.com/office/drawing/2014/main" id="{5FD60443-878E-43F6-820C-47F22F1BFD4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804" name="Text Box 6">
          <a:extLst>
            <a:ext uri="{FF2B5EF4-FFF2-40B4-BE49-F238E27FC236}">
              <a16:creationId xmlns:a16="http://schemas.microsoft.com/office/drawing/2014/main" id="{571B0D6C-B846-496E-9EE5-1EBA9548F14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805" name="Text Box 4">
          <a:extLst>
            <a:ext uri="{FF2B5EF4-FFF2-40B4-BE49-F238E27FC236}">
              <a16:creationId xmlns:a16="http://schemas.microsoft.com/office/drawing/2014/main" id="{CCA0B278-22B8-4EA4-8527-87A5029FF143}"/>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806" name="Text Box 6">
          <a:extLst>
            <a:ext uri="{FF2B5EF4-FFF2-40B4-BE49-F238E27FC236}">
              <a16:creationId xmlns:a16="http://schemas.microsoft.com/office/drawing/2014/main" id="{97B9AEA6-3A13-458F-A907-82711DC324C5}"/>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807" name="Text Box 4">
          <a:extLst>
            <a:ext uri="{FF2B5EF4-FFF2-40B4-BE49-F238E27FC236}">
              <a16:creationId xmlns:a16="http://schemas.microsoft.com/office/drawing/2014/main" id="{59248A7C-0203-4966-BF84-5683A1117CB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808" name="Text Box 6">
          <a:extLst>
            <a:ext uri="{FF2B5EF4-FFF2-40B4-BE49-F238E27FC236}">
              <a16:creationId xmlns:a16="http://schemas.microsoft.com/office/drawing/2014/main" id="{EC77E07A-1AE5-43B3-9EE3-A26362E36B5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809" name="Text Box 4">
          <a:extLst>
            <a:ext uri="{FF2B5EF4-FFF2-40B4-BE49-F238E27FC236}">
              <a16:creationId xmlns:a16="http://schemas.microsoft.com/office/drawing/2014/main" id="{021958F9-4C01-45FA-894F-4A48F12ABA7A}"/>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810" name="Text Box 6">
          <a:extLst>
            <a:ext uri="{FF2B5EF4-FFF2-40B4-BE49-F238E27FC236}">
              <a16:creationId xmlns:a16="http://schemas.microsoft.com/office/drawing/2014/main" id="{527FCEA4-3FEC-4D98-B015-03296BE36AE4}"/>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11" name="Text Box 4">
          <a:extLst>
            <a:ext uri="{FF2B5EF4-FFF2-40B4-BE49-F238E27FC236}">
              <a16:creationId xmlns:a16="http://schemas.microsoft.com/office/drawing/2014/main" id="{935E8465-AD7C-413D-B087-F171B3B60CC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12" name="Text Box 6">
          <a:extLst>
            <a:ext uri="{FF2B5EF4-FFF2-40B4-BE49-F238E27FC236}">
              <a16:creationId xmlns:a16="http://schemas.microsoft.com/office/drawing/2014/main" id="{B7EBDB08-1A11-4671-97DA-53617A9B0D6A}"/>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13" name="Text Box 4">
          <a:extLst>
            <a:ext uri="{FF2B5EF4-FFF2-40B4-BE49-F238E27FC236}">
              <a16:creationId xmlns:a16="http://schemas.microsoft.com/office/drawing/2014/main" id="{F78D4CDD-2DF4-4D27-9E65-79CDDD19A5B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14" name="Text Box 6">
          <a:extLst>
            <a:ext uri="{FF2B5EF4-FFF2-40B4-BE49-F238E27FC236}">
              <a16:creationId xmlns:a16="http://schemas.microsoft.com/office/drawing/2014/main" id="{ED106CC2-448E-44DA-B289-4F4D8498176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815" name="Text Box 4">
          <a:extLst>
            <a:ext uri="{FF2B5EF4-FFF2-40B4-BE49-F238E27FC236}">
              <a16:creationId xmlns:a16="http://schemas.microsoft.com/office/drawing/2014/main" id="{56E17DBF-BD79-4166-BAD3-0B38F78C22E4}"/>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816" name="Text Box 6">
          <a:extLst>
            <a:ext uri="{FF2B5EF4-FFF2-40B4-BE49-F238E27FC236}">
              <a16:creationId xmlns:a16="http://schemas.microsoft.com/office/drawing/2014/main" id="{0FFBD3B7-353E-4EDD-B2D4-CB001DDBDC66}"/>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17" name="Text Box 4">
          <a:extLst>
            <a:ext uri="{FF2B5EF4-FFF2-40B4-BE49-F238E27FC236}">
              <a16:creationId xmlns:a16="http://schemas.microsoft.com/office/drawing/2014/main" id="{52BA0341-DD87-4DB8-811A-89964D53995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18" name="Text Box 6">
          <a:extLst>
            <a:ext uri="{FF2B5EF4-FFF2-40B4-BE49-F238E27FC236}">
              <a16:creationId xmlns:a16="http://schemas.microsoft.com/office/drawing/2014/main" id="{74A7BD34-0CA8-4B72-86AC-90517228518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19" name="Text Box 4">
          <a:extLst>
            <a:ext uri="{FF2B5EF4-FFF2-40B4-BE49-F238E27FC236}">
              <a16:creationId xmlns:a16="http://schemas.microsoft.com/office/drawing/2014/main" id="{873AFB32-7A60-4C53-90A3-44833773D78F}"/>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20" name="Text Box 6">
          <a:extLst>
            <a:ext uri="{FF2B5EF4-FFF2-40B4-BE49-F238E27FC236}">
              <a16:creationId xmlns:a16="http://schemas.microsoft.com/office/drawing/2014/main" id="{F412A176-FFA9-485F-AFE4-42A142EAA5F6}"/>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21" name="Text Box 4">
          <a:extLst>
            <a:ext uri="{FF2B5EF4-FFF2-40B4-BE49-F238E27FC236}">
              <a16:creationId xmlns:a16="http://schemas.microsoft.com/office/drawing/2014/main" id="{CE3D3A4D-ED4F-48D5-A290-9A42916B537C}"/>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22" name="Text Box 6">
          <a:extLst>
            <a:ext uri="{FF2B5EF4-FFF2-40B4-BE49-F238E27FC236}">
              <a16:creationId xmlns:a16="http://schemas.microsoft.com/office/drawing/2014/main" id="{A6C1BAC7-B9E8-4F3F-9C38-FC691C5B62C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23" name="Text Box 4">
          <a:extLst>
            <a:ext uri="{FF2B5EF4-FFF2-40B4-BE49-F238E27FC236}">
              <a16:creationId xmlns:a16="http://schemas.microsoft.com/office/drawing/2014/main" id="{474B4600-1A9A-421C-AA57-A64B1116A15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24" name="Text Box 6">
          <a:extLst>
            <a:ext uri="{FF2B5EF4-FFF2-40B4-BE49-F238E27FC236}">
              <a16:creationId xmlns:a16="http://schemas.microsoft.com/office/drawing/2014/main" id="{C12B4617-6014-43BF-981C-DE60362436D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825" name="Text Box 4">
          <a:extLst>
            <a:ext uri="{FF2B5EF4-FFF2-40B4-BE49-F238E27FC236}">
              <a16:creationId xmlns:a16="http://schemas.microsoft.com/office/drawing/2014/main" id="{E0932232-1B5A-4D0A-B627-98118F16A846}"/>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826" name="Text Box 6">
          <a:extLst>
            <a:ext uri="{FF2B5EF4-FFF2-40B4-BE49-F238E27FC236}">
              <a16:creationId xmlns:a16="http://schemas.microsoft.com/office/drawing/2014/main" id="{FC487268-9D5A-4A0C-9075-740367D25F44}"/>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27" name="Text Box 4">
          <a:extLst>
            <a:ext uri="{FF2B5EF4-FFF2-40B4-BE49-F238E27FC236}">
              <a16:creationId xmlns:a16="http://schemas.microsoft.com/office/drawing/2014/main" id="{47F275E3-036E-4695-99C6-BFBC6C33B44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28" name="Text Box 6">
          <a:extLst>
            <a:ext uri="{FF2B5EF4-FFF2-40B4-BE49-F238E27FC236}">
              <a16:creationId xmlns:a16="http://schemas.microsoft.com/office/drawing/2014/main" id="{F34AFFFA-2F79-461B-B382-CEFA572845FC}"/>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29" name="Text Box 4">
          <a:extLst>
            <a:ext uri="{FF2B5EF4-FFF2-40B4-BE49-F238E27FC236}">
              <a16:creationId xmlns:a16="http://schemas.microsoft.com/office/drawing/2014/main" id="{23EE30FB-BFF6-44EB-A3B5-7F0761370BF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30" name="Text Box 6">
          <a:extLst>
            <a:ext uri="{FF2B5EF4-FFF2-40B4-BE49-F238E27FC236}">
              <a16:creationId xmlns:a16="http://schemas.microsoft.com/office/drawing/2014/main" id="{84FF5DC4-86F2-4FC4-A84D-A221105D9DD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31" name="Text Box 4">
          <a:extLst>
            <a:ext uri="{FF2B5EF4-FFF2-40B4-BE49-F238E27FC236}">
              <a16:creationId xmlns:a16="http://schemas.microsoft.com/office/drawing/2014/main" id="{4A333602-8398-44BA-8A08-67A9CAF924E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32" name="Text Box 6">
          <a:extLst>
            <a:ext uri="{FF2B5EF4-FFF2-40B4-BE49-F238E27FC236}">
              <a16:creationId xmlns:a16="http://schemas.microsoft.com/office/drawing/2014/main" id="{6FB0AEEC-B548-4727-BCD3-210BFD14FD8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33" name="Text Box 4">
          <a:extLst>
            <a:ext uri="{FF2B5EF4-FFF2-40B4-BE49-F238E27FC236}">
              <a16:creationId xmlns:a16="http://schemas.microsoft.com/office/drawing/2014/main" id="{14CDDCB7-4B30-440E-9E42-67A9434CBF45}"/>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34" name="Text Box 6">
          <a:extLst>
            <a:ext uri="{FF2B5EF4-FFF2-40B4-BE49-F238E27FC236}">
              <a16:creationId xmlns:a16="http://schemas.microsoft.com/office/drawing/2014/main" id="{8CA03964-CE58-4DC8-AACA-FE22003FA5C7}"/>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35" name="Text Box 4">
          <a:extLst>
            <a:ext uri="{FF2B5EF4-FFF2-40B4-BE49-F238E27FC236}">
              <a16:creationId xmlns:a16="http://schemas.microsoft.com/office/drawing/2014/main" id="{B02EB1A6-FE98-4FBF-932B-40F7850572BC}"/>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36" name="Text Box 6">
          <a:extLst>
            <a:ext uri="{FF2B5EF4-FFF2-40B4-BE49-F238E27FC236}">
              <a16:creationId xmlns:a16="http://schemas.microsoft.com/office/drawing/2014/main" id="{C1B812ED-96BA-4884-AB55-89DDC8A0263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37" name="Text Box 4">
          <a:extLst>
            <a:ext uri="{FF2B5EF4-FFF2-40B4-BE49-F238E27FC236}">
              <a16:creationId xmlns:a16="http://schemas.microsoft.com/office/drawing/2014/main" id="{403C9D11-A0DE-492A-8177-8992C44F9F7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38" name="Text Box 6">
          <a:extLst>
            <a:ext uri="{FF2B5EF4-FFF2-40B4-BE49-F238E27FC236}">
              <a16:creationId xmlns:a16="http://schemas.microsoft.com/office/drawing/2014/main" id="{2CE78AFB-08F3-40D6-991B-206EEE3488A9}"/>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39" name="Text Box 4">
          <a:extLst>
            <a:ext uri="{FF2B5EF4-FFF2-40B4-BE49-F238E27FC236}">
              <a16:creationId xmlns:a16="http://schemas.microsoft.com/office/drawing/2014/main" id="{57EB73C7-2FFF-470C-B7C5-C8B950ED3772}"/>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40" name="Text Box 6">
          <a:extLst>
            <a:ext uri="{FF2B5EF4-FFF2-40B4-BE49-F238E27FC236}">
              <a16:creationId xmlns:a16="http://schemas.microsoft.com/office/drawing/2014/main" id="{9FC9584D-CB69-42BA-AB8E-72D507EDC5D8}"/>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41" name="Text Box 4">
          <a:extLst>
            <a:ext uri="{FF2B5EF4-FFF2-40B4-BE49-F238E27FC236}">
              <a16:creationId xmlns:a16="http://schemas.microsoft.com/office/drawing/2014/main" id="{1543F3B9-CC25-4AFB-834C-6AD96F4E9EF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42" name="Text Box 6">
          <a:extLst>
            <a:ext uri="{FF2B5EF4-FFF2-40B4-BE49-F238E27FC236}">
              <a16:creationId xmlns:a16="http://schemas.microsoft.com/office/drawing/2014/main" id="{FF3F28EA-0E9F-41F8-A495-7DBBBAB35065}"/>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43" name="Text Box 4">
          <a:extLst>
            <a:ext uri="{FF2B5EF4-FFF2-40B4-BE49-F238E27FC236}">
              <a16:creationId xmlns:a16="http://schemas.microsoft.com/office/drawing/2014/main" id="{2423D1DA-ADE8-42C8-9D1D-28726283AAD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44" name="Text Box 6">
          <a:extLst>
            <a:ext uri="{FF2B5EF4-FFF2-40B4-BE49-F238E27FC236}">
              <a16:creationId xmlns:a16="http://schemas.microsoft.com/office/drawing/2014/main" id="{E8FA22CF-EA29-4A73-9B4D-F4EAE2F503C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45" name="Text Box 4">
          <a:extLst>
            <a:ext uri="{FF2B5EF4-FFF2-40B4-BE49-F238E27FC236}">
              <a16:creationId xmlns:a16="http://schemas.microsoft.com/office/drawing/2014/main" id="{B36E7D18-B9DF-4294-8669-6746BB169D0C}"/>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46" name="Text Box 6">
          <a:extLst>
            <a:ext uri="{FF2B5EF4-FFF2-40B4-BE49-F238E27FC236}">
              <a16:creationId xmlns:a16="http://schemas.microsoft.com/office/drawing/2014/main" id="{2566B66B-C1BC-4919-82B5-28BB1084A4A4}"/>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47" name="Text Box 4">
          <a:extLst>
            <a:ext uri="{FF2B5EF4-FFF2-40B4-BE49-F238E27FC236}">
              <a16:creationId xmlns:a16="http://schemas.microsoft.com/office/drawing/2014/main" id="{5231CC0E-AD14-464D-8357-9D3E9024CC4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48" name="Text Box 6">
          <a:extLst>
            <a:ext uri="{FF2B5EF4-FFF2-40B4-BE49-F238E27FC236}">
              <a16:creationId xmlns:a16="http://schemas.microsoft.com/office/drawing/2014/main" id="{E1BD7092-DB5D-4CE1-BD67-1CC79283CED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49" name="Text Box 4">
          <a:extLst>
            <a:ext uri="{FF2B5EF4-FFF2-40B4-BE49-F238E27FC236}">
              <a16:creationId xmlns:a16="http://schemas.microsoft.com/office/drawing/2014/main" id="{A31F6E98-10CD-45FC-91D4-5D7D041ACE3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50" name="Text Box 6">
          <a:extLst>
            <a:ext uri="{FF2B5EF4-FFF2-40B4-BE49-F238E27FC236}">
              <a16:creationId xmlns:a16="http://schemas.microsoft.com/office/drawing/2014/main" id="{850397F9-A615-4C8D-9606-D2C17B1754B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51" name="Text Box 4">
          <a:extLst>
            <a:ext uri="{FF2B5EF4-FFF2-40B4-BE49-F238E27FC236}">
              <a16:creationId xmlns:a16="http://schemas.microsoft.com/office/drawing/2014/main" id="{CEDBE0A7-4507-4BC9-8D44-4353779A4905}"/>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52" name="Text Box 6">
          <a:extLst>
            <a:ext uri="{FF2B5EF4-FFF2-40B4-BE49-F238E27FC236}">
              <a16:creationId xmlns:a16="http://schemas.microsoft.com/office/drawing/2014/main" id="{5A29ADDE-054E-49CA-BAB8-9FC312D311B8}"/>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53" name="Text Box 4">
          <a:extLst>
            <a:ext uri="{FF2B5EF4-FFF2-40B4-BE49-F238E27FC236}">
              <a16:creationId xmlns:a16="http://schemas.microsoft.com/office/drawing/2014/main" id="{21FF3525-4420-4C95-BE9A-27930EB7CDA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54" name="Text Box 6">
          <a:extLst>
            <a:ext uri="{FF2B5EF4-FFF2-40B4-BE49-F238E27FC236}">
              <a16:creationId xmlns:a16="http://schemas.microsoft.com/office/drawing/2014/main" id="{7F085B50-B16A-4099-8CEA-3FE0B8724CC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55" name="Text Box 4">
          <a:extLst>
            <a:ext uri="{FF2B5EF4-FFF2-40B4-BE49-F238E27FC236}">
              <a16:creationId xmlns:a16="http://schemas.microsoft.com/office/drawing/2014/main" id="{45864CC0-EA3A-4E91-8127-135D037F51F4}"/>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56" name="Text Box 6">
          <a:extLst>
            <a:ext uri="{FF2B5EF4-FFF2-40B4-BE49-F238E27FC236}">
              <a16:creationId xmlns:a16="http://schemas.microsoft.com/office/drawing/2014/main" id="{0598422E-482F-4CDC-B837-C7F576AEB7A9}"/>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57" name="Text Box 4">
          <a:extLst>
            <a:ext uri="{FF2B5EF4-FFF2-40B4-BE49-F238E27FC236}">
              <a16:creationId xmlns:a16="http://schemas.microsoft.com/office/drawing/2014/main" id="{5CAE4E2C-9D03-4B79-9935-CC95A82E0471}"/>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58" name="Text Box 6">
          <a:extLst>
            <a:ext uri="{FF2B5EF4-FFF2-40B4-BE49-F238E27FC236}">
              <a16:creationId xmlns:a16="http://schemas.microsoft.com/office/drawing/2014/main" id="{73A6F244-FE1E-4BC8-B0B8-5C7631DF0A37}"/>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59" name="Text Box 4">
          <a:extLst>
            <a:ext uri="{FF2B5EF4-FFF2-40B4-BE49-F238E27FC236}">
              <a16:creationId xmlns:a16="http://schemas.microsoft.com/office/drawing/2014/main" id="{8AE05F57-55E5-4CFA-A256-C586AF9588C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60" name="Text Box 6">
          <a:extLst>
            <a:ext uri="{FF2B5EF4-FFF2-40B4-BE49-F238E27FC236}">
              <a16:creationId xmlns:a16="http://schemas.microsoft.com/office/drawing/2014/main" id="{A539FC61-0190-4E30-B7ED-8CC20FB4FF7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61" name="Text Box 4">
          <a:extLst>
            <a:ext uri="{FF2B5EF4-FFF2-40B4-BE49-F238E27FC236}">
              <a16:creationId xmlns:a16="http://schemas.microsoft.com/office/drawing/2014/main" id="{1967D57E-B4C3-489E-9684-650A4ACE8E49}"/>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62" name="Text Box 6">
          <a:extLst>
            <a:ext uri="{FF2B5EF4-FFF2-40B4-BE49-F238E27FC236}">
              <a16:creationId xmlns:a16="http://schemas.microsoft.com/office/drawing/2014/main" id="{622B6422-C617-48B5-B8A6-C8DC597D1A75}"/>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63" name="Text Box 4">
          <a:extLst>
            <a:ext uri="{FF2B5EF4-FFF2-40B4-BE49-F238E27FC236}">
              <a16:creationId xmlns:a16="http://schemas.microsoft.com/office/drawing/2014/main" id="{801CCF1C-AC3D-40F8-80FF-86793246573E}"/>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64" name="Text Box 6">
          <a:extLst>
            <a:ext uri="{FF2B5EF4-FFF2-40B4-BE49-F238E27FC236}">
              <a16:creationId xmlns:a16="http://schemas.microsoft.com/office/drawing/2014/main" id="{0AF5D73F-82D7-4A57-B06D-DB84C0499D42}"/>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65" name="Text Box 4">
          <a:extLst>
            <a:ext uri="{FF2B5EF4-FFF2-40B4-BE49-F238E27FC236}">
              <a16:creationId xmlns:a16="http://schemas.microsoft.com/office/drawing/2014/main" id="{B88595C1-F5A3-43B1-B5D8-43560F6273C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66" name="Text Box 6">
          <a:extLst>
            <a:ext uri="{FF2B5EF4-FFF2-40B4-BE49-F238E27FC236}">
              <a16:creationId xmlns:a16="http://schemas.microsoft.com/office/drawing/2014/main" id="{52B1A931-0140-4B38-B740-29889059EF5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867" name="Text Box 6">
          <a:extLst>
            <a:ext uri="{FF2B5EF4-FFF2-40B4-BE49-F238E27FC236}">
              <a16:creationId xmlns:a16="http://schemas.microsoft.com/office/drawing/2014/main" id="{FC371766-1349-4639-A64F-709276C81B59}"/>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868" name="Text Box 4">
          <a:extLst>
            <a:ext uri="{FF2B5EF4-FFF2-40B4-BE49-F238E27FC236}">
              <a16:creationId xmlns:a16="http://schemas.microsoft.com/office/drawing/2014/main" id="{31B518FA-E72A-4F1C-9C06-1B94ED0FB8C6}"/>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869" name="Text Box 6">
          <a:extLst>
            <a:ext uri="{FF2B5EF4-FFF2-40B4-BE49-F238E27FC236}">
              <a16:creationId xmlns:a16="http://schemas.microsoft.com/office/drawing/2014/main" id="{576A0113-B42B-42DA-ADFE-36F9BFA33A51}"/>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70" name="Text Box 4">
          <a:extLst>
            <a:ext uri="{FF2B5EF4-FFF2-40B4-BE49-F238E27FC236}">
              <a16:creationId xmlns:a16="http://schemas.microsoft.com/office/drawing/2014/main" id="{02D86697-BA53-43A5-8087-1A84E6C2050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71" name="Text Box 6">
          <a:extLst>
            <a:ext uri="{FF2B5EF4-FFF2-40B4-BE49-F238E27FC236}">
              <a16:creationId xmlns:a16="http://schemas.microsoft.com/office/drawing/2014/main" id="{60912745-ACBB-4A86-9766-865852BAAA6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72" name="Text Box 4">
          <a:extLst>
            <a:ext uri="{FF2B5EF4-FFF2-40B4-BE49-F238E27FC236}">
              <a16:creationId xmlns:a16="http://schemas.microsoft.com/office/drawing/2014/main" id="{1242CFB3-E684-4A3F-B4DC-C92833F0FA9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73" name="Text Box 6">
          <a:extLst>
            <a:ext uri="{FF2B5EF4-FFF2-40B4-BE49-F238E27FC236}">
              <a16:creationId xmlns:a16="http://schemas.microsoft.com/office/drawing/2014/main" id="{530EA0CA-85E2-4EE2-A92F-FCE93A69FAEC}"/>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74" name="Text Box 4">
          <a:extLst>
            <a:ext uri="{FF2B5EF4-FFF2-40B4-BE49-F238E27FC236}">
              <a16:creationId xmlns:a16="http://schemas.microsoft.com/office/drawing/2014/main" id="{24C1B7D7-9122-44F0-A8CE-D9503437E6A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875" name="Text Box 6">
          <a:extLst>
            <a:ext uri="{FF2B5EF4-FFF2-40B4-BE49-F238E27FC236}">
              <a16:creationId xmlns:a16="http://schemas.microsoft.com/office/drawing/2014/main" id="{4222CBD0-6E7C-42EC-A9C6-D87CE4B828C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876" name="Text Box 6">
          <a:extLst>
            <a:ext uri="{FF2B5EF4-FFF2-40B4-BE49-F238E27FC236}">
              <a16:creationId xmlns:a16="http://schemas.microsoft.com/office/drawing/2014/main" id="{A51F8AAD-7391-4EA7-A7E3-0584FB22A76B}"/>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77" name="Text Box 4">
          <a:extLst>
            <a:ext uri="{FF2B5EF4-FFF2-40B4-BE49-F238E27FC236}">
              <a16:creationId xmlns:a16="http://schemas.microsoft.com/office/drawing/2014/main" id="{18D541C9-9F91-4BA4-962B-A38022979B00}"/>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78" name="Text Box 6">
          <a:extLst>
            <a:ext uri="{FF2B5EF4-FFF2-40B4-BE49-F238E27FC236}">
              <a16:creationId xmlns:a16="http://schemas.microsoft.com/office/drawing/2014/main" id="{ECC87733-BD2D-42F3-83C6-93D662C623B5}"/>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79" name="Text Box 4">
          <a:extLst>
            <a:ext uri="{FF2B5EF4-FFF2-40B4-BE49-F238E27FC236}">
              <a16:creationId xmlns:a16="http://schemas.microsoft.com/office/drawing/2014/main" id="{FA865D97-E547-43E5-A431-3ED1950277B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80" name="Text Box 6">
          <a:extLst>
            <a:ext uri="{FF2B5EF4-FFF2-40B4-BE49-F238E27FC236}">
              <a16:creationId xmlns:a16="http://schemas.microsoft.com/office/drawing/2014/main" id="{91AE98A4-4320-43A8-85D9-BB88492BA48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81" name="Text Box 4">
          <a:extLst>
            <a:ext uri="{FF2B5EF4-FFF2-40B4-BE49-F238E27FC236}">
              <a16:creationId xmlns:a16="http://schemas.microsoft.com/office/drawing/2014/main" id="{A3C5252B-BAD9-4EE5-B3B6-66DBD5222B0A}"/>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82" name="Text Box 6">
          <a:extLst>
            <a:ext uri="{FF2B5EF4-FFF2-40B4-BE49-F238E27FC236}">
              <a16:creationId xmlns:a16="http://schemas.microsoft.com/office/drawing/2014/main" id="{4D54757E-FE10-40FC-92BA-4A77FF5EA8BE}"/>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83" name="Text Box 4">
          <a:extLst>
            <a:ext uri="{FF2B5EF4-FFF2-40B4-BE49-F238E27FC236}">
              <a16:creationId xmlns:a16="http://schemas.microsoft.com/office/drawing/2014/main" id="{65DD50F3-339D-42ED-B02F-9F9F104330AE}"/>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884" name="Text Box 6">
          <a:extLst>
            <a:ext uri="{FF2B5EF4-FFF2-40B4-BE49-F238E27FC236}">
              <a16:creationId xmlns:a16="http://schemas.microsoft.com/office/drawing/2014/main" id="{3A6440DD-863A-4AAD-B8E4-E7BEF3A8B905}"/>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85" name="Text Box 4">
          <a:extLst>
            <a:ext uri="{FF2B5EF4-FFF2-40B4-BE49-F238E27FC236}">
              <a16:creationId xmlns:a16="http://schemas.microsoft.com/office/drawing/2014/main" id="{EB37E95B-D4AD-40FA-ACAE-E53F9A4AA27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886" name="Text Box 6">
          <a:extLst>
            <a:ext uri="{FF2B5EF4-FFF2-40B4-BE49-F238E27FC236}">
              <a16:creationId xmlns:a16="http://schemas.microsoft.com/office/drawing/2014/main" id="{14393225-6260-487A-8073-EB5C7BD7E16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87" name="Text Box 4">
          <a:extLst>
            <a:ext uri="{FF2B5EF4-FFF2-40B4-BE49-F238E27FC236}">
              <a16:creationId xmlns:a16="http://schemas.microsoft.com/office/drawing/2014/main" id="{8E7540AC-C3DB-4B47-A127-801FFE64AEF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888" name="Text Box 6">
          <a:extLst>
            <a:ext uri="{FF2B5EF4-FFF2-40B4-BE49-F238E27FC236}">
              <a16:creationId xmlns:a16="http://schemas.microsoft.com/office/drawing/2014/main" id="{2F1A157F-EFBE-49F7-9DBC-415E3F4C4F9D}"/>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889" name="Text Box 4">
          <a:extLst>
            <a:ext uri="{FF2B5EF4-FFF2-40B4-BE49-F238E27FC236}">
              <a16:creationId xmlns:a16="http://schemas.microsoft.com/office/drawing/2014/main" id="{E893710D-0761-447C-8840-1500D12D84E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890" name="Text Box 6">
          <a:extLst>
            <a:ext uri="{FF2B5EF4-FFF2-40B4-BE49-F238E27FC236}">
              <a16:creationId xmlns:a16="http://schemas.microsoft.com/office/drawing/2014/main" id="{92C82B5A-FC58-4651-B191-09E3BC42612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891" name="Text Box 4">
          <a:extLst>
            <a:ext uri="{FF2B5EF4-FFF2-40B4-BE49-F238E27FC236}">
              <a16:creationId xmlns:a16="http://schemas.microsoft.com/office/drawing/2014/main" id="{B18E5F51-28ED-4D05-8625-18BC531127D5}"/>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892" name="Text Box 6">
          <a:extLst>
            <a:ext uri="{FF2B5EF4-FFF2-40B4-BE49-F238E27FC236}">
              <a16:creationId xmlns:a16="http://schemas.microsoft.com/office/drawing/2014/main" id="{9C808CBF-1FAF-4337-B887-54CE28BDB214}"/>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893" name="Text Box 4">
          <a:extLst>
            <a:ext uri="{FF2B5EF4-FFF2-40B4-BE49-F238E27FC236}">
              <a16:creationId xmlns:a16="http://schemas.microsoft.com/office/drawing/2014/main" id="{59D98C55-66CF-42D4-BC6F-763D776C5A9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894" name="Text Box 6">
          <a:extLst>
            <a:ext uri="{FF2B5EF4-FFF2-40B4-BE49-F238E27FC236}">
              <a16:creationId xmlns:a16="http://schemas.microsoft.com/office/drawing/2014/main" id="{ADE35FF9-FB35-40F4-87CB-26B4C52C158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895" name="Text Box 4">
          <a:extLst>
            <a:ext uri="{FF2B5EF4-FFF2-40B4-BE49-F238E27FC236}">
              <a16:creationId xmlns:a16="http://schemas.microsoft.com/office/drawing/2014/main" id="{C58B60B6-287B-4355-80A3-0595F061EDC8}"/>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896" name="Text Box 6">
          <a:extLst>
            <a:ext uri="{FF2B5EF4-FFF2-40B4-BE49-F238E27FC236}">
              <a16:creationId xmlns:a16="http://schemas.microsoft.com/office/drawing/2014/main" id="{45B0C5DC-8649-4D6C-841F-B427C74DA73C}"/>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897" name="Text Box 4">
          <a:extLst>
            <a:ext uri="{FF2B5EF4-FFF2-40B4-BE49-F238E27FC236}">
              <a16:creationId xmlns:a16="http://schemas.microsoft.com/office/drawing/2014/main" id="{2A91A84C-44B8-4CA3-94F8-5A4A14B761F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898" name="Text Box 6">
          <a:extLst>
            <a:ext uri="{FF2B5EF4-FFF2-40B4-BE49-F238E27FC236}">
              <a16:creationId xmlns:a16="http://schemas.microsoft.com/office/drawing/2014/main" id="{99BAEB42-70C9-4287-A519-BA2D59B56C3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899" name="Text Box 4">
          <a:extLst>
            <a:ext uri="{FF2B5EF4-FFF2-40B4-BE49-F238E27FC236}">
              <a16:creationId xmlns:a16="http://schemas.microsoft.com/office/drawing/2014/main" id="{1355E219-4DB4-47A9-820D-F2CB72140D6D}"/>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900" name="Text Box 6">
          <a:extLst>
            <a:ext uri="{FF2B5EF4-FFF2-40B4-BE49-F238E27FC236}">
              <a16:creationId xmlns:a16="http://schemas.microsoft.com/office/drawing/2014/main" id="{4DDCBF3F-5B93-4CD1-AC68-85D4A92727DD}"/>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01" name="Text Box 4">
          <a:extLst>
            <a:ext uri="{FF2B5EF4-FFF2-40B4-BE49-F238E27FC236}">
              <a16:creationId xmlns:a16="http://schemas.microsoft.com/office/drawing/2014/main" id="{B3CC3391-4ADC-4279-BD9A-73FD2B05C72B}"/>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02" name="Text Box 6">
          <a:extLst>
            <a:ext uri="{FF2B5EF4-FFF2-40B4-BE49-F238E27FC236}">
              <a16:creationId xmlns:a16="http://schemas.microsoft.com/office/drawing/2014/main" id="{AB408C7E-FBDB-4330-836A-FCC851CE5A7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03" name="Text Box 4">
          <a:extLst>
            <a:ext uri="{FF2B5EF4-FFF2-40B4-BE49-F238E27FC236}">
              <a16:creationId xmlns:a16="http://schemas.microsoft.com/office/drawing/2014/main" id="{5EA4856B-D13B-43B9-BE51-D3EA8A94E60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04" name="Text Box 6">
          <a:extLst>
            <a:ext uri="{FF2B5EF4-FFF2-40B4-BE49-F238E27FC236}">
              <a16:creationId xmlns:a16="http://schemas.microsoft.com/office/drawing/2014/main" id="{7B1B2CDA-A8BA-4A6A-BBF2-E0E769B3D07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905" name="Text Box 4">
          <a:extLst>
            <a:ext uri="{FF2B5EF4-FFF2-40B4-BE49-F238E27FC236}">
              <a16:creationId xmlns:a16="http://schemas.microsoft.com/office/drawing/2014/main" id="{4CBF735A-BA7E-4730-9CD6-196630960B4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906" name="Text Box 6">
          <a:extLst>
            <a:ext uri="{FF2B5EF4-FFF2-40B4-BE49-F238E27FC236}">
              <a16:creationId xmlns:a16="http://schemas.microsoft.com/office/drawing/2014/main" id="{D1FDF308-DC9A-4CFE-97C3-2FD93CC6725E}"/>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07" name="Text Box 4">
          <a:extLst>
            <a:ext uri="{FF2B5EF4-FFF2-40B4-BE49-F238E27FC236}">
              <a16:creationId xmlns:a16="http://schemas.microsoft.com/office/drawing/2014/main" id="{786F09B6-7D62-4604-A158-4EF84077739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08" name="Text Box 6">
          <a:extLst>
            <a:ext uri="{FF2B5EF4-FFF2-40B4-BE49-F238E27FC236}">
              <a16:creationId xmlns:a16="http://schemas.microsoft.com/office/drawing/2014/main" id="{910FF858-BE83-44B9-96BB-99889DCF870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909" name="Text Box 4">
          <a:extLst>
            <a:ext uri="{FF2B5EF4-FFF2-40B4-BE49-F238E27FC236}">
              <a16:creationId xmlns:a16="http://schemas.microsoft.com/office/drawing/2014/main" id="{C404557F-177F-4BA0-A924-C4CFFE550671}"/>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910" name="Text Box 6">
          <a:extLst>
            <a:ext uri="{FF2B5EF4-FFF2-40B4-BE49-F238E27FC236}">
              <a16:creationId xmlns:a16="http://schemas.microsoft.com/office/drawing/2014/main" id="{FCFC3724-DF9A-4D2E-9D07-51F44CABB64D}"/>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11" name="Text Box 4">
          <a:extLst>
            <a:ext uri="{FF2B5EF4-FFF2-40B4-BE49-F238E27FC236}">
              <a16:creationId xmlns:a16="http://schemas.microsoft.com/office/drawing/2014/main" id="{3E8220AF-B07B-4AA9-814E-12D3D1ACEB2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12" name="Text Box 6">
          <a:extLst>
            <a:ext uri="{FF2B5EF4-FFF2-40B4-BE49-F238E27FC236}">
              <a16:creationId xmlns:a16="http://schemas.microsoft.com/office/drawing/2014/main" id="{17BEC1B5-D7B6-4278-AAFA-C6FEC4B12BC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913" name="Text Box 4">
          <a:extLst>
            <a:ext uri="{FF2B5EF4-FFF2-40B4-BE49-F238E27FC236}">
              <a16:creationId xmlns:a16="http://schemas.microsoft.com/office/drawing/2014/main" id="{6BDE7FBE-F406-4402-9F43-63198B888157}"/>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914" name="Text Box 6">
          <a:extLst>
            <a:ext uri="{FF2B5EF4-FFF2-40B4-BE49-F238E27FC236}">
              <a16:creationId xmlns:a16="http://schemas.microsoft.com/office/drawing/2014/main" id="{87624B2B-C98E-4599-A9FA-529CA71B2118}"/>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15" name="Text Box 4">
          <a:extLst>
            <a:ext uri="{FF2B5EF4-FFF2-40B4-BE49-F238E27FC236}">
              <a16:creationId xmlns:a16="http://schemas.microsoft.com/office/drawing/2014/main" id="{D3FAA3C0-888C-4ECF-82C1-4804FD890F7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16" name="Text Box 6">
          <a:extLst>
            <a:ext uri="{FF2B5EF4-FFF2-40B4-BE49-F238E27FC236}">
              <a16:creationId xmlns:a16="http://schemas.microsoft.com/office/drawing/2014/main" id="{49AC4E3E-AB35-4FF4-94A0-0F04F637F314}"/>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917" name="Text Box 4">
          <a:extLst>
            <a:ext uri="{FF2B5EF4-FFF2-40B4-BE49-F238E27FC236}">
              <a16:creationId xmlns:a16="http://schemas.microsoft.com/office/drawing/2014/main" id="{5C1519F1-32DE-458E-AA1D-2C71CE5F49FC}"/>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5918" name="Text Box 6">
          <a:extLst>
            <a:ext uri="{FF2B5EF4-FFF2-40B4-BE49-F238E27FC236}">
              <a16:creationId xmlns:a16="http://schemas.microsoft.com/office/drawing/2014/main" id="{4761EEEC-47DB-4FBE-BE74-47A3B5564D16}"/>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919" name="Text Box 4">
          <a:extLst>
            <a:ext uri="{FF2B5EF4-FFF2-40B4-BE49-F238E27FC236}">
              <a16:creationId xmlns:a16="http://schemas.microsoft.com/office/drawing/2014/main" id="{93D706B8-6A70-4EB7-9A2C-101A56DF35A7}"/>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920" name="Text Box 6">
          <a:extLst>
            <a:ext uri="{FF2B5EF4-FFF2-40B4-BE49-F238E27FC236}">
              <a16:creationId xmlns:a16="http://schemas.microsoft.com/office/drawing/2014/main" id="{FCBBFC99-430F-440D-AB09-863368A4244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921" name="Text Box 4">
          <a:extLst>
            <a:ext uri="{FF2B5EF4-FFF2-40B4-BE49-F238E27FC236}">
              <a16:creationId xmlns:a16="http://schemas.microsoft.com/office/drawing/2014/main" id="{E481E454-8E00-443E-8213-08545B90183B}"/>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5922" name="Text Box 6">
          <a:extLst>
            <a:ext uri="{FF2B5EF4-FFF2-40B4-BE49-F238E27FC236}">
              <a16:creationId xmlns:a16="http://schemas.microsoft.com/office/drawing/2014/main" id="{6CCC2CA3-2EA1-4A2A-9A77-27334AA8D8E7}"/>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923" name="Text Box 4">
          <a:extLst>
            <a:ext uri="{FF2B5EF4-FFF2-40B4-BE49-F238E27FC236}">
              <a16:creationId xmlns:a16="http://schemas.microsoft.com/office/drawing/2014/main" id="{42DC8139-E7AA-4BF8-98BA-444F4151AD7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924" name="Text Box 6">
          <a:extLst>
            <a:ext uri="{FF2B5EF4-FFF2-40B4-BE49-F238E27FC236}">
              <a16:creationId xmlns:a16="http://schemas.microsoft.com/office/drawing/2014/main" id="{A75440A7-C5D5-4307-8741-0BE2DFDC5AF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925" name="Text Box 4">
          <a:extLst>
            <a:ext uri="{FF2B5EF4-FFF2-40B4-BE49-F238E27FC236}">
              <a16:creationId xmlns:a16="http://schemas.microsoft.com/office/drawing/2014/main" id="{691054C0-227D-49C8-A05C-CBA66DBC17A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926" name="Text Box 6">
          <a:extLst>
            <a:ext uri="{FF2B5EF4-FFF2-40B4-BE49-F238E27FC236}">
              <a16:creationId xmlns:a16="http://schemas.microsoft.com/office/drawing/2014/main" id="{CE3414CD-D26A-4F5C-8973-B8BE5BE6CC9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27" name="Text Box 4">
          <a:extLst>
            <a:ext uri="{FF2B5EF4-FFF2-40B4-BE49-F238E27FC236}">
              <a16:creationId xmlns:a16="http://schemas.microsoft.com/office/drawing/2014/main" id="{D5401F52-9734-432A-94A6-F03611C4962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28" name="Text Box 6">
          <a:extLst>
            <a:ext uri="{FF2B5EF4-FFF2-40B4-BE49-F238E27FC236}">
              <a16:creationId xmlns:a16="http://schemas.microsoft.com/office/drawing/2014/main" id="{3571D3B2-888D-4E57-9EEA-D9A12FBC81A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929" name="Text Box 4">
          <a:extLst>
            <a:ext uri="{FF2B5EF4-FFF2-40B4-BE49-F238E27FC236}">
              <a16:creationId xmlns:a16="http://schemas.microsoft.com/office/drawing/2014/main" id="{A07BB14D-4544-4D24-ACF8-FEAC1F4277A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930" name="Text Box 6">
          <a:extLst>
            <a:ext uri="{FF2B5EF4-FFF2-40B4-BE49-F238E27FC236}">
              <a16:creationId xmlns:a16="http://schemas.microsoft.com/office/drawing/2014/main" id="{F461001E-94EB-4838-A80A-BB15BB149080}"/>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31" name="Text Box 4">
          <a:extLst>
            <a:ext uri="{FF2B5EF4-FFF2-40B4-BE49-F238E27FC236}">
              <a16:creationId xmlns:a16="http://schemas.microsoft.com/office/drawing/2014/main" id="{1D33B891-4A4B-4275-9552-605E4731996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32" name="Text Box 6">
          <a:extLst>
            <a:ext uri="{FF2B5EF4-FFF2-40B4-BE49-F238E27FC236}">
              <a16:creationId xmlns:a16="http://schemas.microsoft.com/office/drawing/2014/main" id="{31A3EDF9-0D7B-4EC1-B5E0-D8E6461181C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933" name="Text Box 4">
          <a:extLst>
            <a:ext uri="{FF2B5EF4-FFF2-40B4-BE49-F238E27FC236}">
              <a16:creationId xmlns:a16="http://schemas.microsoft.com/office/drawing/2014/main" id="{7BCF2B98-FF16-4AD3-94A2-B1AB51E7CE2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934" name="Text Box 6">
          <a:extLst>
            <a:ext uri="{FF2B5EF4-FFF2-40B4-BE49-F238E27FC236}">
              <a16:creationId xmlns:a16="http://schemas.microsoft.com/office/drawing/2014/main" id="{985B5D9C-022C-4B6A-8671-F22866B82977}"/>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35" name="Text Box 4">
          <a:extLst>
            <a:ext uri="{FF2B5EF4-FFF2-40B4-BE49-F238E27FC236}">
              <a16:creationId xmlns:a16="http://schemas.microsoft.com/office/drawing/2014/main" id="{29314749-F432-4CC5-87A6-CCE7D02D70A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36" name="Text Box 6">
          <a:extLst>
            <a:ext uri="{FF2B5EF4-FFF2-40B4-BE49-F238E27FC236}">
              <a16:creationId xmlns:a16="http://schemas.microsoft.com/office/drawing/2014/main" id="{1182E146-C3D6-44E0-9A9E-83175D58A78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937" name="Text Box 4">
          <a:extLst>
            <a:ext uri="{FF2B5EF4-FFF2-40B4-BE49-F238E27FC236}">
              <a16:creationId xmlns:a16="http://schemas.microsoft.com/office/drawing/2014/main" id="{0F356B90-BAC6-4702-8B9A-220D9665C893}"/>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938" name="Text Box 6">
          <a:extLst>
            <a:ext uri="{FF2B5EF4-FFF2-40B4-BE49-F238E27FC236}">
              <a16:creationId xmlns:a16="http://schemas.microsoft.com/office/drawing/2014/main" id="{9DEDB1D0-8B2D-432E-A610-9635336383B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39" name="Text Box 4">
          <a:extLst>
            <a:ext uri="{FF2B5EF4-FFF2-40B4-BE49-F238E27FC236}">
              <a16:creationId xmlns:a16="http://schemas.microsoft.com/office/drawing/2014/main" id="{EBDD0BEB-FD40-4DA4-A1E7-4586755064EE}"/>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40" name="Text Box 6">
          <a:extLst>
            <a:ext uri="{FF2B5EF4-FFF2-40B4-BE49-F238E27FC236}">
              <a16:creationId xmlns:a16="http://schemas.microsoft.com/office/drawing/2014/main" id="{1241A2B0-D9CB-4C2B-A3B8-110D6D23ED8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41" name="Text Box 4">
          <a:extLst>
            <a:ext uri="{FF2B5EF4-FFF2-40B4-BE49-F238E27FC236}">
              <a16:creationId xmlns:a16="http://schemas.microsoft.com/office/drawing/2014/main" id="{E79A291D-DE33-4C9C-A6B4-850921B3C14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42" name="Text Box 6">
          <a:extLst>
            <a:ext uri="{FF2B5EF4-FFF2-40B4-BE49-F238E27FC236}">
              <a16:creationId xmlns:a16="http://schemas.microsoft.com/office/drawing/2014/main" id="{0C4EE041-8587-4D63-B832-E83E067414E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943" name="Text Box 4">
          <a:extLst>
            <a:ext uri="{FF2B5EF4-FFF2-40B4-BE49-F238E27FC236}">
              <a16:creationId xmlns:a16="http://schemas.microsoft.com/office/drawing/2014/main" id="{B7085403-710E-46BF-ADD2-710A79C095E5}"/>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944" name="Text Box 6">
          <a:extLst>
            <a:ext uri="{FF2B5EF4-FFF2-40B4-BE49-F238E27FC236}">
              <a16:creationId xmlns:a16="http://schemas.microsoft.com/office/drawing/2014/main" id="{2DB7B814-2C3E-4386-AB2E-E14B29CE2EF9}"/>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45" name="Text Box 4">
          <a:extLst>
            <a:ext uri="{FF2B5EF4-FFF2-40B4-BE49-F238E27FC236}">
              <a16:creationId xmlns:a16="http://schemas.microsoft.com/office/drawing/2014/main" id="{74D39D01-5FE3-4F3A-BE8D-05003EF0FAB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46" name="Text Box 6">
          <a:extLst>
            <a:ext uri="{FF2B5EF4-FFF2-40B4-BE49-F238E27FC236}">
              <a16:creationId xmlns:a16="http://schemas.microsoft.com/office/drawing/2014/main" id="{2FCF4517-7C2C-4F35-A7C4-FA768EF48C5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947" name="Text Box 4">
          <a:extLst>
            <a:ext uri="{FF2B5EF4-FFF2-40B4-BE49-F238E27FC236}">
              <a16:creationId xmlns:a16="http://schemas.microsoft.com/office/drawing/2014/main" id="{56D131FA-CBDA-491C-A959-A45F2B51EDD1}"/>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948" name="Text Box 6">
          <a:extLst>
            <a:ext uri="{FF2B5EF4-FFF2-40B4-BE49-F238E27FC236}">
              <a16:creationId xmlns:a16="http://schemas.microsoft.com/office/drawing/2014/main" id="{37CB85BA-76EC-4EB4-BF79-8B70E45A6396}"/>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49" name="Text Box 4">
          <a:extLst>
            <a:ext uri="{FF2B5EF4-FFF2-40B4-BE49-F238E27FC236}">
              <a16:creationId xmlns:a16="http://schemas.microsoft.com/office/drawing/2014/main" id="{9A3D158C-4737-4FD5-A091-A6353D76F51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50" name="Text Box 6">
          <a:extLst>
            <a:ext uri="{FF2B5EF4-FFF2-40B4-BE49-F238E27FC236}">
              <a16:creationId xmlns:a16="http://schemas.microsoft.com/office/drawing/2014/main" id="{4B358989-737D-480F-ADA9-CCCA4849EF3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951" name="Text Box 4">
          <a:extLst>
            <a:ext uri="{FF2B5EF4-FFF2-40B4-BE49-F238E27FC236}">
              <a16:creationId xmlns:a16="http://schemas.microsoft.com/office/drawing/2014/main" id="{3B48B5DE-055F-4DFA-B7D2-374D16AFF442}"/>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5952" name="Text Box 6">
          <a:extLst>
            <a:ext uri="{FF2B5EF4-FFF2-40B4-BE49-F238E27FC236}">
              <a16:creationId xmlns:a16="http://schemas.microsoft.com/office/drawing/2014/main" id="{9E31EDDB-5B5C-495A-BB4E-D3242245CB43}"/>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53" name="Text Box 4">
          <a:extLst>
            <a:ext uri="{FF2B5EF4-FFF2-40B4-BE49-F238E27FC236}">
              <a16:creationId xmlns:a16="http://schemas.microsoft.com/office/drawing/2014/main" id="{E8D19DC6-CBB1-42C9-BB9D-5E5C423918E4}"/>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54" name="Text Box 6">
          <a:extLst>
            <a:ext uri="{FF2B5EF4-FFF2-40B4-BE49-F238E27FC236}">
              <a16:creationId xmlns:a16="http://schemas.microsoft.com/office/drawing/2014/main" id="{F44F9DDA-1BB8-43C5-AA4E-6DC80BF364BD}"/>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55" name="Text Box 4">
          <a:extLst>
            <a:ext uri="{FF2B5EF4-FFF2-40B4-BE49-F238E27FC236}">
              <a16:creationId xmlns:a16="http://schemas.microsoft.com/office/drawing/2014/main" id="{CC21646A-B71D-4E01-A057-BE6D484D152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56" name="Text Box 6">
          <a:extLst>
            <a:ext uri="{FF2B5EF4-FFF2-40B4-BE49-F238E27FC236}">
              <a16:creationId xmlns:a16="http://schemas.microsoft.com/office/drawing/2014/main" id="{AF0ED92E-DB61-4BD6-BC50-931F4DF71500}"/>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957" name="Text Box 6">
          <a:extLst>
            <a:ext uri="{FF2B5EF4-FFF2-40B4-BE49-F238E27FC236}">
              <a16:creationId xmlns:a16="http://schemas.microsoft.com/office/drawing/2014/main" id="{5324FD3C-01C9-4CE5-95B2-4D4070DEAF97}"/>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958" name="Text Box 4">
          <a:extLst>
            <a:ext uri="{FF2B5EF4-FFF2-40B4-BE49-F238E27FC236}">
              <a16:creationId xmlns:a16="http://schemas.microsoft.com/office/drawing/2014/main" id="{D05174A5-F96A-4CF7-BF71-32291C417771}"/>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959" name="Text Box 6">
          <a:extLst>
            <a:ext uri="{FF2B5EF4-FFF2-40B4-BE49-F238E27FC236}">
              <a16:creationId xmlns:a16="http://schemas.microsoft.com/office/drawing/2014/main" id="{510AC241-6C4A-47E3-A3E5-7BCEED7F2BBC}"/>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60" name="Text Box 4">
          <a:extLst>
            <a:ext uri="{FF2B5EF4-FFF2-40B4-BE49-F238E27FC236}">
              <a16:creationId xmlns:a16="http://schemas.microsoft.com/office/drawing/2014/main" id="{87522563-7588-4A9E-8831-D9A768C49286}"/>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61" name="Text Box 6">
          <a:extLst>
            <a:ext uri="{FF2B5EF4-FFF2-40B4-BE49-F238E27FC236}">
              <a16:creationId xmlns:a16="http://schemas.microsoft.com/office/drawing/2014/main" id="{2ACE1003-E280-4469-98B6-DDDD46ABE9F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62" name="Text Box 4">
          <a:extLst>
            <a:ext uri="{FF2B5EF4-FFF2-40B4-BE49-F238E27FC236}">
              <a16:creationId xmlns:a16="http://schemas.microsoft.com/office/drawing/2014/main" id="{45B0C421-D3E3-4B56-9817-4965D056334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63" name="Text Box 6">
          <a:extLst>
            <a:ext uri="{FF2B5EF4-FFF2-40B4-BE49-F238E27FC236}">
              <a16:creationId xmlns:a16="http://schemas.microsoft.com/office/drawing/2014/main" id="{1BFBDF52-5C85-4709-B15F-9FA5A6446D1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64" name="Text Box 4">
          <a:extLst>
            <a:ext uri="{FF2B5EF4-FFF2-40B4-BE49-F238E27FC236}">
              <a16:creationId xmlns:a16="http://schemas.microsoft.com/office/drawing/2014/main" id="{16FE9832-F4DD-4669-AC6A-3B098F96476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65" name="Text Box 6">
          <a:extLst>
            <a:ext uri="{FF2B5EF4-FFF2-40B4-BE49-F238E27FC236}">
              <a16:creationId xmlns:a16="http://schemas.microsoft.com/office/drawing/2014/main" id="{D5E9A5CA-96AA-40CE-AFBE-920EFA38D4C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5966" name="Text Box 6">
          <a:extLst>
            <a:ext uri="{FF2B5EF4-FFF2-40B4-BE49-F238E27FC236}">
              <a16:creationId xmlns:a16="http://schemas.microsoft.com/office/drawing/2014/main" id="{CEE6A402-BE53-4995-826F-7EF10C84633D}"/>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67" name="Text Box 4">
          <a:extLst>
            <a:ext uri="{FF2B5EF4-FFF2-40B4-BE49-F238E27FC236}">
              <a16:creationId xmlns:a16="http://schemas.microsoft.com/office/drawing/2014/main" id="{4BB5CD5C-95F9-4E2D-8643-27AD5C127C5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68" name="Text Box 6">
          <a:extLst>
            <a:ext uri="{FF2B5EF4-FFF2-40B4-BE49-F238E27FC236}">
              <a16:creationId xmlns:a16="http://schemas.microsoft.com/office/drawing/2014/main" id="{F1C6E72F-65B3-467B-8B4F-DC74DC57DD9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969" name="Text Box 4">
          <a:extLst>
            <a:ext uri="{FF2B5EF4-FFF2-40B4-BE49-F238E27FC236}">
              <a16:creationId xmlns:a16="http://schemas.microsoft.com/office/drawing/2014/main" id="{D5AFCA03-162A-4A9A-AC82-29F51F73ED47}"/>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5970" name="Text Box 6">
          <a:extLst>
            <a:ext uri="{FF2B5EF4-FFF2-40B4-BE49-F238E27FC236}">
              <a16:creationId xmlns:a16="http://schemas.microsoft.com/office/drawing/2014/main" id="{9D0C47DD-C218-4936-8B14-0936AF0EBAC0}"/>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71" name="Text Box 4">
          <a:extLst>
            <a:ext uri="{FF2B5EF4-FFF2-40B4-BE49-F238E27FC236}">
              <a16:creationId xmlns:a16="http://schemas.microsoft.com/office/drawing/2014/main" id="{B9675407-5061-40A6-A32F-40B364508CB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72" name="Text Box 6">
          <a:extLst>
            <a:ext uri="{FF2B5EF4-FFF2-40B4-BE49-F238E27FC236}">
              <a16:creationId xmlns:a16="http://schemas.microsoft.com/office/drawing/2014/main" id="{AD5FEAD5-3328-4889-9803-091C437074F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73" name="Text Box 4">
          <a:extLst>
            <a:ext uri="{FF2B5EF4-FFF2-40B4-BE49-F238E27FC236}">
              <a16:creationId xmlns:a16="http://schemas.microsoft.com/office/drawing/2014/main" id="{A6298C56-DCA3-4C9B-B97B-D5D485610EC6}"/>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74" name="Text Box 6">
          <a:extLst>
            <a:ext uri="{FF2B5EF4-FFF2-40B4-BE49-F238E27FC236}">
              <a16:creationId xmlns:a16="http://schemas.microsoft.com/office/drawing/2014/main" id="{24CA9CE2-64C2-4627-B7F8-09FD2428FDB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75" name="Text Box 4">
          <a:extLst>
            <a:ext uri="{FF2B5EF4-FFF2-40B4-BE49-F238E27FC236}">
              <a16:creationId xmlns:a16="http://schemas.microsoft.com/office/drawing/2014/main" id="{4E6BDCBC-EAEA-4D9F-8A19-D863DA30B80F}"/>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76" name="Text Box 6">
          <a:extLst>
            <a:ext uri="{FF2B5EF4-FFF2-40B4-BE49-F238E27FC236}">
              <a16:creationId xmlns:a16="http://schemas.microsoft.com/office/drawing/2014/main" id="{DFC52C6F-C496-4603-907E-DA3911D61CB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977" name="Text Box 4">
          <a:extLst>
            <a:ext uri="{FF2B5EF4-FFF2-40B4-BE49-F238E27FC236}">
              <a16:creationId xmlns:a16="http://schemas.microsoft.com/office/drawing/2014/main" id="{0F16A378-8498-4251-8AD6-90E49277F7F9}"/>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978" name="Text Box 6">
          <a:extLst>
            <a:ext uri="{FF2B5EF4-FFF2-40B4-BE49-F238E27FC236}">
              <a16:creationId xmlns:a16="http://schemas.microsoft.com/office/drawing/2014/main" id="{6CF20A47-326A-41A4-BEB7-0190B08EDD78}"/>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979" name="Text Box 4">
          <a:extLst>
            <a:ext uri="{FF2B5EF4-FFF2-40B4-BE49-F238E27FC236}">
              <a16:creationId xmlns:a16="http://schemas.microsoft.com/office/drawing/2014/main" id="{AE32C185-7996-4150-B8DE-08D158791EE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980" name="Text Box 6">
          <a:extLst>
            <a:ext uri="{FF2B5EF4-FFF2-40B4-BE49-F238E27FC236}">
              <a16:creationId xmlns:a16="http://schemas.microsoft.com/office/drawing/2014/main" id="{16F30A4C-DFF9-47CE-A45E-995A0DC5AB0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81" name="Text Box 4">
          <a:extLst>
            <a:ext uri="{FF2B5EF4-FFF2-40B4-BE49-F238E27FC236}">
              <a16:creationId xmlns:a16="http://schemas.microsoft.com/office/drawing/2014/main" id="{A1439F0D-E1B7-477B-9277-E03B2981A03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82" name="Text Box 6">
          <a:extLst>
            <a:ext uri="{FF2B5EF4-FFF2-40B4-BE49-F238E27FC236}">
              <a16:creationId xmlns:a16="http://schemas.microsoft.com/office/drawing/2014/main" id="{D785CB79-14DE-423B-BF80-D4F7350B8D0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983" name="Text Box 4">
          <a:extLst>
            <a:ext uri="{FF2B5EF4-FFF2-40B4-BE49-F238E27FC236}">
              <a16:creationId xmlns:a16="http://schemas.microsoft.com/office/drawing/2014/main" id="{112ED35C-5ED2-406B-A75A-1B108008DECA}"/>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5984" name="Text Box 6">
          <a:extLst>
            <a:ext uri="{FF2B5EF4-FFF2-40B4-BE49-F238E27FC236}">
              <a16:creationId xmlns:a16="http://schemas.microsoft.com/office/drawing/2014/main" id="{596CAD21-637F-4D0B-B004-0B629CF0C146}"/>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985" name="Text Box 4">
          <a:extLst>
            <a:ext uri="{FF2B5EF4-FFF2-40B4-BE49-F238E27FC236}">
              <a16:creationId xmlns:a16="http://schemas.microsoft.com/office/drawing/2014/main" id="{41CD5220-283F-49FA-B885-7CC1F16AC1D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5986" name="Text Box 6">
          <a:extLst>
            <a:ext uri="{FF2B5EF4-FFF2-40B4-BE49-F238E27FC236}">
              <a16:creationId xmlns:a16="http://schemas.microsoft.com/office/drawing/2014/main" id="{9254F755-8013-4FF9-8810-46818D4C219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87" name="Text Box 4">
          <a:extLst>
            <a:ext uri="{FF2B5EF4-FFF2-40B4-BE49-F238E27FC236}">
              <a16:creationId xmlns:a16="http://schemas.microsoft.com/office/drawing/2014/main" id="{F1F7D640-D8AD-423C-92A9-8AB4A80644C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5988" name="Text Box 6">
          <a:extLst>
            <a:ext uri="{FF2B5EF4-FFF2-40B4-BE49-F238E27FC236}">
              <a16:creationId xmlns:a16="http://schemas.microsoft.com/office/drawing/2014/main" id="{8043B570-E385-47CB-B613-E477049DCADA}"/>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89" name="Text Box 4">
          <a:extLst>
            <a:ext uri="{FF2B5EF4-FFF2-40B4-BE49-F238E27FC236}">
              <a16:creationId xmlns:a16="http://schemas.microsoft.com/office/drawing/2014/main" id="{6D47178D-39CA-4146-BEFB-28C6ED164910}"/>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5990" name="Text Box 6">
          <a:extLst>
            <a:ext uri="{FF2B5EF4-FFF2-40B4-BE49-F238E27FC236}">
              <a16:creationId xmlns:a16="http://schemas.microsoft.com/office/drawing/2014/main" id="{F0169AA3-DB9E-4DD5-8BB0-921222E2AD7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91" name="Text Box 4">
          <a:extLst>
            <a:ext uri="{FF2B5EF4-FFF2-40B4-BE49-F238E27FC236}">
              <a16:creationId xmlns:a16="http://schemas.microsoft.com/office/drawing/2014/main" id="{CEC5C1A3-16D0-44D1-BD85-B0D83B9035E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92" name="Text Box 6">
          <a:extLst>
            <a:ext uri="{FF2B5EF4-FFF2-40B4-BE49-F238E27FC236}">
              <a16:creationId xmlns:a16="http://schemas.microsoft.com/office/drawing/2014/main" id="{63150232-7653-4704-8CAA-F2010877C19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993" name="Text Box 4">
          <a:extLst>
            <a:ext uri="{FF2B5EF4-FFF2-40B4-BE49-F238E27FC236}">
              <a16:creationId xmlns:a16="http://schemas.microsoft.com/office/drawing/2014/main" id="{06EA6BDC-4C74-43BB-90D5-C6528AAFC747}"/>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5994" name="Text Box 6">
          <a:extLst>
            <a:ext uri="{FF2B5EF4-FFF2-40B4-BE49-F238E27FC236}">
              <a16:creationId xmlns:a16="http://schemas.microsoft.com/office/drawing/2014/main" id="{3B5B3CBF-BA46-4890-8358-D38E9390F435}"/>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95" name="Text Box 4">
          <a:extLst>
            <a:ext uri="{FF2B5EF4-FFF2-40B4-BE49-F238E27FC236}">
              <a16:creationId xmlns:a16="http://schemas.microsoft.com/office/drawing/2014/main" id="{DDFFB94E-2C39-4C9E-A896-F160C19002C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96" name="Text Box 6">
          <a:extLst>
            <a:ext uri="{FF2B5EF4-FFF2-40B4-BE49-F238E27FC236}">
              <a16:creationId xmlns:a16="http://schemas.microsoft.com/office/drawing/2014/main" id="{227C074B-9837-444D-8161-42D8C878C2C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997" name="Text Box 4">
          <a:extLst>
            <a:ext uri="{FF2B5EF4-FFF2-40B4-BE49-F238E27FC236}">
              <a16:creationId xmlns:a16="http://schemas.microsoft.com/office/drawing/2014/main" id="{13A3B0C5-15BC-46D4-B3B6-E96A722EFD75}"/>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5998" name="Text Box 6">
          <a:extLst>
            <a:ext uri="{FF2B5EF4-FFF2-40B4-BE49-F238E27FC236}">
              <a16:creationId xmlns:a16="http://schemas.microsoft.com/office/drawing/2014/main" id="{40B75322-D8C4-46E0-8181-BF9B0AD2FBF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5999" name="Text Box 4">
          <a:extLst>
            <a:ext uri="{FF2B5EF4-FFF2-40B4-BE49-F238E27FC236}">
              <a16:creationId xmlns:a16="http://schemas.microsoft.com/office/drawing/2014/main" id="{FB80AF1C-2BB0-430A-B58C-693A631C823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00" name="Text Box 6">
          <a:extLst>
            <a:ext uri="{FF2B5EF4-FFF2-40B4-BE49-F238E27FC236}">
              <a16:creationId xmlns:a16="http://schemas.microsoft.com/office/drawing/2014/main" id="{F56255A1-98A6-4B1B-AFDC-B20AB31F18D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001" name="Text Box 4">
          <a:extLst>
            <a:ext uri="{FF2B5EF4-FFF2-40B4-BE49-F238E27FC236}">
              <a16:creationId xmlns:a16="http://schemas.microsoft.com/office/drawing/2014/main" id="{440CE127-02A5-4849-86FF-991CC90976B7}"/>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002" name="Text Box 6">
          <a:extLst>
            <a:ext uri="{FF2B5EF4-FFF2-40B4-BE49-F238E27FC236}">
              <a16:creationId xmlns:a16="http://schemas.microsoft.com/office/drawing/2014/main" id="{36D39E26-E642-4347-8197-9402CDB441C3}"/>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03" name="Text Box 4">
          <a:extLst>
            <a:ext uri="{FF2B5EF4-FFF2-40B4-BE49-F238E27FC236}">
              <a16:creationId xmlns:a16="http://schemas.microsoft.com/office/drawing/2014/main" id="{7D6775F2-A0F3-4D4D-A8BF-D1A83707C6D5}"/>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04" name="Text Box 6">
          <a:extLst>
            <a:ext uri="{FF2B5EF4-FFF2-40B4-BE49-F238E27FC236}">
              <a16:creationId xmlns:a16="http://schemas.microsoft.com/office/drawing/2014/main" id="{027E215F-FEF4-4337-AB62-07E31569DFA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005" name="Text Box 4">
          <a:extLst>
            <a:ext uri="{FF2B5EF4-FFF2-40B4-BE49-F238E27FC236}">
              <a16:creationId xmlns:a16="http://schemas.microsoft.com/office/drawing/2014/main" id="{40B29870-DDEE-499A-A8F7-1F655F9A0E5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006" name="Text Box 6">
          <a:extLst>
            <a:ext uri="{FF2B5EF4-FFF2-40B4-BE49-F238E27FC236}">
              <a16:creationId xmlns:a16="http://schemas.microsoft.com/office/drawing/2014/main" id="{E52F8EB0-488C-4350-B111-4FAD4DA66E43}"/>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07" name="Text Box 4">
          <a:extLst>
            <a:ext uri="{FF2B5EF4-FFF2-40B4-BE49-F238E27FC236}">
              <a16:creationId xmlns:a16="http://schemas.microsoft.com/office/drawing/2014/main" id="{ADA1A71E-0A4F-427C-8A08-13417686476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08" name="Text Box 6">
          <a:extLst>
            <a:ext uri="{FF2B5EF4-FFF2-40B4-BE49-F238E27FC236}">
              <a16:creationId xmlns:a16="http://schemas.microsoft.com/office/drawing/2014/main" id="{DB692F37-B70E-4051-AB72-F15DD4BD5EF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09" name="Text Box 4">
          <a:extLst>
            <a:ext uri="{FF2B5EF4-FFF2-40B4-BE49-F238E27FC236}">
              <a16:creationId xmlns:a16="http://schemas.microsoft.com/office/drawing/2014/main" id="{D0FB9A20-5A5F-4385-9CE1-71729F7AA58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10" name="Text Box 6">
          <a:extLst>
            <a:ext uri="{FF2B5EF4-FFF2-40B4-BE49-F238E27FC236}">
              <a16:creationId xmlns:a16="http://schemas.microsoft.com/office/drawing/2014/main" id="{C409AC2C-3E46-4AD7-9154-0F6D26745CE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011" name="Text Box 4">
          <a:extLst>
            <a:ext uri="{FF2B5EF4-FFF2-40B4-BE49-F238E27FC236}">
              <a16:creationId xmlns:a16="http://schemas.microsoft.com/office/drawing/2014/main" id="{07B16066-4A4D-4927-99F8-5AAD556FD29E}"/>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012" name="Text Box 6">
          <a:extLst>
            <a:ext uri="{FF2B5EF4-FFF2-40B4-BE49-F238E27FC236}">
              <a16:creationId xmlns:a16="http://schemas.microsoft.com/office/drawing/2014/main" id="{16901D63-E5A3-47FE-9BA7-F43819D977B5}"/>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13" name="Text Box 4">
          <a:extLst>
            <a:ext uri="{FF2B5EF4-FFF2-40B4-BE49-F238E27FC236}">
              <a16:creationId xmlns:a16="http://schemas.microsoft.com/office/drawing/2014/main" id="{D3FBD563-2AEA-483B-8047-EE6B3C5C3F5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14" name="Text Box 6">
          <a:extLst>
            <a:ext uri="{FF2B5EF4-FFF2-40B4-BE49-F238E27FC236}">
              <a16:creationId xmlns:a16="http://schemas.microsoft.com/office/drawing/2014/main" id="{3EFC0D6A-05CF-4EEC-89B3-6BF873C86EE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015" name="Text Box 4">
          <a:extLst>
            <a:ext uri="{FF2B5EF4-FFF2-40B4-BE49-F238E27FC236}">
              <a16:creationId xmlns:a16="http://schemas.microsoft.com/office/drawing/2014/main" id="{D47C667F-8B70-4F1E-9144-727F7330DFBF}"/>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016" name="Text Box 6">
          <a:extLst>
            <a:ext uri="{FF2B5EF4-FFF2-40B4-BE49-F238E27FC236}">
              <a16:creationId xmlns:a16="http://schemas.microsoft.com/office/drawing/2014/main" id="{8CC4FA61-F022-405C-9CCA-E763E8F48E4C}"/>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17" name="Text Box 4">
          <a:extLst>
            <a:ext uri="{FF2B5EF4-FFF2-40B4-BE49-F238E27FC236}">
              <a16:creationId xmlns:a16="http://schemas.microsoft.com/office/drawing/2014/main" id="{5576C262-18EF-41A8-BB7A-F7B020D2D70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18" name="Text Box 6">
          <a:extLst>
            <a:ext uri="{FF2B5EF4-FFF2-40B4-BE49-F238E27FC236}">
              <a16:creationId xmlns:a16="http://schemas.microsoft.com/office/drawing/2014/main" id="{148F9FC9-1E28-4450-B8A7-92BD5C0D53F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019" name="Text Box 4">
          <a:extLst>
            <a:ext uri="{FF2B5EF4-FFF2-40B4-BE49-F238E27FC236}">
              <a16:creationId xmlns:a16="http://schemas.microsoft.com/office/drawing/2014/main" id="{F169197C-7157-4286-B981-16BDBB060D4D}"/>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020" name="Text Box 6">
          <a:extLst>
            <a:ext uri="{FF2B5EF4-FFF2-40B4-BE49-F238E27FC236}">
              <a16:creationId xmlns:a16="http://schemas.microsoft.com/office/drawing/2014/main" id="{4FD52FB5-B990-43AF-A476-3AC2651FE05A}"/>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21" name="Text Box 4">
          <a:extLst>
            <a:ext uri="{FF2B5EF4-FFF2-40B4-BE49-F238E27FC236}">
              <a16:creationId xmlns:a16="http://schemas.microsoft.com/office/drawing/2014/main" id="{5648E0F2-C447-4D99-9417-212F7BAF29B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22" name="Text Box 6">
          <a:extLst>
            <a:ext uri="{FF2B5EF4-FFF2-40B4-BE49-F238E27FC236}">
              <a16:creationId xmlns:a16="http://schemas.microsoft.com/office/drawing/2014/main" id="{6FBF25DF-C34F-4238-B2F9-EA40B1387B43}"/>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023" name="Text Box 4">
          <a:extLst>
            <a:ext uri="{FF2B5EF4-FFF2-40B4-BE49-F238E27FC236}">
              <a16:creationId xmlns:a16="http://schemas.microsoft.com/office/drawing/2014/main" id="{CE56E131-146E-42C5-A05E-241D1538868A}"/>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024" name="Text Box 6">
          <a:extLst>
            <a:ext uri="{FF2B5EF4-FFF2-40B4-BE49-F238E27FC236}">
              <a16:creationId xmlns:a16="http://schemas.microsoft.com/office/drawing/2014/main" id="{A023682B-D3D5-4283-A035-10D9D31414B9}"/>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025" name="Text Box 4">
          <a:extLst>
            <a:ext uri="{FF2B5EF4-FFF2-40B4-BE49-F238E27FC236}">
              <a16:creationId xmlns:a16="http://schemas.microsoft.com/office/drawing/2014/main" id="{CD7BB688-9B74-41FB-8518-7CA18F3A7A2E}"/>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026" name="Text Box 6">
          <a:extLst>
            <a:ext uri="{FF2B5EF4-FFF2-40B4-BE49-F238E27FC236}">
              <a16:creationId xmlns:a16="http://schemas.microsoft.com/office/drawing/2014/main" id="{D29C075B-A0B5-4EDB-88AE-53F356FD42C9}"/>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027" name="Text Box 4">
          <a:extLst>
            <a:ext uri="{FF2B5EF4-FFF2-40B4-BE49-F238E27FC236}">
              <a16:creationId xmlns:a16="http://schemas.microsoft.com/office/drawing/2014/main" id="{8B85C3E8-77DF-409F-B51A-BB2FE40994A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028" name="Text Box 6">
          <a:extLst>
            <a:ext uri="{FF2B5EF4-FFF2-40B4-BE49-F238E27FC236}">
              <a16:creationId xmlns:a16="http://schemas.microsoft.com/office/drawing/2014/main" id="{E313DD7D-1CBE-41C3-8C0F-42E8B5DDD2D1}"/>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029" name="Text Box 4">
          <a:extLst>
            <a:ext uri="{FF2B5EF4-FFF2-40B4-BE49-F238E27FC236}">
              <a16:creationId xmlns:a16="http://schemas.microsoft.com/office/drawing/2014/main" id="{9FE1E82A-55F5-4E67-899E-036879D7EA78}"/>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030" name="Text Box 6">
          <a:extLst>
            <a:ext uri="{FF2B5EF4-FFF2-40B4-BE49-F238E27FC236}">
              <a16:creationId xmlns:a16="http://schemas.microsoft.com/office/drawing/2014/main" id="{6044A457-EB4D-490B-B565-98FD80364B99}"/>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031" name="Text Box 4">
          <a:extLst>
            <a:ext uri="{FF2B5EF4-FFF2-40B4-BE49-F238E27FC236}">
              <a16:creationId xmlns:a16="http://schemas.microsoft.com/office/drawing/2014/main" id="{A42475A9-8B55-4AF9-9F3F-5ED89E841A2A}"/>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032" name="Text Box 6">
          <a:extLst>
            <a:ext uri="{FF2B5EF4-FFF2-40B4-BE49-F238E27FC236}">
              <a16:creationId xmlns:a16="http://schemas.microsoft.com/office/drawing/2014/main" id="{AE0B6F33-17F0-4022-9EC7-93D9531FEEDE}"/>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033" name="Text Box 4">
          <a:extLst>
            <a:ext uri="{FF2B5EF4-FFF2-40B4-BE49-F238E27FC236}">
              <a16:creationId xmlns:a16="http://schemas.microsoft.com/office/drawing/2014/main" id="{FE944C12-E117-4691-BB24-3DE4F8814529}"/>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034" name="Text Box 6">
          <a:extLst>
            <a:ext uri="{FF2B5EF4-FFF2-40B4-BE49-F238E27FC236}">
              <a16:creationId xmlns:a16="http://schemas.microsoft.com/office/drawing/2014/main" id="{EB581B8B-2E61-47F9-B9CF-4E03C5B29499}"/>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35" name="Text Box 4">
          <a:extLst>
            <a:ext uri="{FF2B5EF4-FFF2-40B4-BE49-F238E27FC236}">
              <a16:creationId xmlns:a16="http://schemas.microsoft.com/office/drawing/2014/main" id="{136EF496-C254-4818-B055-94B1E2E6620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36" name="Text Box 6">
          <a:extLst>
            <a:ext uri="{FF2B5EF4-FFF2-40B4-BE49-F238E27FC236}">
              <a16:creationId xmlns:a16="http://schemas.microsoft.com/office/drawing/2014/main" id="{1481BA6B-7FD4-490D-A84F-F8D658351BE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37" name="Text Box 4">
          <a:extLst>
            <a:ext uri="{FF2B5EF4-FFF2-40B4-BE49-F238E27FC236}">
              <a16:creationId xmlns:a16="http://schemas.microsoft.com/office/drawing/2014/main" id="{A42D2632-AD7D-4273-9D56-9CE85D0B5BC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38" name="Text Box 6">
          <a:extLst>
            <a:ext uri="{FF2B5EF4-FFF2-40B4-BE49-F238E27FC236}">
              <a16:creationId xmlns:a16="http://schemas.microsoft.com/office/drawing/2014/main" id="{019CC4D0-4D07-4305-8931-D78A8DE2AF8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039" name="Text Box 4">
          <a:extLst>
            <a:ext uri="{FF2B5EF4-FFF2-40B4-BE49-F238E27FC236}">
              <a16:creationId xmlns:a16="http://schemas.microsoft.com/office/drawing/2014/main" id="{782BA9F9-0F15-4B27-8598-7D21666C8FF3}"/>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040" name="Text Box 6">
          <a:extLst>
            <a:ext uri="{FF2B5EF4-FFF2-40B4-BE49-F238E27FC236}">
              <a16:creationId xmlns:a16="http://schemas.microsoft.com/office/drawing/2014/main" id="{98ABA8CB-8DDE-48A6-8613-46C2F780181F}"/>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041" name="Text Box 4">
          <a:extLst>
            <a:ext uri="{FF2B5EF4-FFF2-40B4-BE49-F238E27FC236}">
              <a16:creationId xmlns:a16="http://schemas.microsoft.com/office/drawing/2014/main" id="{E050852E-6EA9-40A9-80E5-D7C8D279A300}"/>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042" name="Text Box 6">
          <a:extLst>
            <a:ext uri="{FF2B5EF4-FFF2-40B4-BE49-F238E27FC236}">
              <a16:creationId xmlns:a16="http://schemas.microsoft.com/office/drawing/2014/main" id="{3584A59F-8DB7-44DA-A7FD-C9E3CAF8DEBE}"/>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43" name="Text Box 4">
          <a:extLst>
            <a:ext uri="{FF2B5EF4-FFF2-40B4-BE49-F238E27FC236}">
              <a16:creationId xmlns:a16="http://schemas.microsoft.com/office/drawing/2014/main" id="{316A8382-AE16-46C2-B59B-2F4794CEC818}"/>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44" name="Text Box 6">
          <a:extLst>
            <a:ext uri="{FF2B5EF4-FFF2-40B4-BE49-F238E27FC236}">
              <a16:creationId xmlns:a16="http://schemas.microsoft.com/office/drawing/2014/main" id="{D9E47107-F565-42F9-A3C1-18E5EEEBB27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45" name="Text Box 4">
          <a:extLst>
            <a:ext uri="{FF2B5EF4-FFF2-40B4-BE49-F238E27FC236}">
              <a16:creationId xmlns:a16="http://schemas.microsoft.com/office/drawing/2014/main" id="{F33CD9E8-1E53-4344-A9DD-90F5CDD4D72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46" name="Text Box 6">
          <a:extLst>
            <a:ext uri="{FF2B5EF4-FFF2-40B4-BE49-F238E27FC236}">
              <a16:creationId xmlns:a16="http://schemas.microsoft.com/office/drawing/2014/main" id="{11B452D6-889E-4A94-A7F1-04E044817825}"/>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47" name="Text Box 4">
          <a:extLst>
            <a:ext uri="{FF2B5EF4-FFF2-40B4-BE49-F238E27FC236}">
              <a16:creationId xmlns:a16="http://schemas.microsoft.com/office/drawing/2014/main" id="{69637CDF-573B-498D-9A5B-E15143A8D150}"/>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48" name="Text Box 6">
          <a:extLst>
            <a:ext uri="{FF2B5EF4-FFF2-40B4-BE49-F238E27FC236}">
              <a16:creationId xmlns:a16="http://schemas.microsoft.com/office/drawing/2014/main" id="{D68935F5-F139-422C-858A-51BF6FAD00D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49" name="Text Box 4">
          <a:extLst>
            <a:ext uri="{FF2B5EF4-FFF2-40B4-BE49-F238E27FC236}">
              <a16:creationId xmlns:a16="http://schemas.microsoft.com/office/drawing/2014/main" id="{07094EF4-7A74-488D-AE3E-5EBF0210F03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50" name="Text Box 6">
          <a:extLst>
            <a:ext uri="{FF2B5EF4-FFF2-40B4-BE49-F238E27FC236}">
              <a16:creationId xmlns:a16="http://schemas.microsoft.com/office/drawing/2014/main" id="{281AE7A5-55C5-4142-9062-820DDA6A637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051" name="Text Box 4">
          <a:extLst>
            <a:ext uri="{FF2B5EF4-FFF2-40B4-BE49-F238E27FC236}">
              <a16:creationId xmlns:a16="http://schemas.microsoft.com/office/drawing/2014/main" id="{438227A0-C758-4D15-914A-BB126CBC585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052" name="Text Box 6">
          <a:extLst>
            <a:ext uri="{FF2B5EF4-FFF2-40B4-BE49-F238E27FC236}">
              <a16:creationId xmlns:a16="http://schemas.microsoft.com/office/drawing/2014/main" id="{804279F0-8FC1-4010-8546-6F2A11234F13}"/>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53" name="Text Box 4">
          <a:extLst>
            <a:ext uri="{FF2B5EF4-FFF2-40B4-BE49-F238E27FC236}">
              <a16:creationId xmlns:a16="http://schemas.microsoft.com/office/drawing/2014/main" id="{9284A7A4-8EE5-4589-B40F-24DF5651218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54" name="Text Box 6">
          <a:extLst>
            <a:ext uri="{FF2B5EF4-FFF2-40B4-BE49-F238E27FC236}">
              <a16:creationId xmlns:a16="http://schemas.microsoft.com/office/drawing/2014/main" id="{0400D627-8EBB-48F3-987C-2DA4AEB7D66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055" name="Text Box 4">
          <a:extLst>
            <a:ext uri="{FF2B5EF4-FFF2-40B4-BE49-F238E27FC236}">
              <a16:creationId xmlns:a16="http://schemas.microsoft.com/office/drawing/2014/main" id="{5B3B4003-3C97-4776-830B-BC5F2697656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056" name="Text Box 6">
          <a:extLst>
            <a:ext uri="{FF2B5EF4-FFF2-40B4-BE49-F238E27FC236}">
              <a16:creationId xmlns:a16="http://schemas.microsoft.com/office/drawing/2014/main" id="{83BD1863-2706-4A88-82CC-A523208AFBAE}"/>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57" name="Text Box 4">
          <a:extLst>
            <a:ext uri="{FF2B5EF4-FFF2-40B4-BE49-F238E27FC236}">
              <a16:creationId xmlns:a16="http://schemas.microsoft.com/office/drawing/2014/main" id="{87337FF5-A68B-4F46-B291-AE314947058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58" name="Text Box 6">
          <a:extLst>
            <a:ext uri="{FF2B5EF4-FFF2-40B4-BE49-F238E27FC236}">
              <a16:creationId xmlns:a16="http://schemas.microsoft.com/office/drawing/2014/main" id="{1DCEBD6E-D474-4984-872E-89E9C050A4B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059" name="Text Box 4">
          <a:extLst>
            <a:ext uri="{FF2B5EF4-FFF2-40B4-BE49-F238E27FC236}">
              <a16:creationId xmlns:a16="http://schemas.microsoft.com/office/drawing/2014/main" id="{CBECB274-93A5-408C-BA33-BB60D7AD718E}"/>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060" name="Text Box 6">
          <a:extLst>
            <a:ext uri="{FF2B5EF4-FFF2-40B4-BE49-F238E27FC236}">
              <a16:creationId xmlns:a16="http://schemas.microsoft.com/office/drawing/2014/main" id="{261C4C8B-518C-4D19-BAD1-9E185837E156}"/>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61" name="Text Box 4">
          <a:extLst>
            <a:ext uri="{FF2B5EF4-FFF2-40B4-BE49-F238E27FC236}">
              <a16:creationId xmlns:a16="http://schemas.microsoft.com/office/drawing/2014/main" id="{0B1C2720-30F5-4A4A-B60D-F1214C003626}"/>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62" name="Text Box 6">
          <a:extLst>
            <a:ext uri="{FF2B5EF4-FFF2-40B4-BE49-F238E27FC236}">
              <a16:creationId xmlns:a16="http://schemas.microsoft.com/office/drawing/2014/main" id="{52F1DE89-AAA9-40D5-834D-41C08EC83B7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063" name="Text Box 4">
          <a:extLst>
            <a:ext uri="{FF2B5EF4-FFF2-40B4-BE49-F238E27FC236}">
              <a16:creationId xmlns:a16="http://schemas.microsoft.com/office/drawing/2014/main" id="{6A6E3F2E-7151-4E6F-A9B4-F417FE98CD5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064" name="Text Box 6">
          <a:extLst>
            <a:ext uri="{FF2B5EF4-FFF2-40B4-BE49-F238E27FC236}">
              <a16:creationId xmlns:a16="http://schemas.microsoft.com/office/drawing/2014/main" id="{6B83C3B7-4948-4C73-87FE-53B91C3E64B5}"/>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65" name="Text Box 4">
          <a:extLst>
            <a:ext uri="{FF2B5EF4-FFF2-40B4-BE49-F238E27FC236}">
              <a16:creationId xmlns:a16="http://schemas.microsoft.com/office/drawing/2014/main" id="{61C1979E-D631-4034-A160-B98FD57B56C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66" name="Text Box 6">
          <a:extLst>
            <a:ext uri="{FF2B5EF4-FFF2-40B4-BE49-F238E27FC236}">
              <a16:creationId xmlns:a16="http://schemas.microsoft.com/office/drawing/2014/main" id="{7C34E875-6662-48D7-8E94-E506C75152D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67" name="Text Box 4">
          <a:extLst>
            <a:ext uri="{FF2B5EF4-FFF2-40B4-BE49-F238E27FC236}">
              <a16:creationId xmlns:a16="http://schemas.microsoft.com/office/drawing/2014/main" id="{A9DC89AE-6F62-42F2-86A7-2AE625392FC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68" name="Text Box 6">
          <a:extLst>
            <a:ext uri="{FF2B5EF4-FFF2-40B4-BE49-F238E27FC236}">
              <a16:creationId xmlns:a16="http://schemas.microsoft.com/office/drawing/2014/main" id="{0A481037-5A21-4E7E-99D5-1BDD70F4556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069" name="Text Box 4">
          <a:extLst>
            <a:ext uri="{FF2B5EF4-FFF2-40B4-BE49-F238E27FC236}">
              <a16:creationId xmlns:a16="http://schemas.microsoft.com/office/drawing/2014/main" id="{ACB662DA-3F27-42DE-8801-9BC6DA516090}"/>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070" name="Text Box 6">
          <a:extLst>
            <a:ext uri="{FF2B5EF4-FFF2-40B4-BE49-F238E27FC236}">
              <a16:creationId xmlns:a16="http://schemas.microsoft.com/office/drawing/2014/main" id="{AFF6337B-E9A1-4B88-9318-6CA68893A18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71" name="Text Box 4">
          <a:extLst>
            <a:ext uri="{FF2B5EF4-FFF2-40B4-BE49-F238E27FC236}">
              <a16:creationId xmlns:a16="http://schemas.microsoft.com/office/drawing/2014/main" id="{66D39153-0797-4311-A3FA-C0C18AADBFA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72" name="Text Box 6">
          <a:extLst>
            <a:ext uri="{FF2B5EF4-FFF2-40B4-BE49-F238E27FC236}">
              <a16:creationId xmlns:a16="http://schemas.microsoft.com/office/drawing/2014/main" id="{22EB474F-2363-4035-A1CF-21F4B407B35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073" name="Text Box 4">
          <a:extLst>
            <a:ext uri="{FF2B5EF4-FFF2-40B4-BE49-F238E27FC236}">
              <a16:creationId xmlns:a16="http://schemas.microsoft.com/office/drawing/2014/main" id="{D1F27644-CDC5-4CFC-ADD6-B1463EC9C393}"/>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074" name="Text Box 6">
          <a:extLst>
            <a:ext uri="{FF2B5EF4-FFF2-40B4-BE49-F238E27FC236}">
              <a16:creationId xmlns:a16="http://schemas.microsoft.com/office/drawing/2014/main" id="{2504C416-0298-48F0-8E0D-12A8B5922407}"/>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75" name="Text Box 4">
          <a:extLst>
            <a:ext uri="{FF2B5EF4-FFF2-40B4-BE49-F238E27FC236}">
              <a16:creationId xmlns:a16="http://schemas.microsoft.com/office/drawing/2014/main" id="{BC5E5D58-9C78-468B-848C-1CAC6124C00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76" name="Text Box 6">
          <a:extLst>
            <a:ext uri="{FF2B5EF4-FFF2-40B4-BE49-F238E27FC236}">
              <a16:creationId xmlns:a16="http://schemas.microsoft.com/office/drawing/2014/main" id="{2B6866D0-7BB4-49DE-A905-9B56038EF68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077" name="Text Box 4">
          <a:extLst>
            <a:ext uri="{FF2B5EF4-FFF2-40B4-BE49-F238E27FC236}">
              <a16:creationId xmlns:a16="http://schemas.microsoft.com/office/drawing/2014/main" id="{D404C1E8-0A3B-4FEB-9B82-05C7D8055A10}"/>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078" name="Text Box 6">
          <a:extLst>
            <a:ext uri="{FF2B5EF4-FFF2-40B4-BE49-F238E27FC236}">
              <a16:creationId xmlns:a16="http://schemas.microsoft.com/office/drawing/2014/main" id="{DEAD0731-24BF-49FE-8DB4-B8EFA508A48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79" name="Text Box 4">
          <a:extLst>
            <a:ext uri="{FF2B5EF4-FFF2-40B4-BE49-F238E27FC236}">
              <a16:creationId xmlns:a16="http://schemas.microsoft.com/office/drawing/2014/main" id="{83BA8158-4079-46F7-86E0-BF3A9875905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080" name="Text Box 6">
          <a:extLst>
            <a:ext uri="{FF2B5EF4-FFF2-40B4-BE49-F238E27FC236}">
              <a16:creationId xmlns:a16="http://schemas.microsoft.com/office/drawing/2014/main" id="{63C91D91-0903-444C-8D97-296C6AF80E4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081" name="Text Box 4">
          <a:extLst>
            <a:ext uri="{FF2B5EF4-FFF2-40B4-BE49-F238E27FC236}">
              <a16:creationId xmlns:a16="http://schemas.microsoft.com/office/drawing/2014/main" id="{D3A50B61-1872-4F34-9009-D70EA2D9FAB1}"/>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082" name="Text Box 6">
          <a:extLst>
            <a:ext uri="{FF2B5EF4-FFF2-40B4-BE49-F238E27FC236}">
              <a16:creationId xmlns:a16="http://schemas.microsoft.com/office/drawing/2014/main" id="{C9661F65-C8A3-4F8E-B167-E8F13BFC00D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83" name="Text Box 4">
          <a:extLst>
            <a:ext uri="{FF2B5EF4-FFF2-40B4-BE49-F238E27FC236}">
              <a16:creationId xmlns:a16="http://schemas.microsoft.com/office/drawing/2014/main" id="{1BCAB7D2-85B1-4E1C-9CCF-9B1AD8729BD0}"/>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84" name="Text Box 6">
          <a:extLst>
            <a:ext uri="{FF2B5EF4-FFF2-40B4-BE49-F238E27FC236}">
              <a16:creationId xmlns:a16="http://schemas.microsoft.com/office/drawing/2014/main" id="{C9165C36-F74E-4D78-9AB8-6C932EA49FE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6085" name="Text Box 6">
          <a:extLst>
            <a:ext uri="{FF2B5EF4-FFF2-40B4-BE49-F238E27FC236}">
              <a16:creationId xmlns:a16="http://schemas.microsoft.com/office/drawing/2014/main" id="{CACDA51A-596F-489A-BFF4-696634B8EEB6}"/>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086" name="Text Box 4">
          <a:extLst>
            <a:ext uri="{FF2B5EF4-FFF2-40B4-BE49-F238E27FC236}">
              <a16:creationId xmlns:a16="http://schemas.microsoft.com/office/drawing/2014/main" id="{2E136DF0-96AC-4C25-B897-959E40F0F4F0}"/>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087" name="Text Box 6">
          <a:extLst>
            <a:ext uri="{FF2B5EF4-FFF2-40B4-BE49-F238E27FC236}">
              <a16:creationId xmlns:a16="http://schemas.microsoft.com/office/drawing/2014/main" id="{48076597-921C-408C-8422-85D5329F1E68}"/>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88" name="Text Box 4">
          <a:extLst>
            <a:ext uri="{FF2B5EF4-FFF2-40B4-BE49-F238E27FC236}">
              <a16:creationId xmlns:a16="http://schemas.microsoft.com/office/drawing/2014/main" id="{0E4093C5-C7AA-41CC-931F-11A18336022E}"/>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89" name="Text Box 6">
          <a:extLst>
            <a:ext uri="{FF2B5EF4-FFF2-40B4-BE49-F238E27FC236}">
              <a16:creationId xmlns:a16="http://schemas.microsoft.com/office/drawing/2014/main" id="{0D752990-D7A6-4BB2-9D08-FB44F15B8FD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90" name="Text Box 4">
          <a:extLst>
            <a:ext uri="{FF2B5EF4-FFF2-40B4-BE49-F238E27FC236}">
              <a16:creationId xmlns:a16="http://schemas.microsoft.com/office/drawing/2014/main" id="{83591E72-2EDD-487F-8F36-AD59462B5A2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91" name="Text Box 6">
          <a:extLst>
            <a:ext uri="{FF2B5EF4-FFF2-40B4-BE49-F238E27FC236}">
              <a16:creationId xmlns:a16="http://schemas.microsoft.com/office/drawing/2014/main" id="{3CDADF42-2571-4BDF-85B0-5736CC8DE98C}"/>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92" name="Text Box 4">
          <a:extLst>
            <a:ext uri="{FF2B5EF4-FFF2-40B4-BE49-F238E27FC236}">
              <a16:creationId xmlns:a16="http://schemas.microsoft.com/office/drawing/2014/main" id="{54537D64-A4EF-40E4-918F-4465EA10EEA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093" name="Text Box 6">
          <a:extLst>
            <a:ext uri="{FF2B5EF4-FFF2-40B4-BE49-F238E27FC236}">
              <a16:creationId xmlns:a16="http://schemas.microsoft.com/office/drawing/2014/main" id="{1A81BD9F-627B-4274-A9EB-30AA2D731B8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6094" name="Text Box 6">
          <a:extLst>
            <a:ext uri="{FF2B5EF4-FFF2-40B4-BE49-F238E27FC236}">
              <a16:creationId xmlns:a16="http://schemas.microsoft.com/office/drawing/2014/main" id="{BAC2BAA9-DB01-4AB2-8770-613312CD85E0}"/>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95" name="Text Box 4">
          <a:extLst>
            <a:ext uri="{FF2B5EF4-FFF2-40B4-BE49-F238E27FC236}">
              <a16:creationId xmlns:a16="http://schemas.microsoft.com/office/drawing/2014/main" id="{8FFD3F26-3714-41B4-8DAF-ED4C56CAAB1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96" name="Text Box 6">
          <a:extLst>
            <a:ext uri="{FF2B5EF4-FFF2-40B4-BE49-F238E27FC236}">
              <a16:creationId xmlns:a16="http://schemas.microsoft.com/office/drawing/2014/main" id="{7185F3C7-61A5-4F37-B50B-0692CAFC6EF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097" name="Text Box 4">
          <a:extLst>
            <a:ext uri="{FF2B5EF4-FFF2-40B4-BE49-F238E27FC236}">
              <a16:creationId xmlns:a16="http://schemas.microsoft.com/office/drawing/2014/main" id="{9B98FC8E-F057-4CED-B4F5-2EE9C5B6D596}"/>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098" name="Text Box 6">
          <a:extLst>
            <a:ext uri="{FF2B5EF4-FFF2-40B4-BE49-F238E27FC236}">
              <a16:creationId xmlns:a16="http://schemas.microsoft.com/office/drawing/2014/main" id="{004A2562-C076-4156-A509-6A4A48215CB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099" name="Text Box 4">
          <a:extLst>
            <a:ext uri="{FF2B5EF4-FFF2-40B4-BE49-F238E27FC236}">
              <a16:creationId xmlns:a16="http://schemas.microsoft.com/office/drawing/2014/main" id="{AC7CEAE3-2ADD-429C-9F61-00C4F02008C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00" name="Text Box 6">
          <a:extLst>
            <a:ext uri="{FF2B5EF4-FFF2-40B4-BE49-F238E27FC236}">
              <a16:creationId xmlns:a16="http://schemas.microsoft.com/office/drawing/2014/main" id="{456B1626-48C3-4008-A7D5-6EFCED05FFA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101" name="Text Box 4">
          <a:extLst>
            <a:ext uri="{FF2B5EF4-FFF2-40B4-BE49-F238E27FC236}">
              <a16:creationId xmlns:a16="http://schemas.microsoft.com/office/drawing/2014/main" id="{29E24FBE-E339-422A-8932-891E6000A90C}"/>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102" name="Text Box 6">
          <a:extLst>
            <a:ext uri="{FF2B5EF4-FFF2-40B4-BE49-F238E27FC236}">
              <a16:creationId xmlns:a16="http://schemas.microsoft.com/office/drawing/2014/main" id="{B189FC7D-219B-4E6E-8F44-B5D7FDC1A442}"/>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03" name="Text Box 4">
          <a:extLst>
            <a:ext uri="{FF2B5EF4-FFF2-40B4-BE49-F238E27FC236}">
              <a16:creationId xmlns:a16="http://schemas.microsoft.com/office/drawing/2014/main" id="{AA285890-3221-46A7-88EB-2D2BAC8A8DA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04" name="Text Box 6">
          <a:extLst>
            <a:ext uri="{FF2B5EF4-FFF2-40B4-BE49-F238E27FC236}">
              <a16:creationId xmlns:a16="http://schemas.microsoft.com/office/drawing/2014/main" id="{DF6A64B1-AB08-48F7-9B46-3CC9B9DACE9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105" name="Text Box 4">
          <a:extLst>
            <a:ext uri="{FF2B5EF4-FFF2-40B4-BE49-F238E27FC236}">
              <a16:creationId xmlns:a16="http://schemas.microsoft.com/office/drawing/2014/main" id="{BC728A6D-9AEB-4C19-8DA1-05B18B5BCFA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106" name="Text Box 6">
          <a:extLst>
            <a:ext uri="{FF2B5EF4-FFF2-40B4-BE49-F238E27FC236}">
              <a16:creationId xmlns:a16="http://schemas.microsoft.com/office/drawing/2014/main" id="{3DC8BFBC-F09C-4280-B3F1-83FE876769E0}"/>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07" name="Text Box 4">
          <a:extLst>
            <a:ext uri="{FF2B5EF4-FFF2-40B4-BE49-F238E27FC236}">
              <a16:creationId xmlns:a16="http://schemas.microsoft.com/office/drawing/2014/main" id="{1970EBA6-289D-45D5-B389-0C79AD2006A3}"/>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08" name="Text Box 6">
          <a:extLst>
            <a:ext uri="{FF2B5EF4-FFF2-40B4-BE49-F238E27FC236}">
              <a16:creationId xmlns:a16="http://schemas.microsoft.com/office/drawing/2014/main" id="{BC1D5404-85A3-411E-8317-0436B53FD9C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09" name="Text Box 4">
          <a:extLst>
            <a:ext uri="{FF2B5EF4-FFF2-40B4-BE49-F238E27FC236}">
              <a16:creationId xmlns:a16="http://schemas.microsoft.com/office/drawing/2014/main" id="{182366CC-2CB4-4706-AA01-F27F639785A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10" name="Text Box 6">
          <a:extLst>
            <a:ext uri="{FF2B5EF4-FFF2-40B4-BE49-F238E27FC236}">
              <a16:creationId xmlns:a16="http://schemas.microsoft.com/office/drawing/2014/main" id="{44F48809-49B0-487F-9EED-3B3FA5B73F7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111" name="Text Box 4">
          <a:extLst>
            <a:ext uri="{FF2B5EF4-FFF2-40B4-BE49-F238E27FC236}">
              <a16:creationId xmlns:a16="http://schemas.microsoft.com/office/drawing/2014/main" id="{1C5569C1-7C25-4A5B-AC09-8AB1E71524BD}"/>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112" name="Text Box 6">
          <a:extLst>
            <a:ext uri="{FF2B5EF4-FFF2-40B4-BE49-F238E27FC236}">
              <a16:creationId xmlns:a16="http://schemas.microsoft.com/office/drawing/2014/main" id="{38B33ABA-6069-4D16-9C40-818611A05964}"/>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13" name="Text Box 4">
          <a:extLst>
            <a:ext uri="{FF2B5EF4-FFF2-40B4-BE49-F238E27FC236}">
              <a16:creationId xmlns:a16="http://schemas.microsoft.com/office/drawing/2014/main" id="{0E71448F-C1C9-4F3A-B7FD-A899DFBEE50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14" name="Text Box 6">
          <a:extLst>
            <a:ext uri="{FF2B5EF4-FFF2-40B4-BE49-F238E27FC236}">
              <a16:creationId xmlns:a16="http://schemas.microsoft.com/office/drawing/2014/main" id="{C82616F0-B446-434C-A929-86CA2313F8A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115" name="Text Box 4">
          <a:extLst>
            <a:ext uri="{FF2B5EF4-FFF2-40B4-BE49-F238E27FC236}">
              <a16:creationId xmlns:a16="http://schemas.microsoft.com/office/drawing/2014/main" id="{CE4652C0-C910-477E-A8BB-EB48A0549044}"/>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116" name="Text Box 6">
          <a:extLst>
            <a:ext uri="{FF2B5EF4-FFF2-40B4-BE49-F238E27FC236}">
              <a16:creationId xmlns:a16="http://schemas.microsoft.com/office/drawing/2014/main" id="{5AE73D81-97A2-4BDC-9B8A-DCF553A1E022}"/>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17" name="Text Box 4">
          <a:extLst>
            <a:ext uri="{FF2B5EF4-FFF2-40B4-BE49-F238E27FC236}">
              <a16:creationId xmlns:a16="http://schemas.microsoft.com/office/drawing/2014/main" id="{3CE8ACC1-33DE-4DFA-AF02-0DF7224F137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18" name="Text Box 6">
          <a:extLst>
            <a:ext uri="{FF2B5EF4-FFF2-40B4-BE49-F238E27FC236}">
              <a16:creationId xmlns:a16="http://schemas.microsoft.com/office/drawing/2014/main" id="{278E3109-4924-401E-BF86-52D562E4F6B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119" name="Text Box 4">
          <a:extLst>
            <a:ext uri="{FF2B5EF4-FFF2-40B4-BE49-F238E27FC236}">
              <a16:creationId xmlns:a16="http://schemas.microsoft.com/office/drawing/2014/main" id="{C3CA641C-7FB3-4692-8C4F-565605DFAE5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120" name="Text Box 6">
          <a:extLst>
            <a:ext uri="{FF2B5EF4-FFF2-40B4-BE49-F238E27FC236}">
              <a16:creationId xmlns:a16="http://schemas.microsoft.com/office/drawing/2014/main" id="{E3C4D4CF-53ED-41AE-BB8E-A0DEE238BCA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21" name="Text Box 4">
          <a:extLst>
            <a:ext uri="{FF2B5EF4-FFF2-40B4-BE49-F238E27FC236}">
              <a16:creationId xmlns:a16="http://schemas.microsoft.com/office/drawing/2014/main" id="{5BB96408-BA8D-4695-925F-569552C195D5}"/>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22" name="Text Box 6">
          <a:extLst>
            <a:ext uri="{FF2B5EF4-FFF2-40B4-BE49-F238E27FC236}">
              <a16:creationId xmlns:a16="http://schemas.microsoft.com/office/drawing/2014/main" id="{5EE44D1B-7DBB-4839-8DDA-2113614B8F50}"/>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123" name="Text Box 4">
          <a:extLst>
            <a:ext uri="{FF2B5EF4-FFF2-40B4-BE49-F238E27FC236}">
              <a16:creationId xmlns:a16="http://schemas.microsoft.com/office/drawing/2014/main" id="{5B5EDC1A-D538-46A0-AE6C-9B0FB3626D71}"/>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124" name="Text Box 6">
          <a:extLst>
            <a:ext uri="{FF2B5EF4-FFF2-40B4-BE49-F238E27FC236}">
              <a16:creationId xmlns:a16="http://schemas.microsoft.com/office/drawing/2014/main" id="{DE25F801-C7C9-4428-AC93-7C5DF3129859}"/>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125" name="Text Box 4">
          <a:extLst>
            <a:ext uri="{FF2B5EF4-FFF2-40B4-BE49-F238E27FC236}">
              <a16:creationId xmlns:a16="http://schemas.microsoft.com/office/drawing/2014/main" id="{95D18EAC-9F49-4B24-AFA1-7AFAAC368691}"/>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126" name="Text Box 6">
          <a:extLst>
            <a:ext uri="{FF2B5EF4-FFF2-40B4-BE49-F238E27FC236}">
              <a16:creationId xmlns:a16="http://schemas.microsoft.com/office/drawing/2014/main" id="{AC84B438-E328-4E9E-B60D-FCE6A3856EBE}"/>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127" name="Text Box 4">
          <a:extLst>
            <a:ext uri="{FF2B5EF4-FFF2-40B4-BE49-F238E27FC236}">
              <a16:creationId xmlns:a16="http://schemas.microsoft.com/office/drawing/2014/main" id="{BC1C8BB9-6139-4BF6-B962-6B5BA054E1B4}"/>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128" name="Text Box 6">
          <a:extLst>
            <a:ext uri="{FF2B5EF4-FFF2-40B4-BE49-F238E27FC236}">
              <a16:creationId xmlns:a16="http://schemas.microsoft.com/office/drawing/2014/main" id="{6570B424-8DE1-47B5-ACFE-752BF3A7D3B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129" name="Text Box 4">
          <a:extLst>
            <a:ext uri="{FF2B5EF4-FFF2-40B4-BE49-F238E27FC236}">
              <a16:creationId xmlns:a16="http://schemas.microsoft.com/office/drawing/2014/main" id="{35A24151-CB81-4219-8E62-F24BE923447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130" name="Text Box 6">
          <a:extLst>
            <a:ext uri="{FF2B5EF4-FFF2-40B4-BE49-F238E27FC236}">
              <a16:creationId xmlns:a16="http://schemas.microsoft.com/office/drawing/2014/main" id="{507A3ADD-52E6-4D47-994E-4D97F3073C5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131" name="Text Box 4">
          <a:extLst>
            <a:ext uri="{FF2B5EF4-FFF2-40B4-BE49-F238E27FC236}">
              <a16:creationId xmlns:a16="http://schemas.microsoft.com/office/drawing/2014/main" id="{90A4456D-1C5C-42E8-96F8-4D107E4D3100}"/>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132" name="Text Box 6">
          <a:extLst>
            <a:ext uri="{FF2B5EF4-FFF2-40B4-BE49-F238E27FC236}">
              <a16:creationId xmlns:a16="http://schemas.microsoft.com/office/drawing/2014/main" id="{EE5E22B2-EC94-4DB4-9EAE-C5920DC30BF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33" name="Text Box 4">
          <a:extLst>
            <a:ext uri="{FF2B5EF4-FFF2-40B4-BE49-F238E27FC236}">
              <a16:creationId xmlns:a16="http://schemas.microsoft.com/office/drawing/2014/main" id="{F94049CA-E3EF-489D-AA00-E470897771D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34" name="Text Box 6">
          <a:extLst>
            <a:ext uri="{FF2B5EF4-FFF2-40B4-BE49-F238E27FC236}">
              <a16:creationId xmlns:a16="http://schemas.microsoft.com/office/drawing/2014/main" id="{9F05707F-4A5A-4FDA-8030-FEBCC4CF507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135" name="Text Box 4">
          <a:extLst>
            <a:ext uri="{FF2B5EF4-FFF2-40B4-BE49-F238E27FC236}">
              <a16:creationId xmlns:a16="http://schemas.microsoft.com/office/drawing/2014/main" id="{87F0FE0B-6B2D-416A-A68F-C38E2BF1A5A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136" name="Text Box 6">
          <a:extLst>
            <a:ext uri="{FF2B5EF4-FFF2-40B4-BE49-F238E27FC236}">
              <a16:creationId xmlns:a16="http://schemas.microsoft.com/office/drawing/2014/main" id="{4A525BBA-FEE2-4A0A-881E-EA4CAE18E72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37" name="Text Box 4">
          <a:extLst>
            <a:ext uri="{FF2B5EF4-FFF2-40B4-BE49-F238E27FC236}">
              <a16:creationId xmlns:a16="http://schemas.microsoft.com/office/drawing/2014/main" id="{E3B67BE5-8E03-4845-980C-6FC090156BA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38" name="Text Box 6">
          <a:extLst>
            <a:ext uri="{FF2B5EF4-FFF2-40B4-BE49-F238E27FC236}">
              <a16:creationId xmlns:a16="http://schemas.microsoft.com/office/drawing/2014/main" id="{37D63B0B-8EF0-4EA4-9A89-ED9BC9FEEED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139" name="Text Box 4">
          <a:extLst>
            <a:ext uri="{FF2B5EF4-FFF2-40B4-BE49-F238E27FC236}">
              <a16:creationId xmlns:a16="http://schemas.microsoft.com/office/drawing/2014/main" id="{247743DF-9138-4D87-972F-2B54769110B4}"/>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140" name="Text Box 6">
          <a:extLst>
            <a:ext uri="{FF2B5EF4-FFF2-40B4-BE49-F238E27FC236}">
              <a16:creationId xmlns:a16="http://schemas.microsoft.com/office/drawing/2014/main" id="{EEDDE1DA-2DFF-44C4-BFCC-93901A80B4F0}"/>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41" name="Text Box 4">
          <a:extLst>
            <a:ext uri="{FF2B5EF4-FFF2-40B4-BE49-F238E27FC236}">
              <a16:creationId xmlns:a16="http://schemas.microsoft.com/office/drawing/2014/main" id="{F0515364-190B-44DD-BF82-7643F987D83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42" name="Text Box 6">
          <a:extLst>
            <a:ext uri="{FF2B5EF4-FFF2-40B4-BE49-F238E27FC236}">
              <a16:creationId xmlns:a16="http://schemas.microsoft.com/office/drawing/2014/main" id="{C6EE7CD8-2CAD-4C25-BC52-A8451ABDEE2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143" name="Text Box 4">
          <a:extLst>
            <a:ext uri="{FF2B5EF4-FFF2-40B4-BE49-F238E27FC236}">
              <a16:creationId xmlns:a16="http://schemas.microsoft.com/office/drawing/2014/main" id="{21A014B5-A00C-41DD-AF37-99E368306BC1}"/>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144" name="Text Box 6">
          <a:extLst>
            <a:ext uri="{FF2B5EF4-FFF2-40B4-BE49-F238E27FC236}">
              <a16:creationId xmlns:a16="http://schemas.microsoft.com/office/drawing/2014/main" id="{670700E1-54DD-4BA8-B78B-27815E05CEE7}"/>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45" name="Text Box 4">
          <a:extLst>
            <a:ext uri="{FF2B5EF4-FFF2-40B4-BE49-F238E27FC236}">
              <a16:creationId xmlns:a16="http://schemas.microsoft.com/office/drawing/2014/main" id="{EE5814F8-077E-4084-97EE-731490D337E9}"/>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46" name="Text Box 6">
          <a:extLst>
            <a:ext uri="{FF2B5EF4-FFF2-40B4-BE49-F238E27FC236}">
              <a16:creationId xmlns:a16="http://schemas.microsoft.com/office/drawing/2014/main" id="{B443A3B1-16A5-445E-BFF3-E78E41E32F73}"/>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47" name="Text Box 4">
          <a:extLst>
            <a:ext uri="{FF2B5EF4-FFF2-40B4-BE49-F238E27FC236}">
              <a16:creationId xmlns:a16="http://schemas.microsoft.com/office/drawing/2014/main" id="{C479CE61-5E39-4C55-9A86-2E183AE7970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48" name="Text Box 6">
          <a:extLst>
            <a:ext uri="{FF2B5EF4-FFF2-40B4-BE49-F238E27FC236}">
              <a16:creationId xmlns:a16="http://schemas.microsoft.com/office/drawing/2014/main" id="{9AE4A8BA-7750-4464-946A-89FE926DD70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149" name="Text Box 4">
          <a:extLst>
            <a:ext uri="{FF2B5EF4-FFF2-40B4-BE49-F238E27FC236}">
              <a16:creationId xmlns:a16="http://schemas.microsoft.com/office/drawing/2014/main" id="{3EFF6AB1-00FB-4146-8270-805386EC1D09}"/>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150" name="Text Box 6">
          <a:extLst>
            <a:ext uri="{FF2B5EF4-FFF2-40B4-BE49-F238E27FC236}">
              <a16:creationId xmlns:a16="http://schemas.microsoft.com/office/drawing/2014/main" id="{0516D715-78D5-4ACD-A084-681ECCA81EF0}"/>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51" name="Text Box 4">
          <a:extLst>
            <a:ext uri="{FF2B5EF4-FFF2-40B4-BE49-F238E27FC236}">
              <a16:creationId xmlns:a16="http://schemas.microsoft.com/office/drawing/2014/main" id="{9485301A-B3CA-48C1-94C7-B76943C79D5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52" name="Text Box 6">
          <a:extLst>
            <a:ext uri="{FF2B5EF4-FFF2-40B4-BE49-F238E27FC236}">
              <a16:creationId xmlns:a16="http://schemas.microsoft.com/office/drawing/2014/main" id="{1438316D-D3D9-4946-929E-AAB2BD3F623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153" name="Text Box 4">
          <a:extLst>
            <a:ext uri="{FF2B5EF4-FFF2-40B4-BE49-F238E27FC236}">
              <a16:creationId xmlns:a16="http://schemas.microsoft.com/office/drawing/2014/main" id="{C474FC3F-0752-49E5-87AB-11D045ECBE1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154" name="Text Box 6">
          <a:extLst>
            <a:ext uri="{FF2B5EF4-FFF2-40B4-BE49-F238E27FC236}">
              <a16:creationId xmlns:a16="http://schemas.microsoft.com/office/drawing/2014/main" id="{0FAA72B1-81E0-4672-8D26-4F4A464E105F}"/>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55" name="Text Box 4">
          <a:extLst>
            <a:ext uri="{FF2B5EF4-FFF2-40B4-BE49-F238E27FC236}">
              <a16:creationId xmlns:a16="http://schemas.microsoft.com/office/drawing/2014/main" id="{AFD32F27-618E-4F53-87A5-4B5F33D0894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56" name="Text Box 6">
          <a:extLst>
            <a:ext uri="{FF2B5EF4-FFF2-40B4-BE49-F238E27FC236}">
              <a16:creationId xmlns:a16="http://schemas.microsoft.com/office/drawing/2014/main" id="{7D8E2259-D293-4657-A3EF-BB8E1E996FB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157" name="Text Box 4">
          <a:extLst>
            <a:ext uri="{FF2B5EF4-FFF2-40B4-BE49-F238E27FC236}">
              <a16:creationId xmlns:a16="http://schemas.microsoft.com/office/drawing/2014/main" id="{E008DABF-5236-4C5F-8264-DD4C587613F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158" name="Text Box 6">
          <a:extLst>
            <a:ext uri="{FF2B5EF4-FFF2-40B4-BE49-F238E27FC236}">
              <a16:creationId xmlns:a16="http://schemas.microsoft.com/office/drawing/2014/main" id="{CCD905C3-7C23-46C8-BF2F-E7D66417A841}"/>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59" name="Text Box 4">
          <a:extLst>
            <a:ext uri="{FF2B5EF4-FFF2-40B4-BE49-F238E27FC236}">
              <a16:creationId xmlns:a16="http://schemas.microsoft.com/office/drawing/2014/main" id="{125533FC-6B24-4F63-8F19-816948A9C244}"/>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60" name="Text Box 6">
          <a:extLst>
            <a:ext uri="{FF2B5EF4-FFF2-40B4-BE49-F238E27FC236}">
              <a16:creationId xmlns:a16="http://schemas.microsoft.com/office/drawing/2014/main" id="{4F847343-C906-4595-A4C7-350F44638D2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61" name="Text Box 4">
          <a:extLst>
            <a:ext uri="{FF2B5EF4-FFF2-40B4-BE49-F238E27FC236}">
              <a16:creationId xmlns:a16="http://schemas.microsoft.com/office/drawing/2014/main" id="{85726DF8-EE1F-40B6-8872-0D5580EB012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62" name="Text Box 6">
          <a:extLst>
            <a:ext uri="{FF2B5EF4-FFF2-40B4-BE49-F238E27FC236}">
              <a16:creationId xmlns:a16="http://schemas.microsoft.com/office/drawing/2014/main" id="{3DADBD4B-91A7-4E3E-B4CB-4D0CD6BD0D7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163" name="Text Box 4">
          <a:extLst>
            <a:ext uri="{FF2B5EF4-FFF2-40B4-BE49-F238E27FC236}">
              <a16:creationId xmlns:a16="http://schemas.microsoft.com/office/drawing/2014/main" id="{FDCE4743-A022-42C5-ADB8-25769AF6A165}"/>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164" name="Text Box 6">
          <a:extLst>
            <a:ext uri="{FF2B5EF4-FFF2-40B4-BE49-F238E27FC236}">
              <a16:creationId xmlns:a16="http://schemas.microsoft.com/office/drawing/2014/main" id="{84ADB78C-1E0A-48F5-BF9D-FCB6F6470915}"/>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65" name="Text Box 4">
          <a:extLst>
            <a:ext uri="{FF2B5EF4-FFF2-40B4-BE49-F238E27FC236}">
              <a16:creationId xmlns:a16="http://schemas.microsoft.com/office/drawing/2014/main" id="{690A80D3-4285-43C6-9337-6B87B0134EE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66" name="Text Box 6">
          <a:extLst>
            <a:ext uri="{FF2B5EF4-FFF2-40B4-BE49-F238E27FC236}">
              <a16:creationId xmlns:a16="http://schemas.microsoft.com/office/drawing/2014/main" id="{85904901-50F8-46A7-ABE1-F91DB23F563C}"/>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67" name="Text Box 4">
          <a:extLst>
            <a:ext uri="{FF2B5EF4-FFF2-40B4-BE49-F238E27FC236}">
              <a16:creationId xmlns:a16="http://schemas.microsoft.com/office/drawing/2014/main" id="{60F42B33-B682-4A71-A192-1875EBCEC71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68" name="Text Box 6">
          <a:extLst>
            <a:ext uri="{FF2B5EF4-FFF2-40B4-BE49-F238E27FC236}">
              <a16:creationId xmlns:a16="http://schemas.microsoft.com/office/drawing/2014/main" id="{99A29911-77AE-4465-A004-A96F72CB206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69" name="Text Box 4">
          <a:extLst>
            <a:ext uri="{FF2B5EF4-FFF2-40B4-BE49-F238E27FC236}">
              <a16:creationId xmlns:a16="http://schemas.microsoft.com/office/drawing/2014/main" id="{3B1CF486-6D44-462C-A311-6313417BA81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70" name="Text Box 6">
          <a:extLst>
            <a:ext uri="{FF2B5EF4-FFF2-40B4-BE49-F238E27FC236}">
              <a16:creationId xmlns:a16="http://schemas.microsoft.com/office/drawing/2014/main" id="{FBD6FA95-FA0D-46C0-9FCE-1FB3645300B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71" name="Text Box 4">
          <a:extLst>
            <a:ext uri="{FF2B5EF4-FFF2-40B4-BE49-F238E27FC236}">
              <a16:creationId xmlns:a16="http://schemas.microsoft.com/office/drawing/2014/main" id="{895F9761-98C4-4BF5-8FB1-4CB970DC455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72" name="Text Box 6">
          <a:extLst>
            <a:ext uri="{FF2B5EF4-FFF2-40B4-BE49-F238E27FC236}">
              <a16:creationId xmlns:a16="http://schemas.microsoft.com/office/drawing/2014/main" id="{C3A60D08-B23F-425D-9144-650C3007E546}"/>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173" name="Text Box 4">
          <a:extLst>
            <a:ext uri="{FF2B5EF4-FFF2-40B4-BE49-F238E27FC236}">
              <a16:creationId xmlns:a16="http://schemas.microsoft.com/office/drawing/2014/main" id="{297E376C-3A52-40A1-B272-D5B18B6C524E}"/>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174" name="Text Box 6">
          <a:extLst>
            <a:ext uri="{FF2B5EF4-FFF2-40B4-BE49-F238E27FC236}">
              <a16:creationId xmlns:a16="http://schemas.microsoft.com/office/drawing/2014/main" id="{47434068-7EC1-4819-86E2-90C7B1E76A8F}"/>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75" name="Text Box 4">
          <a:extLst>
            <a:ext uri="{FF2B5EF4-FFF2-40B4-BE49-F238E27FC236}">
              <a16:creationId xmlns:a16="http://schemas.microsoft.com/office/drawing/2014/main" id="{886864A3-8CF9-4DF6-A358-991E7A9FECC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76" name="Text Box 6">
          <a:extLst>
            <a:ext uri="{FF2B5EF4-FFF2-40B4-BE49-F238E27FC236}">
              <a16:creationId xmlns:a16="http://schemas.microsoft.com/office/drawing/2014/main" id="{1B5CBD47-ABCB-4112-894F-687095E995E9}"/>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77" name="Text Box 4">
          <a:extLst>
            <a:ext uri="{FF2B5EF4-FFF2-40B4-BE49-F238E27FC236}">
              <a16:creationId xmlns:a16="http://schemas.microsoft.com/office/drawing/2014/main" id="{5BAE6C30-53A1-475A-BA3D-577B922B2ABB}"/>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78" name="Text Box 6">
          <a:extLst>
            <a:ext uri="{FF2B5EF4-FFF2-40B4-BE49-F238E27FC236}">
              <a16:creationId xmlns:a16="http://schemas.microsoft.com/office/drawing/2014/main" id="{7A30F110-1091-4204-9947-F3133B1F09B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79" name="Text Box 4">
          <a:extLst>
            <a:ext uri="{FF2B5EF4-FFF2-40B4-BE49-F238E27FC236}">
              <a16:creationId xmlns:a16="http://schemas.microsoft.com/office/drawing/2014/main" id="{08FCD741-F4AD-4E49-8E5E-22EC7EF2286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180" name="Text Box 6">
          <a:extLst>
            <a:ext uri="{FF2B5EF4-FFF2-40B4-BE49-F238E27FC236}">
              <a16:creationId xmlns:a16="http://schemas.microsoft.com/office/drawing/2014/main" id="{9AE1EC5E-8451-42D8-8916-89FAE64C195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181" name="Text Box 4">
          <a:extLst>
            <a:ext uri="{FF2B5EF4-FFF2-40B4-BE49-F238E27FC236}">
              <a16:creationId xmlns:a16="http://schemas.microsoft.com/office/drawing/2014/main" id="{0930A140-8905-4237-B324-947C3AF63F92}"/>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182" name="Text Box 6">
          <a:extLst>
            <a:ext uri="{FF2B5EF4-FFF2-40B4-BE49-F238E27FC236}">
              <a16:creationId xmlns:a16="http://schemas.microsoft.com/office/drawing/2014/main" id="{E7768569-842D-494E-AC54-C802DFA7351E}"/>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183" name="Text Box 4">
          <a:extLst>
            <a:ext uri="{FF2B5EF4-FFF2-40B4-BE49-F238E27FC236}">
              <a16:creationId xmlns:a16="http://schemas.microsoft.com/office/drawing/2014/main" id="{19EF6D37-0CE0-4288-AFB6-228F5AC298F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184" name="Text Box 6">
          <a:extLst>
            <a:ext uri="{FF2B5EF4-FFF2-40B4-BE49-F238E27FC236}">
              <a16:creationId xmlns:a16="http://schemas.microsoft.com/office/drawing/2014/main" id="{A376F1FC-5E86-42CF-A930-22370A94681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85" name="Text Box 4">
          <a:extLst>
            <a:ext uri="{FF2B5EF4-FFF2-40B4-BE49-F238E27FC236}">
              <a16:creationId xmlns:a16="http://schemas.microsoft.com/office/drawing/2014/main" id="{7ECD863D-16DE-433F-9653-DC88F951E005}"/>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86" name="Text Box 6">
          <a:extLst>
            <a:ext uri="{FF2B5EF4-FFF2-40B4-BE49-F238E27FC236}">
              <a16:creationId xmlns:a16="http://schemas.microsoft.com/office/drawing/2014/main" id="{48071729-BB61-4751-BA94-FA8128D6164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187" name="Text Box 4">
          <a:extLst>
            <a:ext uri="{FF2B5EF4-FFF2-40B4-BE49-F238E27FC236}">
              <a16:creationId xmlns:a16="http://schemas.microsoft.com/office/drawing/2014/main" id="{61003DC0-B436-463E-B511-1D02A21E7961}"/>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188" name="Text Box 6">
          <a:extLst>
            <a:ext uri="{FF2B5EF4-FFF2-40B4-BE49-F238E27FC236}">
              <a16:creationId xmlns:a16="http://schemas.microsoft.com/office/drawing/2014/main" id="{4AD9803B-8146-481C-8414-5B2E6F4DF21D}"/>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189" name="Text Box 4">
          <a:extLst>
            <a:ext uri="{FF2B5EF4-FFF2-40B4-BE49-F238E27FC236}">
              <a16:creationId xmlns:a16="http://schemas.microsoft.com/office/drawing/2014/main" id="{DFD2375D-91AF-43F9-8908-2D41D46DF7C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190" name="Text Box 6">
          <a:extLst>
            <a:ext uri="{FF2B5EF4-FFF2-40B4-BE49-F238E27FC236}">
              <a16:creationId xmlns:a16="http://schemas.microsoft.com/office/drawing/2014/main" id="{F64B1904-C012-4A97-8B6A-A86AF725FD62}"/>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91" name="Text Box 4">
          <a:extLst>
            <a:ext uri="{FF2B5EF4-FFF2-40B4-BE49-F238E27FC236}">
              <a16:creationId xmlns:a16="http://schemas.microsoft.com/office/drawing/2014/main" id="{5069A865-973E-46DF-9C25-E55893F63B49}"/>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192" name="Text Box 6">
          <a:extLst>
            <a:ext uri="{FF2B5EF4-FFF2-40B4-BE49-F238E27FC236}">
              <a16:creationId xmlns:a16="http://schemas.microsoft.com/office/drawing/2014/main" id="{A731CB35-32DE-437F-8D84-B7DD7887708E}"/>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93" name="Text Box 4">
          <a:extLst>
            <a:ext uri="{FF2B5EF4-FFF2-40B4-BE49-F238E27FC236}">
              <a16:creationId xmlns:a16="http://schemas.microsoft.com/office/drawing/2014/main" id="{FC91FF25-260E-4E1A-9603-C6B9FE8AD4B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94" name="Text Box 6">
          <a:extLst>
            <a:ext uri="{FF2B5EF4-FFF2-40B4-BE49-F238E27FC236}">
              <a16:creationId xmlns:a16="http://schemas.microsoft.com/office/drawing/2014/main" id="{A9691AAD-02BA-4B7D-A5F4-9FCD555CD22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195" name="Text Box 4">
          <a:extLst>
            <a:ext uri="{FF2B5EF4-FFF2-40B4-BE49-F238E27FC236}">
              <a16:creationId xmlns:a16="http://schemas.microsoft.com/office/drawing/2014/main" id="{D10EF97E-C896-4869-99AE-890C916F9D04}"/>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196" name="Text Box 6">
          <a:extLst>
            <a:ext uri="{FF2B5EF4-FFF2-40B4-BE49-F238E27FC236}">
              <a16:creationId xmlns:a16="http://schemas.microsoft.com/office/drawing/2014/main" id="{95493545-BAB4-4871-9DF3-7CD6BED63711}"/>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97" name="Text Box 4">
          <a:extLst>
            <a:ext uri="{FF2B5EF4-FFF2-40B4-BE49-F238E27FC236}">
              <a16:creationId xmlns:a16="http://schemas.microsoft.com/office/drawing/2014/main" id="{691BB445-B5E2-4F4F-9ACD-8BF86FB5D0A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198" name="Text Box 6">
          <a:extLst>
            <a:ext uri="{FF2B5EF4-FFF2-40B4-BE49-F238E27FC236}">
              <a16:creationId xmlns:a16="http://schemas.microsoft.com/office/drawing/2014/main" id="{7088ED8E-63DC-45D2-AD0A-537007A4C71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199" name="Text Box 4">
          <a:extLst>
            <a:ext uri="{FF2B5EF4-FFF2-40B4-BE49-F238E27FC236}">
              <a16:creationId xmlns:a16="http://schemas.microsoft.com/office/drawing/2014/main" id="{B29D4E94-76EE-448D-8769-2212AA599930}"/>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200" name="Text Box 6">
          <a:extLst>
            <a:ext uri="{FF2B5EF4-FFF2-40B4-BE49-F238E27FC236}">
              <a16:creationId xmlns:a16="http://schemas.microsoft.com/office/drawing/2014/main" id="{53E3D3C9-FAEE-4510-93C3-42EF054B5BC2}"/>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01" name="Text Box 4">
          <a:extLst>
            <a:ext uri="{FF2B5EF4-FFF2-40B4-BE49-F238E27FC236}">
              <a16:creationId xmlns:a16="http://schemas.microsoft.com/office/drawing/2014/main" id="{5258AA9F-A20E-4A76-A029-E9A70C78FDC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02" name="Text Box 6">
          <a:extLst>
            <a:ext uri="{FF2B5EF4-FFF2-40B4-BE49-F238E27FC236}">
              <a16:creationId xmlns:a16="http://schemas.microsoft.com/office/drawing/2014/main" id="{D291F208-E045-49D1-98EB-00328D3B00E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03" name="Text Box 4">
          <a:extLst>
            <a:ext uri="{FF2B5EF4-FFF2-40B4-BE49-F238E27FC236}">
              <a16:creationId xmlns:a16="http://schemas.microsoft.com/office/drawing/2014/main" id="{8B14B93A-4409-401F-B5C7-7EEDD0CF0102}"/>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04" name="Text Box 6">
          <a:extLst>
            <a:ext uri="{FF2B5EF4-FFF2-40B4-BE49-F238E27FC236}">
              <a16:creationId xmlns:a16="http://schemas.microsoft.com/office/drawing/2014/main" id="{52C9E930-D968-4D5E-80A8-AC062142583F}"/>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05" name="Text Box 4">
          <a:extLst>
            <a:ext uri="{FF2B5EF4-FFF2-40B4-BE49-F238E27FC236}">
              <a16:creationId xmlns:a16="http://schemas.microsoft.com/office/drawing/2014/main" id="{9BCDB6E8-8E89-4862-8568-0FD8F4D609BD}"/>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06" name="Text Box 6">
          <a:extLst>
            <a:ext uri="{FF2B5EF4-FFF2-40B4-BE49-F238E27FC236}">
              <a16:creationId xmlns:a16="http://schemas.microsoft.com/office/drawing/2014/main" id="{A2158F30-5BAE-43C3-9D14-967A8B423F64}"/>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07" name="Text Box 4">
          <a:extLst>
            <a:ext uri="{FF2B5EF4-FFF2-40B4-BE49-F238E27FC236}">
              <a16:creationId xmlns:a16="http://schemas.microsoft.com/office/drawing/2014/main" id="{D74177CF-2E18-45AD-9C3C-5458E4E2730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08" name="Text Box 6">
          <a:extLst>
            <a:ext uri="{FF2B5EF4-FFF2-40B4-BE49-F238E27FC236}">
              <a16:creationId xmlns:a16="http://schemas.microsoft.com/office/drawing/2014/main" id="{4AA79D0A-6F1F-44A3-88EF-454E8554C33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209" name="Text Box 4">
          <a:extLst>
            <a:ext uri="{FF2B5EF4-FFF2-40B4-BE49-F238E27FC236}">
              <a16:creationId xmlns:a16="http://schemas.microsoft.com/office/drawing/2014/main" id="{573DBE6D-2726-4005-B4CB-5E5ABCCDD33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210" name="Text Box 6">
          <a:extLst>
            <a:ext uri="{FF2B5EF4-FFF2-40B4-BE49-F238E27FC236}">
              <a16:creationId xmlns:a16="http://schemas.microsoft.com/office/drawing/2014/main" id="{17EC82D7-491F-478E-AAC2-C587386CC201}"/>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11" name="Text Box 4">
          <a:extLst>
            <a:ext uri="{FF2B5EF4-FFF2-40B4-BE49-F238E27FC236}">
              <a16:creationId xmlns:a16="http://schemas.microsoft.com/office/drawing/2014/main" id="{1262A8BC-121C-4572-8789-0D17C1F2C95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12" name="Text Box 6">
          <a:extLst>
            <a:ext uri="{FF2B5EF4-FFF2-40B4-BE49-F238E27FC236}">
              <a16:creationId xmlns:a16="http://schemas.microsoft.com/office/drawing/2014/main" id="{6622434B-8F97-4F84-B938-7C98062BC89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213" name="Text Box 4">
          <a:extLst>
            <a:ext uri="{FF2B5EF4-FFF2-40B4-BE49-F238E27FC236}">
              <a16:creationId xmlns:a16="http://schemas.microsoft.com/office/drawing/2014/main" id="{9849B0CE-0E2F-4E71-BB05-377F72FFADA8}"/>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214" name="Text Box 6">
          <a:extLst>
            <a:ext uri="{FF2B5EF4-FFF2-40B4-BE49-F238E27FC236}">
              <a16:creationId xmlns:a16="http://schemas.microsoft.com/office/drawing/2014/main" id="{296807A8-3F44-4A66-B7BC-1E885C16F8AA}"/>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15" name="Text Box 4">
          <a:extLst>
            <a:ext uri="{FF2B5EF4-FFF2-40B4-BE49-F238E27FC236}">
              <a16:creationId xmlns:a16="http://schemas.microsoft.com/office/drawing/2014/main" id="{7E1B0CA4-960A-4A8F-BEFE-277D729789F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16" name="Text Box 6">
          <a:extLst>
            <a:ext uri="{FF2B5EF4-FFF2-40B4-BE49-F238E27FC236}">
              <a16:creationId xmlns:a16="http://schemas.microsoft.com/office/drawing/2014/main" id="{4231B7B5-58DA-4500-B323-D005495E9B7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17" name="Text Box 4">
          <a:extLst>
            <a:ext uri="{FF2B5EF4-FFF2-40B4-BE49-F238E27FC236}">
              <a16:creationId xmlns:a16="http://schemas.microsoft.com/office/drawing/2014/main" id="{B7E24936-5FC4-4FAC-A368-6238F40A6875}"/>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18" name="Text Box 6">
          <a:extLst>
            <a:ext uri="{FF2B5EF4-FFF2-40B4-BE49-F238E27FC236}">
              <a16:creationId xmlns:a16="http://schemas.microsoft.com/office/drawing/2014/main" id="{8C491A7A-D05B-4A66-898B-FBDFE6A2AF83}"/>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19" name="Text Box 4">
          <a:extLst>
            <a:ext uri="{FF2B5EF4-FFF2-40B4-BE49-F238E27FC236}">
              <a16:creationId xmlns:a16="http://schemas.microsoft.com/office/drawing/2014/main" id="{FC8D033F-C6DA-40D8-8DA7-077F85123F9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20" name="Text Box 6">
          <a:extLst>
            <a:ext uri="{FF2B5EF4-FFF2-40B4-BE49-F238E27FC236}">
              <a16:creationId xmlns:a16="http://schemas.microsoft.com/office/drawing/2014/main" id="{065C91AB-2E21-42AD-82BC-674C87A0E1E7}"/>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221" name="Text Box 4">
          <a:extLst>
            <a:ext uri="{FF2B5EF4-FFF2-40B4-BE49-F238E27FC236}">
              <a16:creationId xmlns:a16="http://schemas.microsoft.com/office/drawing/2014/main" id="{72F8E002-EBD8-4BB9-BDE5-8AF374E44939}"/>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222" name="Text Box 6">
          <a:extLst>
            <a:ext uri="{FF2B5EF4-FFF2-40B4-BE49-F238E27FC236}">
              <a16:creationId xmlns:a16="http://schemas.microsoft.com/office/drawing/2014/main" id="{52F9EE5F-CCD0-4E5A-B80C-5BF9DEDD9DE8}"/>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223" name="Text Box 4">
          <a:extLst>
            <a:ext uri="{FF2B5EF4-FFF2-40B4-BE49-F238E27FC236}">
              <a16:creationId xmlns:a16="http://schemas.microsoft.com/office/drawing/2014/main" id="{00CD2302-39AE-4EF5-B828-7AA2A5BB4A02}"/>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224" name="Text Box 6">
          <a:extLst>
            <a:ext uri="{FF2B5EF4-FFF2-40B4-BE49-F238E27FC236}">
              <a16:creationId xmlns:a16="http://schemas.microsoft.com/office/drawing/2014/main" id="{D7E8FAE3-8C24-45B9-9449-2EB994E05034}"/>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225" name="Text Box 4">
          <a:extLst>
            <a:ext uri="{FF2B5EF4-FFF2-40B4-BE49-F238E27FC236}">
              <a16:creationId xmlns:a16="http://schemas.microsoft.com/office/drawing/2014/main" id="{2C455699-8CF8-436D-801F-C6196628C311}"/>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226" name="Text Box 6">
          <a:extLst>
            <a:ext uri="{FF2B5EF4-FFF2-40B4-BE49-F238E27FC236}">
              <a16:creationId xmlns:a16="http://schemas.microsoft.com/office/drawing/2014/main" id="{72B31929-9683-4EEE-8183-9A2026255F37}"/>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227" name="Text Box 4">
          <a:extLst>
            <a:ext uri="{FF2B5EF4-FFF2-40B4-BE49-F238E27FC236}">
              <a16:creationId xmlns:a16="http://schemas.microsoft.com/office/drawing/2014/main" id="{1483D4F3-6AC2-4892-B75D-EE3EEDD6877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228" name="Text Box 6">
          <a:extLst>
            <a:ext uri="{FF2B5EF4-FFF2-40B4-BE49-F238E27FC236}">
              <a16:creationId xmlns:a16="http://schemas.microsoft.com/office/drawing/2014/main" id="{34D777A7-22C7-42EB-9F58-42891259BBB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229" name="Text Box 4">
          <a:extLst>
            <a:ext uri="{FF2B5EF4-FFF2-40B4-BE49-F238E27FC236}">
              <a16:creationId xmlns:a16="http://schemas.microsoft.com/office/drawing/2014/main" id="{2F97B199-F44B-49C5-9A6B-60D09F5966C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230" name="Text Box 6">
          <a:extLst>
            <a:ext uri="{FF2B5EF4-FFF2-40B4-BE49-F238E27FC236}">
              <a16:creationId xmlns:a16="http://schemas.microsoft.com/office/drawing/2014/main" id="{9B212264-5827-4F77-9411-A1563A3CD33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31" name="Text Box 4">
          <a:extLst>
            <a:ext uri="{FF2B5EF4-FFF2-40B4-BE49-F238E27FC236}">
              <a16:creationId xmlns:a16="http://schemas.microsoft.com/office/drawing/2014/main" id="{7BF74371-36DE-4FA6-9A17-E78F78DD50A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32" name="Text Box 6">
          <a:extLst>
            <a:ext uri="{FF2B5EF4-FFF2-40B4-BE49-F238E27FC236}">
              <a16:creationId xmlns:a16="http://schemas.microsoft.com/office/drawing/2014/main" id="{0504D7FC-A1BE-4A13-90D2-86E1592FA77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233" name="Text Box 4">
          <a:extLst>
            <a:ext uri="{FF2B5EF4-FFF2-40B4-BE49-F238E27FC236}">
              <a16:creationId xmlns:a16="http://schemas.microsoft.com/office/drawing/2014/main" id="{310A481A-5BD1-4070-843D-DAADDEC1C60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234" name="Text Box 6">
          <a:extLst>
            <a:ext uri="{FF2B5EF4-FFF2-40B4-BE49-F238E27FC236}">
              <a16:creationId xmlns:a16="http://schemas.microsoft.com/office/drawing/2014/main" id="{C545B314-CB54-4135-B42B-AAB53A863C4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35" name="Text Box 4">
          <a:extLst>
            <a:ext uri="{FF2B5EF4-FFF2-40B4-BE49-F238E27FC236}">
              <a16:creationId xmlns:a16="http://schemas.microsoft.com/office/drawing/2014/main" id="{3FCD3B77-9457-43F5-82A4-B9C87BC93AA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36" name="Text Box 6">
          <a:extLst>
            <a:ext uri="{FF2B5EF4-FFF2-40B4-BE49-F238E27FC236}">
              <a16:creationId xmlns:a16="http://schemas.microsoft.com/office/drawing/2014/main" id="{852256F1-E8ED-43BC-8AE2-EAA9A82567E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237" name="Text Box 4">
          <a:extLst>
            <a:ext uri="{FF2B5EF4-FFF2-40B4-BE49-F238E27FC236}">
              <a16:creationId xmlns:a16="http://schemas.microsoft.com/office/drawing/2014/main" id="{87F0AA78-9662-48BB-B5E5-2171A40681FD}"/>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238" name="Text Box 6">
          <a:extLst>
            <a:ext uri="{FF2B5EF4-FFF2-40B4-BE49-F238E27FC236}">
              <a16:creationId xmlns:a16="http://schemas.microsoft.com/office/drawing/2014/main" id="{2A27D7DE-D2F9-4046-9605-DCE873C14E3D}"/>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39" name="Text Box 4">
          <a:extLst>
            <a:ext uri="{FF2B5EF4-FFF2-40B4-BE49-F238E27FC236}">
              <a16:creationId xmlns:a16="http://schemas.microsoft.com/office/drawing/2014/main" id="{946911B8-A921-4834-8B26-23133089F27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40" name="Text Box 6">
          <a:extLst>
            <a:ext uri="{FF2B5EF4-FFF2-40B4-BE49-F238E27FC236}">
              <a16:creationId xmlns:a16="http://schemas.microsoft.com/office/drawing/2014/main" id="{E3AC720F-AEDA-495F-A428-73AF8DCAFE0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41" name="Text Box 4">
          <a:extLst>
            <a:ext uri="{FF2B5EF4-FFF2-40B4-BE49-F238E27FC236}">
              <a16:creationId xmlns:a16="http://schemas.microsoft.com/office/drawing/2014/main" id="{27DEEC33-26D8-475B-966E-688D67C89857}"/>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42" name="Text Box 6">
          <a:extLst>
            <a:ext uri="{FF2B5EF4-FFF2-40B4-BE49-F238E27FC236}">
              <a16:creationId xmlns:a16="http://schemas.microsoft.com/office/drawing/2014/main" id="{CFEF3F4C-44B4-4C7E-BE32-A99637A8E65C}"/>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43" name="Text Box 4">
          <a:extLst>
            <a:ext uri="{FF2B5EF4-FFF2-40B4-BE49-F238E27FC236}">
              <a16:creationId xmlns:a16="http://schemas.microsoft.com/office/drawing/2014/main" id="{7F28E38F-C83F-497F-B66A-66DEDCBB33A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44" name="Text Box 6">
          <a:extLst>
            <a:ext uri="{FF2B5EF4-FFF2-40B4-BE49-F238E27FC236}">
              <a16:creationId xmlns:a16="http://schemas.microsoft.com/office/drawing/2014/main" id="{1CA1EFAD-71F5-4EA9-9C1C-1B8CBB8E110B}"/>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45" name="Text Box 4">
          <a:extLst>
            <a:ext uri="{FF2B5EF4-FFF2-40B4-BE49-F238E27FC236}">
              <a16:creationId xmlns:a16="http://schemas.microsoft.com/office/drawing/2014/main" id="{0A6D65BF-1995-4FBB-88E3-D2BD61395D7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46" name="Text Box 6">
          <a:extLst>
            <a:ext uri="{FF2B5EF4-FFF2-40B4-BE49-F238E27FC236}">
              <a16:creationId xmlns:a16="http://schemas.microsoft.com/office/drawing/2014/main" id="{DE6670B9-4BA9-427B-9A4D-C2D3939C887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247" name="Text Box 4">
          <a:extLst>
            <a:ext uri="{FF2B5EF4-FFF2-40B4-BE49-F238E27FC236}">
              <a16:creationId xmlns:a16="http://schemas.microsoft.com/office/drawing/2014/main" id="{9159FAF0-0E34-465C-A34A-A87D92CAC30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248" name="Text Box 6">
          <a:extLst>
            <a:ext uri="{FF2B5EF4-FFF2-40B4-BE49-F238E27FC236}">
              <a16:creationId xmlns:a16="http://schemas.microsoft.com/office/drawing/2014/main" id="{854A60B6-9E53-418B-ADC9-645DA59106D3}"/>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49" name="Text Box 4">
          <a:extLst>
            <a:ext uri="{FF2B5EF4-FFF2-40B4-BE49-F238E27FC236}">
              <a16:creationId xmlns:a16="http://schemas.microsoft.com/office/drawing/2014/main" id="{B1AD19C5-FA9C-4CE1-ADBC-B01C82D88CD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50" name="Text Box 6">
          <a:extLst>
            <a:ext uri="{FF2B5EF4-FFF2-40B4-BE49-F238E27FC236}">
              <a16:creationId xmlns:a16="http://schemas.microsoft.com/office/drawing/2014/main" id="{CF011D0A-1967-418A-B3A5-836F81EFF07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251" name="Text Box 4">
          <a:extLst>
            <a:ext uri="{FF2B5EF4-FFF2-40B4-BE49-F238E27FC236}">
              <a16:creationId xmlns:a16="http://schemas.microsoft.com/office/drawing/2014/main" id="{DB6E100A-9702-40D7-8B8D-FCC6AFACA806}"/>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252" name="Text Box 6">
          <a:extLst>
            <a:ext uri="{FF2B5EF4-FFF2-40B4-BE49-F238E27FC236}">
              <a16:creationId xmlns:a16="http://schemas.microsoft.com/office/drawing/2014/main" id="{6BB6DA6F-A20A-48C5-9FB1-654582191F1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53" name="Text Box 4">
          <a:extLst>
            <a:ext uri="{FF2B5EF4-FFF2-40B4-BE49-F238E27FC236}">
              <a16:creationId xmlns:a16="http://schemas.microsoft.com/office/drawing/2014/main" id="{57A9898B-C491-4730-BB19-40F170E57DC1}"/>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54" name="Text Box 6">
          <a:extLst>
            <a:ext uri="{FF2B5EF4-FFF2-40B4-BE49-F238E27FC236}">
              <a16:creationId xmlns:a16="http://schemas.microsoft.com/office/drawing/2014/main" id="{E1C94D58-DF05-4BD4-8D3F-C28C63845EF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55" name="Text Box 4">
          <a:extLst>
            <a:ext uri="{FF2B5EF4-FFF2-40B4-BE49-F238E27FC236}">
              <a16:creationId xmlns:a16="http://schemas.microsoft.com/office/drawing/2014/main" id="{BE4ECA2E-8DB8-4717-861C-4236F39F66A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56" name="Text Box 6">
          <a:extLst>
            <a:ext uri="{FF2B5EF4-FFF2-40B4-BE49-F238E27FC236}">
              <a16:creationId xmlns:a16="http://schemas.microsoft.com/office/drawing/2014/main" id="{F6B84DE3-349D-46DD-9FE9-635509D9D6B1}"/>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57" name="Text Box 4">
          <a:extLst>
            <a:ext uri="{FF2B5EF4-FFF2-40B4-BE49-F238E27FC236}">
              <a16:creationId xmlns:a16="http://schemas.microsoft.com/office/drawing/2014/main" id="{F77D7FAA-4EDF-4D0A-B117-511DBADAC03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58" name="Text Box 6">
          <a:extLst>
            <a:ext uri="{FF2B5EF4-FFF2-40B4-BE49-F238E27FC236}">
              <a16:creationId xmlns:a16="http://schemas.microsoft.com/office/drawing/2014/main" id="{AD747F45-3594-4610-A6E8-C49E01E8A2A0}"/>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259" name="Text Box 4">
          <a:extLst>
            <a:ext uri="{FF2B5EF4-FFF2-40B4-BE49-F238E27FC236}">
              <a16:creationId xmlns:a16="http://schemas.microsoft.com/office/drawing/2014/main" id="{1486802E-6FBB-4DEE-AD83-A974CAC4AA6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260" name="Text Box 6">
          <a:extLst>
            <a:ext uri="{FF2B5EF4-FFF2-40B4-BE49-F238E27FC236}">
              <a16:creationId xmlns:a16="http://schemas.microsoft.com/office/drawing/2014/main" id="{6180FDA5-1A65-475A-82B9-F9AB0D6481E6}"/>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354</xdr:row>
      <xdr:rowOff>0</xdr:rowOff>
    </xdr:from>
    <xdr:ext cx="85725" cy="202094"/>
    <xdr:sp macro="" textlink="">
      <xdr:nvSpPr>
        <xdr:cNvPr id="6261" name="Text Box 6">
          <a:extLst>
            <a:ext uri="{FF2B5EF4-FFF2-40B4-BE49-F238E27FC236}">
              <a16:creationId xmlns:a16="http://schemas.microsoft.com/office/drawing/2014/main" id="{F0B44026-4552-4E78-875E-B2C084377197}"/>
            </a:ext>
          </a:extLst>
        </xdr:cNvPr>
        <xdr:cNvSpPr txBox="1">
          <a:spLocks noChangeArrowheads="1"/>
        </xdr:cNvSpPr>
      </xdr:nvSpPr>
      <xdr:spPr bwMode="auto">
        <a:xfrm>
          <a:off x="3597275" y="805656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262" name="Text Box 4">
          <a:extLst>
            <a:ext uri="{FF2B5EF4-FFF2-40B4-BE49-F238E27FC236}">
              <a16:creationId xmlns:a16="http://schemas.microsoft.com/office/drawing/2014/main" id="{B455CF47-05DA-4B4F-A0B1-9C3676ED51D0}"/>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263" name="Text Box 6">
          <a:extLst>
            <a:ext uri="{FF2B5EF4-FFF2-40B4-BE49-F238E27FC236}">
              <a16:creationId xmlns:a16="http://schemas.microsoft.com/office/drawing/2014/main" id="{60301F52-4C5C-46A4-BF25-1E55A227BC14}"/>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264" name="Text Box 4">
          <a:extLst>
            <a:ext uri="{FF2B5EF4-FFF2-40B4-BE49-F238E27FC236}">
              <a16:creationId xmlns:a16="http://schemas.microsoft.com/office/drawing/2014/main" id="{777966B5-CEE6-4A96-857A-F28BCDC62C3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265" name="Text Box 6">
          <a:extLst>
            <a:ext uri="{FF2B5EF4-FFF2-40B4-BE49-F238E27FC236}">
              <a16:creationId xmlns:a16="http://schemas.microsoft.com/office/drawing/2014/main" id="{814105BB-E0CB-4CE7-8E10-41757C10C9B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266" name="Text Box 4">
          <a:extLst>
            <a:ext uri="{FF2B5EF4-FFF2-40B4-BE49-F238E27FC236}">
              <a16:creationId xmlns:a16="http://schemas.microsoft.com/office/drawing/2014/main" id="{F86C7E7F-0777-42EE-982C-49D031B3CA9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267" name="Text Box 6">
          <a:extLst>
            <a:ext uri="{FF2B5EF4-FFF2-40B4-BE49-F238E27FC236}">
              <a16:creationId xmlns:a16="http://schemas.microsoft.com/office/drawing/2014/main" id="{57C1E32C-3B32-434E-A1C2-C61E23AC67D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268" name="Text Box 4">
          <a:extLst>
            <a:ext uri="{FF2B5EF4-FFF2-40B4-BE49-F238E27FC236}">
              <a16:creationId xmlns:a16="http://schemas.microsoft.com/office/drawing/2014/main" id="{AB2F6FC6-9527-4D04-A25F-6ABCE57F5D2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269" name="Text Box 6">
          <a:extLst>
            <a:ext uri="{FF2B5EF4-FFF2-40B4-BE49-F238E27FC236}">
              <a16:creationId xmlns:a16="http://schemas.microsoft.com/office/drawing/2014/main" id="{794139F3-6683-4F05-8EEB-43C77B972AB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70" name="Text Box 4">
          <a:extLst>
            <a:ext uri="{FF2B5EF4-FFF2-40B4-BE49-F238E27FC236}">
              <a16:creationId xmlns:a16="http://schemas.microsoft.com/office/drawing/2014/main" id="{7F52CBBE-50A3-49DC-8AEE-2AFA0486C6D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71" name="Text Box 6">
          <a:extLst>
            <a:ext uri="{FF2B5EF4-FFF2-40B4-BE49-F238E27FC236}">
              <a16:creationId xmlns:a16="http://schemas.microsoft.com/office/drawing/2014/main" id="{AB16F035-7708-43E8-8BF4-199830066DD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272" name="Text Box 4">
          <a:extLst>
            <a:ext uri="{FF2B5EF4-FFF2-40B4-BE49-F238E27FC236}">
              <a16:creationId xmlns:a16="http://schemas.microsoft.com/office/drawing/2014/main" id="{E332073F-7E68-47A0-B04F-F27C704E3A6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273" name="Text Box 6">
          <a:extLst>
            <a:ext uri="{FF2B5EF4-FFF2-40B4-BE49-F238E27FC236}">
              <a16:creationId xmlns:a16="http://schemas.microsoft.com/office/drawing/2014/main" id="{1A46D3F5-4F80-4BC0-AF7B-CFF891EF4EBE}"/>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74" name="Text Box 4">
          <a:extLst>
            <a:ext uri="{FF2B5EF4-FFF2-40B4-BE49-F238E27FC236}">
              <a16:creationId xmlns:a16="http://schemas.microsoft.com/office/drawing/2014/main" id="{6E578F21-74E1-499D-968C-2A160055648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75" name="Text Box 6">
          <a:extLst>
            <a:ext uri="{FF2B5EF4-FFF2-40B4-BE49-F238E27FC236}">
              <a16:creationId xmlns:a16="http://schemas.microsoft.com/office/drawing/2014/main" id="{C3D440DB-3F84-4510-AA54-FD1B6ECC6A8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276" name="Text Box 4">
          <a:extLst>
            <a:ext uri="{FF2B5EF4-FFF2-40B4-BE49-F238E27FC236}">
              <a16:creationId xmlns:a16="http://schemas.microsoft.com/office/drawing/2014/main" id="{8256FAD7-4F13-48A9-9F33-0E5409FEB41A}"/>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277" name="Text Box 6">
          <a:extLst>
            <a:ext uri="{FF2B5EF4-FFF2-40B4-BE49-F238E27FC236}">
              <a16:creationId xmlns:a16="http://schemas.microsoft.com/office/drawing/2014/main" id="{5D698890-A2FD-4F03-915E-04EDEB596C8E}"/>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78" name="Text Box 4">
          <a:extLst>
            <a:ext uri="{FF2B5EF4-FFF2-40B4-BE49-F238E27FC236}">
              <a16:creationId xmlns:a16="http://schemas.microsoft.com/office/drawing/2014/main" id="{4D125895-19C1-4948-94FA-EDA45BA15D0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79" name="Text Box 6">
          <a:extLst>
            <a:ext uri="{FF2B5EF4-FFF2-40B4-BE49-F238E27FC236}">
              <a16:creationId xmlns:a16="http://schemas.microsoft.com/office/drawing/2014/main" id="{08040AC8-5B0F-415C-8504-6322A7CC60E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80" name="Text Box 4">
          <a:extLst>
            <a:ext uri="{FF2B5EF4-FFF2-40B4-BE49-F238E27FC236}">
              <a16:creationId xmlns:a16="http://schemas.microsoft.com/office/drawing/2014/main" id="{805BEA63-2F4F-4AB9-A57C-9D626A5F1F22}"/>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81" name="Text Box 6">
          <a:extLst>
            <a:ext uri="{FF2B5EF4-FFF2-40B4-BE49-F238E27FC236}">
              <a16:creationId xmlns:a16="http://schemas.microsoft.com/office/drawing/2014/main" id="{09106CA4-F8ED-47A9-8CCA-65D2467F2898}"/>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82" name="Text Box 4">
          <a:extLst>
            <a:ext uri="{FF2B5EF4-FFF2-40B4-BE49-F238E27FC236}">
              <a16:creationId xmlns:a16="http://schemas.microsoft.com/office/drawing/2014/main" id="{D23D86B9-38F4-40C1-8798-6F14F43C6CA3}"/>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83" name="Text Box 6">
          <a:extLst>
            <a:ext uri="{FF2B5EF4-FFF2-40B4-BE49-F238E27FC236}">
              <a16:creationId xmlns:a16="http://schemas.microsoft.com/office/drawing/2014/main" id="{B8DFFCAE-8EBA-4206-8F68-2F89A6381EC1}"/>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84" name="Text Box 4">
          <a:extLst>
            <a:ext uri="{FF2B5EF4-FFF2-40B4-BE49-F238E27FC236}">
              <a16:creationId xmlns:a16="http://schemas.microsoft.com/office/drawing/2014/main" id="{1745094E-7EB3-48AB-8515-5F6B2DD85F9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85" name="Text Box 6">
          <a:extLst>
            <a:ext uri="{FF2B5EF4-FFF2-40B4-BE49-F238E27FC236}">
              <a16:creationId xmlns:a16="http://schemas.microsoft.com/office/drawing/2014/main" id="{A71E58B5-E888-4DE1-85CF-4C9DC53CE60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286" name="Text Box 4">
          <a:extLst>
            <a:ext uri="{FF2B5EF4-FFF2-40B4-BE49-F238E27FC236}">
              <a16:creationId xmlns:a16="http://schemas.microsoft.com/office/drawing/2014/main" id="{F5EC60EE-BB14-4E53-BCAF-3A821E5A16AB}"/>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287" name="Text Box 6">
          <a:extLst>
            <a:ext uri="{FF2B5EF4-FFF2-40B4-BE49-F238E27FC236}">
              <a16:creationId xmlns:a16="http://schemas.microsoft.com/office/drawing/2014/main" id="{872BB970-D0E8-4D43-BA57-31996844CB3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88" name="Text Box 4">
          <a:extLst>
            <a:ext uri="{FF2B5EF4-FFF2-40B4-BE49-F238E27FC236}">
              <a16:creationId xmlns:a16="http://schemas.microsoft.com/office/drawing/2014/main" id="{6E200FA1-198D-4016-8AFD-9A2BC79E8CF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89" name="Text Box 6">
          <a:extLst>
            <a:ext uri="{FF2B5EF4-FFF2-40B4-BE49-F238E27FC236}">
              <a16:creationId xmlns:a16="http://schemas.microsoft.com/office/drawing/2014/main" id="{1C5319D6-1900-4F2A-B650-278EEF08E2C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290" name="Text Box 4">
          <a:extLst>
            <a:ext uri="{FF2B5EF4-FFF2-40B4-BE49-F238E27FC236}">
              <a16:creationId xmlns:a16="http://schemas.microsoft.com/office/drawing/2014/main" id="{3070EDA1-2B6B-4FA0-B698-716FC83A01FA}"/>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291" name="Text Box 6">
          <a:extLst>
            <a:ext uri="{FF2B5EF4-FFF2-40B4-BE49-F238E27FC236}">
              <a16:creationId xmlns:a16="http://schemas.microsoft.com/office/drawing/2014/main" id="{2C148F30-D59A-49A2-B557-79581FDB1D33}"/>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92" name="Text Box 4">
          <a:extLst>
            <a:ext uri="{FF2B5EF4-FFF2-40B4-BE49-F238E27FC236}">
              <a16:creationId xmlns:a16="http://schemas.microsoft.com/office/drawing/2014/main" id="{2B512893-B98C-4BAB-905F-47099E835C9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293" name="Text Box 6">
          <a:extLst>
            <a:ext uri="{FF2B5EF4-FFF2-40B4-BE49-F238E27FC236}">
              <a16:creationId xmlns:a16="http://schemas.microsoft.com/office/drawing/2014/main" id="{DF6ABA44-45A2-4027-8B5D-8EABDD66B59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94" name="Text Box 4">
          <a:extLst>
            <a:ext uri="{FF2B5EF4-FFF2-40B4-BE49-F238E27FC236}">
              <a16:creationId xmlns:a16="http://schemas.microsoft.com/office/drawing/2014/main" id="{31FD2777-5515-488B-B18C-328E3CFB7DB7}"/>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295" name="Text Box 6">
          <a:extLst>
            <a:ext uri="{FF2B5EF4-FFF2-40B4-BE49-F238E27FC236}">
              <a16:creationId xmlns:a16="http://schemas.microsoft.com/office/drawing/2014/main" id="{BF8B118E-D0D9-496D-AB16-3CCD4FFDA0F2}"/>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96" name="Text Box 4">
          <a:extLst>
            <a:ext uri="{FF2B5EF4-FFF2-40B4-BE49-F238E27FC236}">
              <a16:creationId xmlns:a16="http://schemas.microsoft.com/office/drawing/2014/main" id="{5710A5EC-680D-4912-9198-7BEB3AF7B3C4}"/>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297" name="Text Box 6">
          <a:extLst>
            <a:ext uri="{FF2B5EF4-FFF2-40B4-BE49-F238E27FC236}">
              <a16:creationId xmlns:a16="http://schemas.microsoft.com/office/drawing/2014/main" id="{7F8CAE43-D459-4F64-9E85-1FC553DF723A}"/>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298" name="Text Box 4">
          <a:extLst>
            <a:ext uri="{FF2B5EF4-FFF2-40B4-BE49-F238E27FC236}">
              <a16:creationId xmlns:a16="http://schemas.microsoft.com/office/drawing/2014/main" id="{9AF570A8-E60E-4DD8-83FD-445EF7B23C57}"/>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299" name="Text Box 6">
          <a:extLst>
            <a:ext uri="{FF2B5EF4-FFF2-40B4-BE49-F238E27FC236}">
              <a16:creationId xmlns:a16="http://schemas.microsoft.com/office/drawing/2014/main" id="{C6A4B144-44C3-4C18-957F-5B9AA43E8BFF}"/>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300" name="Text Box 4">
          <a:extLst>
            <a:ext uri="{FF2B5EF4-FFF2-40B4-BE49-F238E27FC236}">
              <a16:creationId xmlns:a16="http://schemas.microsoft.com/office/drawing/2014/main" id="{B71BD38D-A143-461A-8B7D-62AEA38C1DB7}"/>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301" name="Text Box 6">
          <a:extLst>
            <a:ext uri="{FF2B5EF4-FFF2-40B4-BE49-F238E27FC236}">
              <a16:creationId xmlns:a16="http://schemas.microsoft.com/office/drawing/2014/main" id="{25BAC56F-BD8E-4C3F-BD8E-6BA576F30ED9}"/>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302" name="Text Box 4">
          <a:extLst>
            <a:ext uri="{FF2B5EF4-FFF2-40B4-BE49-F238E27FC236}">
              <a16:creationId xmlns:a16="http://schemas.microsoft.com/office/drawing/2014/main" id="{B7AA4BA9-556D-445E-83CA-B93B056B714E}"/>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303" name="Text Box 6">
          <a:extLst>
            <a:ext uri="{FF2B5EF4-FFF2-40B4-BE49-F238E27FC236}">
              <a16:creationId xmlns:a16="http://schemas.microsoft.com/office/drawing/2014/main" id="{E4266FE4-14E4-4F5B-9B52-99463F14E03C}"/>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304" name="Text Box 4">
          <a:extLst>
            <a:ext uri="{FF2B5EF4-FFF2-40B4-BE49-F238E27FC236}">
              <a16:creationId xmlns:a16="http://schemas.microsoft.com/office/drawing/2014/main" id="{1D662709-E314-4883-BF55-03AC330CCE2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305" name="Text Box 6">
          <a:extLst>
            <a:ext uri="{FF2B5EF4-FFF2-40B4-BE49-F238E27FC236}">
              <a16:creationId xmlns:a16="http://schemas.microsoft.com/office/drawing/2014/main" id="{CE69E95A-075C-4B5C-8FC6-A48DE0E9BE4B}"/>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306" name="Text Box 4">
          <a:extLst>
            <a:ext uri="{FF2B5EF4-FFF2-40B4-BE49-F238E27FC236}">
              <a16:creationId xmlns:a16="http://schemas.microsoft.com/office/drawing/2014/main" id="{99B0BF53-B358-4467-A8E4-E95B7623105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307" name="Text Box 6">
          <a:extLst>
            <a:ext uri="{FF2B5EF4-FFF2-40B4-BE49-F238E27FC236}">
              <a16:creationId xmlns:a16="http://schemas.microsoft.com/office/drawing/2014/main" id="{8AFE959D-CDC1-4044-847A-6D7CBB89C97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08" name="Text Box 4">
          <a:extLst>
            <a:ext uri="{FF2B5EF4-FFF2-40B4-BE49-F238E27FC236}">
              <a16:creationId xmlns:a16="http://schemas.microsoft.com/office/drawing/2014/main" id="{B7D4DF1E-FA00-4B73-9CB9-5D2BDDA7C9A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09" name="Text Box 6">
          <a:extLst>
            <a:ext uri="{FF2B5EF4-FFF2-40B4-BE49-F238E27FC236}">
              <a16:creationId xmlns:a16="http://schemas.microsoft.com/office/drawing/2014/main" id="{2527BFE7-AC1B-491F-903D-1F6491B058D6}"/>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310" name="Text Box 4">
          <a:extLst>
            <a:ext uri="{FF2B5EF4-FFF2-40B4-BE49-F238E27FC236}">
              <a16:creationId xmlns:a16="http://schemas.microsoft.com/office/drawing/2014/main" id="{71F18B40-85CF-4BD1-A18E-54B2AC4E7440}"/>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311" name="Text Box 6">
          <a:extLst>
            <a:ext uri="{FF2B5EF4-FFF2-40B4-BE49-F238E27FC236}">
              <a16:creationId xmlns:a16="http://schemas.microsoft.com/office/drawing/2014/main" id="{9FF8A58F-C257-42C2-83BD-E1937744693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12" name="Text Box 4">
          <a:extLst>
            <a:ext uri="{FF2B5EF4-FFF2-40B4-BE49-F238E27FC236}">
              <a16:creationId xmlns:a16="http://schemas.microsoft.com/office/drawing/2014/main" id="{7B9840E8-F1B0-4213-A383-B7A3CE2D25D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13" name="Text Box 6">
          <a:extLst>
            <a:ext uri="{FF2B5EF4-FFF2-40B4-BE49-F238E27FC236}">
              <a16:creationId xmlns:a16="http://schemas.microsoft.com/office/drawing/2014/main" id="{1209A421-8521-463B-8D65-4C0F4A42525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314" name="Text Box 4">
          <a:extLst>
            <a:ext uri="{FF2B5EF4-FFF2-40B4-BE49-F238E27FC236}">
              <a16:creationId xmlns:a16="http://schemas.microsoft.com/office/drawing/2014/main" id="{B89B70A5-D2F3-4EF7-991A-EA5DDCCF301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315" name="Text Box 6">
          <a:extLst>
            <a:ext uri="{FF2B5EF4-FFF2-40B4-BE49-F238E27FC236}">
              <a16:creationId xmlns:a16="http://schemas.microsoft.com/office/drawing/2014/main" id="{F589BF67-D87B-43A6-841C-0680D45719C0}"/>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16" name="Text Box 4">
          <a:extLst>
            <a:ext uri="{FF2B5EF4-FFF2-40B4-BE49-F238E27FC236}">
              <a16:creationId xmlns:a16="http://schemas.microsoft.com/office/drawing/2014/main" id="{CCF1B2DD-F535-416E-90E5-CAAC8A08331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17" name="Text Box 6">
          <a:extLst>
            <a:ext uri="{FF2B5EF4-FFF2-40B4-BE49-F238E27FC236}">
              <a16:creationId xmlns:a16="http://schemas.microsoft.com/office/drawing/2014/main" id="{DF025664-E7A8-44C3-8E23-F20DC8728DDC}"/>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318" name="Text Box 4">
          <a:extLst>
            <a:ext uri="{FF2B5EF4-FFF2-40B4-BE49-F238E27FC236}">
              <a16:creationId xmlns:a16="http://schemas.microsoft.com/office/drawing/2014/main" id="{42E31475-F0B6-4EA9-8C07-FF4DB4249B5D}"/>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319" name="Text Box 6">
          <a:extLst>
            <a:ext uri="{FF2B5EF4-FFF2-40B4-BE49-F238E27FC236}">
              <a16:creationId xmlns:a16="http://schemas.microsoft.com/office/drawing/2014/main" id="{48304351-FE94-4D36-B11C-090BC40C3E1D}"/>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320" name="Text Box 4">
          <a:extLst>
            <a:ext uri="{FF2B5EF4-FFF2-40B4-BE49-F238E27FC236}">
              <a16:creationId xmlns:a16="http://schemas.microsoft.com/office/drawing/2014/main" id="{121376D9-13C6-4B38-B25F-2D601E0FF9E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321" name="Text Box 6">
          <a:extLst>
            <a:ext uri="{FF2B5EF4-FFF2-40B4-BE49-F238E27FC236}">
              <a16:creationId xmlns:a16="http://schemas.microsoft.com/office/drawing/2014/main" id="{F226874D-AE80-4398-B270-0AD0F069C21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22" name="Text Box 4">
          <a:extLst>
            <a:ext uri="{FF2B5EF4-FFF2-40B4-BE49-F238E27FC236}">
              <a16:creationId xmlns:a16="http://schemas.microsoft.com/office/drawing/2014/main" id="{830A98E8-0CF9-4FB5-A42D-D83841C2B56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23" name="Text Box 6">
          <a:extLst>
            <a:ext uri="{FF2B5EF4-FFF2-40B4-BE49-F238E27FC236}">
              <a16:creationId xmlns:a16="http://schemas.microsoft.com/office/drawing/2014/main" id="{50EC42A8-9922-4031-8558-67616D3C8D8B}"/>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324" name="Text Box 4">
          <a:extLst>
            <a:ext uri="{FF2B5EF4-FFF2-40B4-BE49-F238E27FC236}">
              <a16:creationId xmlns:a16="http://schemas.microsoft.com/office/drawing/2014/main" id="{E246926F-9509-49F7-9399-04D31DE3FC79}"/>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325" name="Text Box 6">
          <a:extLst>
            <a:ext uri="{FF2B5EF4-FFF2-40B4-BE49-F238E27FC236}">
              <a16:creationId xmlns:a16="http://schemas.microsoft.com/office/drawing/2014/main" id="{6E4739F2-B5BE-42C5-9841-78EA511CB0C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26" name="Text Box 4">
          <a:extLst>
            <a:ext uri="{FF2B5EF4-FFF2-40B4-BE49-F238E27FC236}">
              <a16:creationId xmlns:a16="http://schemas.microsoft.com/office/drawing/2014/main" id="{FC7FB9D4-3C4E-40A2-9D82-01CEB1B4A09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27" name="Text Box 6">
          <a:extLst>
            <a:ext uri="{FF2B5EF4-FFF2-40B4-BE49-F238E27FC236}">
              <a16:creationId xmlns:a16="http://schemas.microsoft.com/office/drawing/2014/main" id="{7CDE5445-B817-4A55-8C7D-58FABAED853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328" name="Text Box 4">
          <a:extLst>
            <a:ext uri="{FF2B5EF4-FFF2-40B4-BE49-F238E27FC236}">
              <a16:creationId xmlns:a16="http://schemas.microsoft.com/office/drawing/2014/main" id="{F4723D91-009B-4BC1-9A0A-D206AEFA61E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329" name="Text Box 6">
          <a:extLst>
            <a:ext uri="{FF2B5EF4-FFF2-40B4-BE49-F238E27FC236}">
              <a16:creationId xmlns:a16="http://schemas.microsoft.com/office/drawing/2014/main" id="{06462FAA-FA6E-4255-8A6E-255E7D522EB1}"/>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30" name="Text Box 4">
          <a:extLst>
            <a:ext uri="{FF2B5EF4-FFF2-40B4-BE49-F238E27FC236}">
              <a16:creationId xmlns:a16="http://schemas.microsoft.com/office/drawing/2014/main" id="{D9A7BBB4-EF44-413D-B263-0FEC0C73547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31" name="Text Box 6">
          <a:extLst>
            <a:ext uri="{FF2B5EF4-FFF2-40B4-BE49-F238E27FC236}">
              <a16:creationId xmlns:a16="http://schemas.microsoft.com/office/drawing/2014/main" id="{91CDA7AE-2F70-4D0D-A604-CBA016D91282}"/>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332" name="Text Box 4">
          <a:extLst>
            <a:ext uri="{FF2B5EF4-FFF2-40B4-BE49-F238E27FC236}">
              <a16:creationId xmlns:a16="http://schemas.microsoft.com/office/drawing/2014/main" id="{6A44C298-609F-4719-94CC-72C6C7690AC0}"/>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333" name="Text Box 6">
          <a:extLst>
            <a:ext uri="{FF2B5EF4-FFF2-40B4-BE49-F238E27FC236}">
              <a16:creationId xmlns:a16="http://schemas.microsoft.com/office/drawing/2014/main" id="{CB2E4764-8080-4581-8B76-8534BB8FF1FE}"/>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334" name="Text Box 4">
          <a:extLst>
            <a:ext uri="{FF2B5EF4-FFF2-40B4-BE49-F238E27FC236}">
              <a16:creationId xmlns:a16="http://schemas.microsoft.com/office/drawing/2014/main" id="{2F8B9377-2EAF-45B6-9CD3-A8986DD902FB}"/>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335" name="Text Box 6">
          <a:extLst>
            <a:ext uri="{FF2B5EF4-FFF2-40B4-BE49-F238E27FC236}">
              <a16:creationId xmlns:a16="http://schemas.microsoft.com/office/drawing/2014/main" id="{96861871-1363-4BF7-BE0D-5CB5CDBB5258}"/>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336" name="Text Box 4">
          <a:extLst>
            <a:ext uri="{FF2B5EF4-FFF2-40B4-BE49-F238E27FC236}">
              <a16:creationId xmlns:a16="http://schemas.microsoft.com/office/drawing/2014/main" id="{F25B6028-AB75-441A-8F28-846EE8525828}"/>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337" name="Text Box 6">
          <a:extLst>
            <a:ext uri="{FF2B5EF4-FFF2-40B4-BE49-F238E27FC236}">
              <a16:creationId xmlns:a16="http://schemas.microsoft.com/office/drawing/2014/main" id="{0F4AA883-B4D6-4FAF-90C7-E4EFE92A864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338" name="Text Box 4">
          <a:extLst>
            <a:ext uri="{FF2B5EF4-FFF2-40B4-BE49-F238E27FC236}">
              <a16:creationId xmlns:a16="http://schemas.microsoft.com/office/drawing/2014/main" id="{558B1C6B-F5BA-4C2C-B2CE-C9B7F8C86BD0}"/>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339" name="Text Box 6">
          <a:extLst>
            <a:ext uri="{FF2B5EF4-FFF2-40B4-BE49-F238E27FC236}">
              <a16:creationId xmlns:a16="http://schemas.microsoft.com/office/drawing/2014/main" id="{EA511247-6D01-477E-A477-DD133D83B49D}"/>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340" name="Text Box 4">
          <a:extLst>
            <a:ext uri="{FF2B5EF4-FFF2-40B4-BE49-F238E27FC236}">
              <a16:creationId xmlns:a16="http://schemas.microsoft.com/office/drawing/2014/main" id="{7B558E70-513E-4A9C-829A-FF77F13653D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341" name="Text Box 6">
          <a:extLst>
            <a:ext uri="{FF2B5EF4-FFF2-40B4-BE49-F238E27FC236}">
              <a16:creationId xmlns:a16="http://schemas.microsoft.com/office/drawing/2014/main" id="{8FB2A1CD-7A88-4AAF-AA4E-A10A9D8D1C3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342" name="Text Box 4">
          <a:extLst>
            <a:ext uri="{FF2B5EF4-FFF2-40B4-BE49-F238E27FC236}">
              <a16:creationId xmlns:a16="http://schemas.microsoft.com/office/drawing/2014/main" id="{AE863D5E-66F2-402D-9989-331222573DA4}"/>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343" name="Text Box 6">
          <a:extLst>
            <a:ext uri="{FF2B5EF4-FFF2-40B4-BE49-F238E27FC236}">
              <a16:creationId xmlns:a16="http://schemas.microsoft.com/office/drawing/2014/main" id="{6088B46B-7EF0-42AD-B88D-433F7FB8F81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344" name="Text Box 4">
          <a:extLst>
            <a:ext uri="{FF2B5EF4-FFF2-40B4-BE49-F238E27FC236}">
              <a16:creationId xmlns:a16="http://schemas.microsoft.com/office/drawing/2014/main" id="{673564AB-22AF-420F-847A-BD2FC8347CB3}"/>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345" name="Text Box 6">
          <a:extLst>
            <a:ext uri="{FF2B5EF4-FFF2-40B4-BE49-F238E27FC236}">
              <a16:creationId xmlns:a16="http://schemas.microsoft.com/office/drawing/2014/main" id="{F6F40E86-F36D-4F9C-84C8-C67D32786E7C}"/>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46" name="Text Box 4">
          <a:extLst>
            <a:ext uri="{FF2B5EF4-FFF2-40B4-BE49-F238E27FC236}">
              <a16:creationId xmlns:a16="http://schemas.microsoft.com/office/drawing/2014/main" id="{C3766D49-4D7F-46B0-B9A6-9E905254792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47" name="Text Box 6">
          <a:extLst>
            <a:ext uri="{FF2B5EF4-FFF2-40B4-BE49-F238E27FC236}">
              <a16:creationId xmlns:a16="http://schemas.microsoft.com/office/drawing/2014/main" id="{6885A06E-CB37-464F-AE1C-EC0D236D4B9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348" name="Text Box 4">
          <a:extLst>
            <a:ext uri="{FF2B5EF4-FFF2-40B4-BE49-F238E27FC236}">
              <a16:creationId xmlns:a16="http://schemas.microsoft.com/office/drawing/2014/main" id="{55304438-DD30-4B2B-BCF3-98FCEA17B912}"/>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349" name="Text Box 6">
          <a:extLst>
            <a:ext uri="{FF2B5EF4-FFF2-40B4-BE49-F238E27FC236}">
              <a16:creationId xmlns:a16="http://schemas.microsoft.com/office/drawing/2014/main" id="{87464E05-6F20-4994-AE07-025289A66A3F}"/>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50" name="Text Box 4">
          <a:extLst>
            <a:ext uri="{FF2B5EF4-FFF2-40B4-BE49-F238E27FC236}">
              <a16:creationId xmlns:a16="http://schemas.microsoft.com/office/drawing/2014/main" id="{BB424401-A230-409F-AAB9-C9575513F09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51" name="Text Box 6">
          <a:extLst>
            <a:ext uri="{FF2B5EF4-FFF2-40B4-BE49-F238E27FC236}">
              <a16:creationId xmlns:a16="http://schemas.microsoft.com/office/drawing/2014/main" id="{F2AD84B3-FE5E-48A4-93F6-8F2E4B9937C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352" name="Text Box 4">
          <a:extLst>
            <a:ext uri="{FF2B5EF4-FFF2-40B4-BE49-F238E27FC236}">
              <a16:creationId xmlns:a16="http://schemas.microsoft.com/office/drawing/2014/main" id="{E5285E35-B993-4445-94E8-25C26F598B09}"/>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353" name="Text Box 6">
          <a:extLst>
            <a:ext uri="{FF2B5EF4-FFF2-40B4-BE49-F238E27FC236}">
              <a16:creationId xmlns:a16="http://schemas.microsoft.com/office/drawing/2014/main" id="{E4DF147C-5A34-45B6-B328-8447C6EE2B22}"/>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54" name="Text Box 4">
          <a:extLst>
            <a:ext uri="{FF2B5EF4-FFF2-40B4-BE49-F238E27FC236}">
              <a16:creationId xmlns:a16="http://schemas.microsoft.com/office/drawing/2014/main" id="{60C6891A-9D4A-4F60-90F8-228E7808ADD3}"/>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55" name="Text Box 6">
          <a:extLst>
            <a:ext uri="{FF2B5EF4-FFF2-40B4-BE49-F238E27FC236}">
              <a16:creationId xmlns:a16="http://schemas.microsoft.com/office/drawing/2014/main" id="{989842AD-BF43-4566-A6BD-3D2844B6A6D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356" name="Text Box 4">
          <a:extLst>
            <a:ext uri="{FF2B5EF4-FFF2-40B4-BE49-F238E27FC236}">
              <a16:creationId xmlns:a16="http://schemas.microsoft.com/office/drawing/2014/main" id="{4791A846-63B0-433B-9C54-7BDFE9FAC900}"/>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357" name="Text Box 6">
          <a:extLst>
            <a:ext uri="{FF2B5EF4-FFF2-40B4-BE49-F238E27FC236}">
              <a16:creationId xmlns:a16="http://schemas.microsoft.com/office/drawing/2014/main" id="{FACDFCE9-AC00-45A4-9026-A162E79A76E6}"/>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358" name="Text Box 4">
          <a:extLst>
            <a:ext uri="{FF2B5EF4-FFF2-40B4-BE49-F238E27FC236}">
              <a16:creationId xmlns:a16="http://schemas.microsoft.com/office/drawing/2014/main" id="{315BE01A-A454-4528-A154-D9EC203A174A}"/>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359" name="Text Box 6">
          <a:extLst>
            <a:ext uri="{FF2B5EF4-FFF2-40B4-BE49-F238E27FC236}">
              <a16:creationId xmlns:a16="http://schemas.microsoft.com/office/drawing/2014/main" id="{3CE848DE-8629-41DB-9638-1D84CD9A0FD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60" name="Text Box 4">
          <a:extLst>
            <a:ext uri="{FF2B5EF4-FFF2-40B4-BE49-F238E27FC236}">
              <a16:creationId xmlns:a16="http://schemas.microsoft.com/office/drawing/2014/main" id="{5F6658EE-2687-4DEA-B2D7-EA851797F9E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61" name="Text Box 6">
          <a:extLst>
            <a:ext uri="{FF2B5EF4-FFF2-40B4-BE49-F238E27FC236}">
              <a16:creationId xmlns:a16="http://schemas.microsoft.com/office/drawing/2014/main" id="{D7DB03E8-9F31-4BA5-8D0A-3FB375D3033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362" name="Text Box 4">
          <a:extLst>
            <a:ext uri="{FF2B5EF4-FFF2-40B4-BE49-F238E27FC236}">
              <a16:creationId xmlns:a16="http://schemas.microsoft.com/office/drawing/2014/main" id="{DE79B68D-1EE3-4E45-B12E-261EE88EAABA}"/>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363" name="Text Box 6">
          <a:extLst>
            <a:ext uri="{FF2B5EF4-FFF2-40B4-BE49-F238E27FC236}">
              <a16:creationId xmlns:a16="http://schemas.microsoft.com/office/drawing/2014/main" id="{A89CEC21-3F36-4E2E-8DE6-812CAF578A98}"/>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64" name="Text Box 4">
          <a:extLst>
            <a:ext uri="{FF2B5EF4-FFF2-40B4-BE49-F238E27FC236}">
              <a16:creationId xmlns:a16="http://schemas.microsoft.com/office/drawing/2014/main" id="{72035322-C9BF-4DCB-8505-364C807A773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65" name="Text Box 6">
          <a:extLst>
            <a:ext uri="{FF2B5EF4-FFF2-40B4-BE49-F238E27FC236}">
              <a16:creationId xmlns:a16="http://schemas.microsoft.com/office/drawing/2014/main" id="{5848DC62-7C04-4CD9-A70E-0BEAB1B1638D}"/>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366" name="Text Box 4">
          <a:extLst>
            <a:ext uri="{FF2B5EF4-FFF2-40B4-BE49-F238E27FC236}">
              <a16:creationId xmlns:a16="http://schemas.microsoft.com/office/drawing/2014/main" id="{E2C4060B-4FFB-48B4-B4A6-7A063CBC7BE5}"/>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367" name="Text Box 6">
          <a:extLst>
            <a:ext uri="{FF2B5EF4-FFF2-40B4-BE49-F238E27FC236}">
              <a16:creationId xmlns:a16="http://schemas.microsoft.com/office/drawing/2014/main" id="{EFEF347E-A62D-4F46-A8E4-B2F6CFFF9E2B}"/>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68" name="Text Box 4">
          <a:extLst>
            <a:ext uri="{FF2B5EF4-FFF2-40B4-BE49-F238E27FC236}">
              <a16:creationId xmlns:a16="http://schemas.microsoft.com/office/drawing/2014/main" id="{A698DD6A-4ABE-4F6D-ADC5-01EE71F7898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69" name="Text Box 6">
          <a:extLst>
            <a:ext uri="{FF2B5EF4-FFF2-40B4-BE49-F238E27FC236}">
              <a16:creationId xmlns:a16="http://schemas.microsoft.com/office/drawing/2014/main" id="{3290DFEA-D983-45E8-A371-B93FAEB0C68E}"/>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370" name="Text Box 4">
          <a:extLst>
            <a:ext uri="{FF2B5EF4-FFF2-40B4-BE49-F238E27FC236}">
              <a16:creationId xmlns:a16="http://schemas.microsoft.com/office/drawing/2014/main" id="{E6FECB6A-D1D3-473B-9962-7EAF1D9B8DD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371" name="Text Box 6">
          <a:extLst>
            <a:ext uri="{FF2B5EF4-FFF2-40B4-BE49-F238E27FC236}">
              <a16:creationId xmlns:a16="http://schemas.microsoft.com/office/drawing/2014/main" id="{736F4415-C316-4F61-9C7A-FEC03D3955A7}"/>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372" name="Text Box 4">
          <a:extLst>
            <a:ext uri="{FF2B5EF4-FFF2-40B4-BE49-F238E27FC236}">
              <a16:creationId xmlns:a16="http://schemas.microsoft.com/office/drawing/2014/main" id="{31279E3A-4FA5-4252-8500-0D79AB06BE2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373" name="Text Box 6">
          <a:extLst>
            <a:ext uri="{FF2B5EF4-FFF2-40B4-BE49-F238E27FC236}">
              <a16:creationId xmlns:a16="http://schemas.microsoft.com/office/drawing/2014/main" id="{FBB9664E-4A00-45AC-BF51-D229C6B122B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374" name="Text Box 4">
          <a:extLst>
            <a:ext uri="{FF2B5EF4-FFF2-40B4-BE49-F238E27FC236}">
              <a16:creationId xmlns:a16="http://schemas.microsoft.com/office/drawing/2014/main" id="{E629B94E-2113-4067-957C-C8C2839D0A6C}"/>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54469"/>
    <xdr:sp macro="" textlink="">
      <xdr:nvSpPr>
        <xdr:cNvPr id="6375" name="Text Box 6">
          <a:extLst>
            <a:ext uri="{FF2B5EF4-FFF2-40B4-BE49-F238E27FC236}">
              <a16:creationId xmlns:a16="http://schemas.microsoft.com/office/drawing/2014/main" id="{114CD789-371E-4F21-9A7E-7F87A3259ACB}"/>
            </a:ext>
          </a:extLst>
        </xdr:cNvPr>
        <xdr:cNvSpPr txBox="1">
          <a:spLocks noChangeArrowheads="1"/>
        </xdr:cNvSpPr>
      </xdr:nvSpPr>
      <xdr:spPr bwMode="auto">
        <a:xfrm>
          <a:off x="1206500"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376" name="Text Box 4">
          <a:extLst>
            <a:ext uri="{FF2B5EF4-FFF2-40B4-BE49-F238E27FC236}">
              <a16:creationId xmlns:a16="http://schemas.microsoft.com/office/drawing/2014/main" id="{161E6DBE-33CC-442F-A8A4-6C86F1CB6D35}"/>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377" name="Text Box 6">
          <a:extLst>
            <a:ext uri="{FF2B5EF4-FFF2-40B4-BE49-F238E27FC236}">
              <a16:creationId xmlns:a16="http://schemas.microsoft.com/office/drawing/2014/main" id="{8456C574-9023-4208-8EBB-B349E7C975BC}"/>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378" name="Text Box 4">
          <a:extLst>
            <a:ext uri="{FF2B5EF4-FFF2-40B4-BE49-F238E27FC236}">
              <a16:creationId xmlns:a16="http://schemas.microsoft.com/office/drawing/2014/main" id="{9A39B330-C49B-40DF-96DE-51AC8564716B}"/>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76200" cy="154469"/>
    <xdr:sp macro="" textlink="">
      <xdr:nvSpPr>
        <xdr:cNvPr id="6379" name="Text Box 6">
          <a:extLst>
            <a:ext uri="{FF2B5EF4-FFF2-40B4-BE49-F238E27FC236}">
              <a16:creationId xmlns:a16="http://schemas.microsoft.com/office/drawing/2014/main" id="{CA095E66-901B-4D11-9998-F37F1DF3C6AA}"/>
            </a:ext>
          </a:extLst>
        </xdr:cNvPr>
        <xdr:cNvSpPr txBox="1">
          <a:spLocks noChangeArrowheads="1"/>
        </xdr:cNvSpPr>
      </xdr:nvSpPr>
      <xdr:spPr bwMode="auto">
        <a:xfrm>
          <a:off x="5373688" y="805656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380" name="Text Box 4">
          <a:extLst>
            <a:ext uri="{FF2B5EF4-FFF2-40B4-BE49-F238E27FC236}">
              <a16:creationId xmlns:a16="http://schemas.microsoft.com/office/drawing/2014/main" id="{086349E8-1E7E-4260-B806-E2F76F87847A}"/>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381" name="Text Box 6">
          <a:extLst>
            <a:ext uri="{FF2B5EF4-FFF2-40B4-BE49-F238E27FC236}">
              <a16:creationId xmlns:a16="http://schemas.microsoft.com/office/drawing/2014/main" id="{3AF271BE-5973-4639-91ED-AE322229F25D}"/>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382" name="Text Box 4">
          <a:extLst>
            <a:ext uri="{FF2B5EF4-FFF2-40B4-BE49-F238E27FC236}">
              <a16:creationId xmlns:a16="http://schemas.microsoft.com/office/drawing/2014/main" id="{E59CF6A8-6CC1-404E-8F2E-7970ACEFD7F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383" name="Text Box 6">
          <a:extLst>
            <a:ext uri="{FF2B5EF4-FFF2-40B4-BE49-F238E27FC236}">
              <a16:creationId xmlns:a16="http://schemas.microsoft.com/office/drawing/2014/main" id="{9F2D6CB4-416C-41CD-A6FA-3E5AECE7EF14}"/>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84" name="Text Box 4">
          <a:extLst>
            <a:ext uri="{FF2B5EF4-FFF2-40B4-BE49-F238E27FC236}">
              <a16:creationId xmlns:a16="http://schemas.microsoft.com/office/drawing/2014/main" id="{76BE23A4-3D42-423C-B482-899195AA28F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85" name="Text Box 6">
          <a:extLst>
            <a:ext uri="{FF2B5EF4-FFF2-40B4-BE49-F238E27FC236}">
              <a16:creationId xmlns:a16="http://schemas.microsoft.com/office/drawing/2014/main" id="{993C25C1-8B19-4612-A8C4-F53C0EAAA57A}"/>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386" name="Text Box 4">
          <a:extLst>
            <a:ext uri="{FF2B5EF4-FFF2-40B4-BE49-F238E27FC236}">
              <a16:creationId xmlns:a16="http://schemas.microsoft.com/office/drawing/2014/main" id="{0E77CD1C-BD2A-4295-A3B7-897EA2CA08EC}"/>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387" name="Text Box 6">
          <a:extLst>
            <a:ext uri="{FF2B5EF4-FFF2-40B4-BE49-F238E27FC236}">
              <a16:creationId xmlns:a16="http://schemas.microsoft.com/office/drawing/2014/main" id="{8F3EC52C-7F6E-47C7-BEF4-4CE5B8CBE5B4}"/>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88" name="Text Box 4">
          <a:extLst>
            <a:ext uri="{FF2B5EF4-FFF2-40B4-BE49-F238E27FC236}">
              <a16:creationId xmlns:a16="http://schemas.microsoft.com/office/drawing/2014/main" id="{DF1099C4-7258-4C48-B459-159E00F1B86F}"/>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89" name="Text Box 6">
          <a:extLst>
            <a:ext uri="{FF2B5EF4-FFF2-40B4-BE49-F238E27FC236}">
              <a16:creationId xmlns:a16="http://schemas.microsoft.com/office/drawing/2014/main" id="{0AD39215-9162-4DE2-9313-C9BFE2449570}"/>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390" name="Text Box 4">
          <a:extLst>
            <a:ext uri="{FF2B5EF4-FFF2-40B4-BE49-F238E27FC236}">
              <a16:creationId xmlns:a16="http://schemas.microsoft.com/office/drawing/2014/main" id="{16EFB27C-A08C-4C9F-BD8A-2C600893B652}"/>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391" name="Text Box 6">
          <a:extLst>
            <a:ext uri="{FF2B5EF4-FFF2-40B4-BE49-F238E27FC236}">
              <a16:creationId xmlns:a16="http://schemas.microsoft.com/office/drawing/2014/main" id="{BEB58970-A8CA-4EAE-BFA9-4B2CA3A95AD3}"/>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92" name="Text Box 4">
          <a:extLst>
            <a:ext uri="{FF2B5EF4-FFF2-40B4-BE49-F238E27FC236}">
              <a16:creationId xmlns:a16="http://schemas.microsoft.com/office/drawing/2014/main" id="{66DF07DB-11F1-4ADB-BEA2-94B3F3912E2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93" name="Text Box 6">
          <a:extLst>
            <a:ext uri="{FF2B5EF4-FFF2-40B4-BE49-F238E27FC236}">
              <a16:creationId xmlns:a16="http://schemas.microsoft.com/office/drawing/2014/main" id="{E39915FA-41F8-483E-99FD-D85E98F83CE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394" name="Text Box 4">
          <a:extLst>
            <a:ext uri="{FF2B5EF4-FFF2-40B4-BE49-F238E27FC236}">
              <a16:creationId xmlns:a16="http://schemas.microsoft.com/office/drawing/2014/main" id="{13652E62-1513-4211-A20F-1AF0F78918E1}"/>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395" name="Text Box 6">
          <a:extLst>
            <a:ext uri="{FF2B5EF4-FFF2-40B4-BE49-F238E27FC236}">
              <a16:creationId xmlns:a16="http://schemas.microsoft.com/office/drawing/2014/main" id="{94F99F7A-7278-42E4-99A7-1BEF1F0CDB8D}"/>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396" name="Text Box 4">
          <a:extLst>
            <a:ext uri="{FF2B5EF4-FFF2-40B4-BE49-F238E27FC236}">
              <a16:creationId xmlns:a16="http://schemas.microsoft.com/office/drawing/2014/main" id="{5B839ECC-53E3-4F2C-B4FD-FA9592614FA0}"/>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397" name="Text Box 6">
          <a:extLst>
            <a:ext uri="{FF2B5EF4-FFF2-40B4-BE49-F238E27FC236}">
              <a16:creationId xmlns:a16="http://schemas.microsoft.com/office/drawing/2014/main" id="{FD275FD6-4F5E-42DA-815B-81DA01E2D8AC}"/>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98" name="Text Box 4">
          <a:extLst>
            <a:ext uri="{FF2B5EF4-FFF2-40B4-BE49-F238E27FC236}">
              <a16:creationId xmlns:a16="http://schemas.microsoft.com/office/drawing/2014/main" id="{0E18CAE8-2D9E-4866-B474-FF402AFDC7D4}"/>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399" name="Text Box 6">
          <a:extLst>
            <a:ext uri="{FF2B5EF4-FFF2-40B4-BE49-F238E27FC236}">
              <a16:creationId xmlns:a16="http://schemas.microsoft.com/office/drawing/2014/main" id="{317C5D0C-CEFA-4091-B669-7920314F8ED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400" name="Text Box 4">
          <a:extLst>
            <a:ext uri="{FF2B5EF4-FFF2-40B4-BE49-F238E27FC236}">
              <a16:creationId xmlns:a16="http://schemas.microsoft.com/office/drawing/2014/main" id="{A7F40F09-68E3-4041-9B5D-6198642D2F49}"/>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83044"/>
    <xdr:sp macro="" textlink="">
      <xdr:nvSpPr>
        <xdr:cNvPr id="6401" name="Text Box 6">
          <a:extLst>
            <a:ext uri="{FF2B5EF4-FFF2-40B4-BE49-F238E27FC236}">
              <a16:creationId xmlns:a16="http://schemas.microsoft.com/office/drawing/2014/main" id="{7374B66E-10F9-4BD0-B2F2-430E53432C54}"/>
            </a:ext>
          </a:extLst>
        </xdr:cNvPr>
        <xdr:cNvSpPr txBox="1">
          <a:spLocks noChangeArrowheads="1"/>
        </xdr:cNvSpPr>
      </xdr:nvSpPr>
      <xdr:spPr bwMode="auto">
        <a:xfrm>
          <a:off x="1206500" y="805656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402" name="Text Box 4">
          <a:extLst>
            <a:ext uri="{FF2B5EF4-FFF2-40B4-BE49-F238E27FC236}">
              <a16:creationId xmlns:a16="http://schemas.microsoft.com/office/drawing/2014/main" id="{D4A826F1-6A68-4E20-8574-A8143B04F3E7}"/>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403" name="Text Box 6">
          <a:extLst>
            <a:ext uri="{FF2B5EF4-FFF2-40B4-BE49-F238E27FC236}">
              <a16:creationId xmlns:a16="http://schemas.microsoft.com/office/drawing/2014/main" id="{4B29EAFF-1019-43A8-B145-FFAB2BA4B525}"/>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404" name="Text Box 4">
          <a:extLst>
            <a:ext uri="{FF2B5EF4-FFF2-40B4-BE49-F238E27FC236}">
              <a16:creationId xmlns:a16="http://schemas.microsoft.com/office/drawing/2014/main" id="{6EFA420B-396A-4D2A-B407-1758B1130933}"/>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54469"/>
    <xdr:sp macro="" textlink="">
      <xdr:nvSpPr>
        <xdr:cNvPr id="6405" name="Text Box 6">
          <a:extLst>
            <a:ext uri="{FF2B5EF4-FFF2-40B4-BE49-F238E27FC236}">
              <a16:creationId xmlns:a16="http://schemas.microsoft.com/office/drawing/2014/main" id="{58BCF163-CBE8-4B4E-A8EB-AD8BBEB882CD}"/>
            </a:ext>
          </a:extLst>
        </xdr:cNvPr>
        <xdr:cNvSpPr txBox="1">
          <a:spLocks noChangeArrowheads="1"/>
        </xdr:cNvSpPr>
      </xdr:nvSpPr>
      <xdr:spPr bwMode="auto">
        <a:xfrm>
          <a:off x="2595563"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406" name="Text Box 4">
          <a:extLst>
            <a:ext uri="{FF2B5EF4-FFF2-40B4-BE49-F238E27FC236}">
              <a16:creationId xmlns:a16="http://schemas.microsoft.com/office/drawing/2014/main" id="{9713E55F-7556-4D44-9007-67AA5122D488}"/>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54469"/>
    <xdr:sp macro="" textlink="">
      <xdr:nvSpPr>
        <xdr:cNvPr id="6407" name="Text Box 6">
          <a:extLst>
            <a:ext uri="{FF2B5EF4-FFF2-40B4-BE49-F238E27FC236}">
              <a16:creationId xmlns:a16="http://schemas.microsoft.com/office/drawing/2014/main" id="{0A3E002E-2F73-49C8-8BE9-7E914FE7C129}"/>
            </a:ext>
          </a:extLst>
        </xdr:cNvPr>
        <xdr:cNvSpPr txBox="1">
          <a:spLocks noChangeArrowheads="1"/>
        </xdr:cNvSpPr>
      </xdr:nvSpPr>
      <xdr:spPr bwMode="auto">
        <a:xfrm>
          <a:off x="120650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408" name="Text Box 4">
          <a:extLst>
            <a:ext uri="{FF2B5EF4-FFF2-40B4-BE49-F238E27FC236}">
              <a16:creationId xmlns:a16="http://schemas.microsoft.com/office/drawing/2014/main" id="{775E843E-F783-466A-BE86-3A5FCBF638BB}"/>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54469"/>
    <xdr:sp macro="" textlink="">
      <xdr:nvSpPr>
        <xdr:cNvPr id="6409" name="Text Box 6">
          <a:extLst>
            <a:ext uri="{FF2B5EF4-FFF2-40B4-BE49-F238E27FC236}">
              <a16:creationId xmlns:a16="http://schemas.microsoft.com/office/drawing/2014/main" id="{E5C42038-083A-48B9-92C8-D66F1FF4481C}"/>
            </a:ext>
          </a:extLst>
        </xdr:cNvPr>
        <xdr:cNvSpPr txBox="1">
          <a:spLocks noChangeArrowheads="1"/>
        </xdr:cNvSpPr>
      </xdr:nvSpPr>
      <xdr:spPr bwMode="auto">
        <a:xfrm>
          <a:off x="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410" name="Text Box 4">
          <a:extLst>
            <a:ext uri="{FF2B5EF4-FFF2-40B4-BE49-F238E27FC236}">
              <a16:creationId xmlns:a16="http://schemas.microsoft.com/office/drawing/2014/main" id="{D4E42E74-EED9-4A0E-9484-E56CE2303B54}"/>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411" name="Text Box 6">
          <a:extLst>
            <a:ext uri="{FF2B5EF4-FFF2-40B4-BE49-F238E27FC236}">
              <a16:creationId xmlns:a16="http://schemas.microsoft.com/office/drawing/2014/main" id="{C1480551-34AF-474F-8747-721A80DFFB79}"/>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12" name="Text Box 4">
          <a:extLst>
            <a:ext uri="{FF2B5EF4-FFF2-40B4-BE49-F238E27FC236}">
              <a16:creationId xmlns:a16="http://schemas.microsoft.com/office/drawing/2014/main" id="{FCD1B341-9079-40F2-960E-4493C5D8C51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13" name="Text Box 6">
          <a:extLst>
            <a:ext uri="{FF2B5EF4-FFF2-40B4-BE49-F238E27FC236}">
              <a16:creationId xmlns:a16="http://schemas.microsoft.com/office/drawing/2014/main" id="{EFC71A59-304C-425D-8E7B-DC036A8463EF}"/>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414" name="Text Box 4">
          <a:extLst>
            <a:ext uri="{FF2B5EF4-FFF2-40B4-BE49-F238E27FC236}">
              <a16:creationId xmlns:a16="http://schemas.microsoft.com/office/drawing/2014/main" id="{DFFE2DEC-FA4E-4BDC-9880-8D6FD2B16908}"/>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415" name="Text Box 6">
          <a:extLst>
            <a:ext uri="{FF2B5EF4-FFF2-40B4-BE49-F238E27FC236}">
              <a16:creationId xmlns:a16="http://schemas.microsoft.com/office/drawing/2014/main" id="{09BC27ED-A3AE-4BEC-894F-2F3AE631300D}"/>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16" name="Text Box 4">
          <a:extLst>
            <a:ext uri="{FF2B5EF4-FFF2-40B4-BE49-F238E27FC236}">
              <a16:creationId xmlns:a16="http://schemas.microsoft.com/office/drawing/2014/main" id="{9F0F39D9-5C36-444E-B0EB-4C067DF1B8C5}"/>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17" name="Text Box 6">
          <a:extLst>
            <a:ext uri="{FF2B5EF4-FFF2-40B4-BE49-F238E27FC236}">
              <a16:creationId xmlns:a16="http://schemas.microsoft.com/office/drawing/2014/main" id="{3315F6BC-2687-4D5C-BBDB-1C860D9A2E8D}"/>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18" name="Text Box 4">
          <a:extLst>
            <a:ext uri="{FF2B5EF4-FFF2-40B4-BE49-F238E27FC236}">
              <a16:creationId xmlns:a16="http://schemas.microsoft.com/office/drawing/2014/main" id="{E867FE53-D11F-4966-A661-2E45995E97F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19" name="Text Box 6">
          <a:extLst>
            <a:ext uri="{FF2B5EF4-FFF2-40B4-BE49-F238E27FC236}">
              <a16:creationId xmlns:a16="http://schemas.microsoft.com/office/drawing/2014/main" id="{DEEFAE4F-A193-48D8-AC4E-C5652327AD9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20" name="Text Box 4">
          <a:extLst>
            <a:ext uri="{FF2B5EF4-FFF2-40B4-BE49-F238E27FC236}">
              <a16:creationId xmlns:a16="http://schemas.microsoft.com/office/drawing/2014/main" id="{AC9C6B8A-F821-49BE-A0F4-E3CD857E6F9C}"/>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21" name="Text Box 6">
          <a:extLst>
            <a:ext uri="{FF2B5EF4-FFF2-40B4-BE49-F238E27FC236}">
              <a16:creationId xmlns:a16="http://schemas.microsoft.com/office/drawing/2014/main" id="{497F619E-BD28-4AA6-A336-A68BAD95333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22" name="Text Box 4">
          <a:extLst>
            <a:ext uri="{FF2B5EF4-FFF2-40B4-BE49-F238E27FC236}">
              <a16:creationId xmlns:a16="http://schemas.microsoft.com/office/drawing/2014/main" id="{06CBABCE-C73F-40E6-907D-C21645830051}"/>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23" name="Text Box 6">
          <a:extLst>
            <a:ext uri="{FF2B5EF4-FFF2-40B4-BE49-F238E27FC236}">
              <a16:creationId xmlns:a16="http://schemas.microsoft.com/office/drawing/2014/main" id="{8BED7B21-5320-475B-86D8-C4A4D741F696}"/>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424" name="Text Box 4">
          <a:extLst>
            <a:ext uri="{FF2B5EF4-FFF2-40B4-BE49-F238E27FC236}">
              <a16:creationId xmlns:a16="http://schemas.microsoft.com/office/drawing/2014/main" id="{8D1CA16F-C56B-4F69-994D-6D04CBA30C4C}"/>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76200" cy="173519"/>
    <xdr:sp macro="" textlink="">
      <xdr:nvSpPr>
        <xdr:cNvPr id="6425" name="Text Box 6">
          <a:extLst>
            <a:ext uri="{FF2B5EF4-FFF2-40B4-BE49-F238E27FC236}">
              <a16:creationId xmlns:a16="http://schemas.microsoft.com/office/drawing/2014/main" id="{89C19672-BEA6-4139-B643-B25E02E7B7BF}"/>
            </a:ext>
          </a:extLst>
        </xdr:cNvPr>
        <xdr:cNvSpPr txBox="1">
          <a:spLocks noChangeArrowheads="1"/>
        </xdr:cNvSpPr>
      </xdr:nvSpPr>
      <xdr:spPr bwMode="auto">
        <a:xfrm>
          <a:off x="1206500" y="805656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26" name="Text Box 4">
          <a:extLst>
            <a:ext uri="{FF2B5EF4-FFF2-40B4-BE49-F238E27FC236}">
              <a16:creationId xmlns:a16="http://schemas.microsoft.com/office/drawing/2014/main" id="{75D941AE-C3C5-4DEA-9359-A912E1EBB45C}"/>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27" name="Text Box 6">
          <a:extLst>
            <a:ext uri="{FF2B5EF4-FFF2-40B4-BE49-F238E27FC236}">
              <a16:creationId xmlns:a16="http://schemas.microsoft.com/office/drawing/2014/main" id="{263BB001-8DDE-42BB-8D45-2045871D2FA7}"/>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28" name="Text Box 4">
          <a:extLst>
            <a:ext uri="{FF2B5EF4-FFF2-40B4-BE49-F238E27FC236}">
              <a16:creationId xmlns:a16="http://schemas.microsoft.com/office/drawing/2014/main" id="{27F4E5B8-8C04-4357-8A01-E79F5B8ED142}"/>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29" name="Text Box 6">
          <a:extLst>
            <a:ext uri="{FF2B5EF4-FFF2-40B4-BE49-F238E27FC236}">
              <a16:creationId xmlns:a16="http://schemas.microsoft.com/office/drawing/2014/main" id="{BEBBFD5D-4FA2-4D3B-BF2F-8CDBAA5B4E80}"/>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30" name="Text Box 4">
          <a:extLst>
            <a:ext uri="{FF2B5EF4-FFF2-40B4-BE49-F238E27FC236}">
              <a16:creationId xmlns:a16="http://schemas.microsoft.com/office/drawing/2014/main" id="{C2E1C970-68B0-46DE-AB95-EE322BEADAE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63994"/>
    <xdr:sp macro="" textlink="">
      <xdr:nvSpPr>
        <xdr:cNvPr id="6431" name="Text Box 6">
          <a:extLst>
            <a:ext uri="{FF2B5EF4-FFF2-40B4-BE49-F238E27FC236}">
              <a16:creationId xmlns:a16="http://schemas.microsoft.com/office/drawing/2014/main" id="{DADE4FCD-4BAA-4672-B937-73FD97DD0BFA}"/>
            </a:ext>
          </a:extLst>
        </xdr:cNvPr>
        <xdr:cNvSpPr txBox="1">
          <a:spLocks noChangeArrowheads="1"/>
        </xdr:cNvSpPr>
      </xdr:nvSpPr>
      <xdr:spPr bwMode="auto">
        <a:xfrm>
          <a:off x="1206500" y="805656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32" name="Text Box 4">
          <a:extLst>
            <a:ext uri="{FF2B5EF4-FFF2-40B4-BE49-F238E27FC236}">
              <a16:creationId xmlns:a16="http://schemas.microsoft.com/office/drawing/2014/main" id="{CC1FF5B6-539B-4E5B-9C47-8D5FE047C90A}"/>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33" name="Text Box 6">
          <a:extLst>
            <a:ext uri="{FF2B5EF4-FFF2-40B4-BE49-F238E27FC236}">
              <a16:creationId xmlns:a16="http://schemas.microsoft.com/office/drawing/2014/main" id="{0A191FED-2218-489D-9BEC-AFF2C94E4107}"/>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434" name="Text Box 4">
          <a:extLst>
            <a:ext uri="{FF2B5EF4-FFF2-40B4-BE49-F238E27FC236}">
              <a16:creationId xmlns:a16="http://schemas.microsoft.com/office/drawing/2014/main" id="{3B3ED7C2-0129-427B-AC80-78793A957A31}"/>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435" name="Text Box 6">
          <a:extLst>
            <a:ext uri="{FF2B5EF4-FFF2-40B4-BE49-F238E27FC236}">
              <a16:creationId xmlns:a16="http://schemas.microsoft.com/office/drawing/2014/main" id="{5CBB787A-B58C-434A-A756-6694F52D174C}"/>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436" name="Text Box 4">
          <a:extLst>
            <a:ext uri="{FF2B5EF4-FFF2-40B4-BE49-F238E27FC236}">
              <a16:creationId xmlns:a16="http://schemas.microsoft.com/office/drawing/2014/main" id="{323BE73A-22AC-4D31-A206-229EFA2625D7}"/>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437" name="Text Box 6">
          <a:extLst>
            <a:ext uri="{FF2B5EF4-FFF2-40B4-BE49-F238E27FC236}">
              <a16:creationId xmlns:a16="http://schemas.microsoft.com/office/drawing/2014/main" id="{77195FA2-7EA1-4EDF-8AA9-169509A266D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38" name="Text Box 4">
          <a:extLst>
            <a:ext uri="{FF2B5EF4-FFF2-40B4-BE49-F238E27FC236}">
              <a16:creationId xmlns:a16="http://schemas.microsoft.com/office/drawing/2014/main" id="{A3BD6B42-2DB0-4DEA-A9EC-F350C5AC6D9A}"/>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39" name="Text Box 6">
          <a:extLst>
            <a:ext uri="{FF2B5EF4-FFF2-40B4-BE49-F238E27FC236}">
              <a16:creationId xmlns:a16="http://schemas.microsoft.com/office/drawing/2014/main" id="{12BC5A7D-580D-490A-B8C0-AA2BEC747313}"/>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440" name="Text Box 4">
          <a:extLst>
            <a:ext uri="{FF2B5EF4-FFF2-40B4-BE49-F238E27FC236}">
              <a16:creationId xmlns:a16="http://schemas.microsoft.com/office/drawing/2014/main" id="{DAB2121C-4A2D-43DA-84F5-18CE2A9F8C9F}"/>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441" name="Text Box 6">
          <a:extLst>
            <a:ext uri="{FF2B5EF4-FFF2-40B4-BE49-F238E27FC236}">
              <a16:creationId xmlns:a16="http://schemas.microsoft.com/office/drawing/2014/main" id="{3AF6F621-8E9D-4FFA-94DA-AB1B9D834AFE}"/>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442" name="Text Box 4">
          <a:extLst>
            <a:ext uri="{FF2B5EF4-FFF2-40B4-BE49-F238E27FC236}">
              <a16:creationId xmlns:a16="http://schemas.microsoft.com/office/drawing/2014/main" id="{57591DDB-64B6-4DCD-8332-26227AA17C56}"/>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443" name="Text Box 6">
          <a:extLst>
            <a:ext uri="{FF2B5EF4-FFF2-40B4-BE49-F238E27FC236}">
              <a16:creationId xmlns:a16="http://schemas.microsoft.com/office/drawing/2014/main" id="{2E178807-DAAC-4E2D-BC17-A48452AC87FE}"/>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44" name="Text Box 4">
          <a:extLst>
            <a:ext uri="{FF2B5EF4-FFF2-40B4-BE49-F238E27FC236}">
              <a16:creationId xmlns:a16="http://schemas.microsoft.com/office/drawing/2014/main" id="{BB2B4257-4804-4AD5-BD07-906E6A49577F}"/>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45" name="Text Box 6">
          <a:extLst>
            <a:ext uri="{FF2B5EF4-FFF2-40B4-BE49-F238E27FC236}">
              <a16:creationId xmlns:a16="http://schemas.microsoft.com/office/drawing/2014/main" id="{15D01F11-409E-48B1-A316-862E5421CCF1}"/>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46" name="Text Box 4">
          <a:extLst>
            <a:ext uri="{FF2B5EF4-FFF2-40B4-BE49-F238E27FC236}">
              <a16:creationId xmlns:a16="http://schemas.microsoft.com/office/drawing/2014/main" id="{B28012C9-C151-466E-A04D-A72FFE64700F}"/>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47" name="Text Box 6">
          <a:extLst>
            <a:ext uri="{FF2B5EF4-FFF2-40B4-BE49-F238E27FC236}">
              <a16:creationId xmlns:a16="http://schemas.microsoft.com/office/drawing/2014/main" id="{4BF1B5FE-121A-4C03-86C1-844DEF5AB327}"/>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48" name="Text Box 4">
          <a:extLst>
            <a:ext uri="{FF2B5EF4-FFF2-40B4-BE49-F238E27FC236}">
              <a16:creationId xmlns:a16="http://schemas.microsoft.com/office/drawing/2014/main" id="{94C2F435-6099-41EA-8C32-BDA751A4327E}"/>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49" name="Text Box 6">
          <a:extLst>
            <a:ext uri="{FF2B5EF4-FFF2-40B4-BE49-F238E27FC236}">
              <a16:creationId xmlns:a16="http://schemas.microsoft.com/office/drawing/2014/main" id="{B6D789DC-7132-4E10-9073-353DEA0C2258}"/>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50" name="Text Box 4">
          <a:extLst>
            <a:ext uri="{FF2B5EF4-FFF2-40B4-BE49-F238E27FC236}">
              <a16:creationId xmlns:a16="http://schemas.microsoft.com/office/drawing/2014/main" id="{9059D090-F895-42F7-A7AC-C84DB28E7ACD}"/>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51" name="Text Box 6">
          <a:extLst>
            <a:ext uri="{FF2B5EF4-FFF2-40B4-BE49-F238E27FC236}">
              <a16:creationId xmlns:a16="http://schemas.microsoft.com/office/drawing/2014/main" id="{CD046175-988C-4E5A-B051-B27AB4901704}"/>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16369"/>
    <xdr:sp macro="" textlink="">
      <xdr:nvSpPr>
        <xdr:cNvPr id="6452" name="Text Box 4">
          <a:extLst>
            <a:ext uri="{FF2B5EF4-FFF2-40B4-BE49-F238E27FC236}">
              <a16:creationId xmlns:a16="http://schemas.microsoft.com/office/drawing/2014/main" id="{B040EC45-7DB8-47D2-9B8C-C3601C564C57}"/>
            </a:ext>
          </a:extLst>
        </xdr:cNvPr>
        <xdr:cNvSpPr txBox="1">
          <a:spLocks noChangeArrowheads="1"/>
        </xdr:cNvSpPr>
      </xdr:nvSpPr>
      <xdr:spPr bwMode="auto">
        <a:xfrm>
          <a:off x="2595563"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354</xdr:row>
      <xdr:rowOff>0</xdr:rowOff>
    </xdr:from>
    <xdr:ext cx="85725" cy="116369"/>
    <xdr:sp macro="" textlink="">
      <xdr:nvSpPr>
        <xdr:cNvPr id="6453" name="Text Box 6">
          <a:extLst>
            <a:ext uri="{FF2B5EF4-FFF2-40B4-BE49-F238E27FC236}">
              <a16:creationId xmlns:a16="http://schemas.microsoft.com/office/drawing/2014/main" id="{104E7AE9-C681-43C1-9F0E-4BDBA1E6E2D2}"/>
            </a:ext>
          </a:extLst>
        </xdr:cNvPr>
        <xdr:cNvSpPr txBox="1">
          <a:spLocks noChangeArrowheads="1"/>
        </xdr:cNvSpPr>
      </xdr:nvSpPr>
      <xdr:spPr bwMode="auto">
        <a:xfrm>
          <a:off x="2595563"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54" name="Text Box 4">
          <a:extLst>
            <a:ext uri="{FF2B5EF4-FFF2-40B4-BE49-F238E27FC236}">
              <a16:creationId xmlns:a16="http://schemas.microsoft.com/office/drawing/2014/main" id="{D0A30B79-F13E-43AA-96BA-C90F8A004FF8}"/>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354</xdr:row>
      <xdr:rowOff>0</xdr:rowOff>
    </xdr:from>
    <xdr:ext cx="85725" cy="116369"/>
    <xdr:sp macro="" textlink="">
      <xdr:nvSpPr>
        <xdr:cNvPr id="6455" name="Text Box 6">
          <a:extLst>
            <a:ext uri="{FF2B5EF4-FFF2-40B4-BE49-F238E27FC236}">
              <a16:creationId xmlns:a16="http://schemas.microsoft.com/office/drawing/2014/main" id="{AEBEE756-4B16-48A7-9B73-08A1A4193811}"/>
            </a:ext>
          </a:extLst>
        </xdr:cNvPr>
        <xdr:cNvSpPr txBox="1">
          <a:spLocks noChangeArrowheads="1"/>
        </xdr:cNvSpPr>
      </xdr:nvSpPr>
      <xdr:spPr bwMode="auto">
        <a:xfrm>
          <a:off x="120650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16369"/>
    <xdr:sp macro="" textlink="">
      <xdr:nvSpPr>
        <xdr:cNvPr id="6456" name="Text Box 4">
          <a:extLst>
            <a:ext uri="{FF2B5EF4-FFF2-40B4-BE49-F238E27FC236}">
              <a16:creationId xmlns:a16="http://schemas.microsoft.com/office/drawing/2014/main" id="{4146BAEB-DA4D-43F6-BCA2-0B53BE16265E}"/>
            </a:ext>
          </a:extLst>
        </xdr:cNvPr>
        <xdr:cNvSpPr txBox="1">
          <a:spLocks noChangeArrowheads="1"/>
        </xdr:cNvSpPr>
      </xdr:nvSpPr>
      <xdr:spPr bwMode="auto">
        <a:xfrm>
          <a:off x="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354</xdr:row>
      <xdr:rowOff>0</xdr:rowOff>
    </xdr:from>
    <xdr:ext cx="85725" cy="116369"/>
    <xdr:sp macro="" textlink="">
      <xdr:nvSpPr>
        <xdr:cNvPr id="6457" name="Text Box 6">
          <a:extLst>
            <a:ext uri="{FF2B5EF4-FFF2-40B4-BE49-F238E27FC236}">
              <a16:creationId xmlns:a16="http://schemas.microsoft.com/office/drawing/2014/main" id="{85C68D39-9B4A-4D4D-B6C3-4679AD5A2B7C}"/>
            </a:ext>
          </a:extLst>
        </xdr:cNvPr>
        <xdr:cNvSpPr txBox="1">
          <a:spLocks noChangeArrowheads="1"/>
        </xdr:cNvSpPr>
      </xdr:nvSpPr>
      <xdr:spPr bwMode="auto">
        <a:xfrm>
          <a:off x="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16369"/>
    <xdr:sp macro="" textlink="">
      <xdr:nvSpPr>
        <xdr:cNvPr id="6458" name="Text Box 4">
          <a:extLst>
            <a:ext uri="{FF2B5EF4-FFF2-40B4-BE49-F238E27FC236}">
              <a16:creationId xmlns:a16="http://schemas.microsoft.com/office/drawing/2014/main" id="{BC8D9B25-1374-4928-9C12-3FFAC923CBA0}"/>
            </a:ext>
          </a:extLst>
        </xdr:cNvPr>
        <xdr:cNvSpPr txBox="1">
          <a:spLocks noChangeArrowheads="1"/>
        </xdr:cNvSpPr>
      </xdr:nvSpPr>
      <xdr:spPr bwMode="auto">
        <a:xfrm>
          <a:off x="5373688"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16369"/>
    <xdr:sp macro="" textlink="">
      <xdr:nvSpPr>
        <xdr:cNvPr id="6459" name="Text Box 6">
          <a:extLst>
            <a:ext uri="{FF2B5EF4-FFF2-40B4-BE49-F238E27FC236}">
              <a16:creationId xmlns:a16="http://schemas.microsoft.com/office/drawing/2014/main" id="{AEC8BE39-D8D2-469D-AEBE-4737F5D5DC1A}"/>
            </a:ext>
          </a:extLst>
        </xdr:cNvPr>
        <xdr:cNvSpPr txBox="1">
          <a:spLocks noChangeArrowheads="1"/>
        </xdr:cNvSpPr>
      </xdr:nvSpPr>
      <xdr:spPr bwMode="auto">
        <a:xfrm>
          <a:off x="5373688"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16369"/>
    <xdr:sp macro="" textlink="">
      <xdr:nvSpPr>
        <xdr:cNvPr id="6460" name="Text Box 6">
          <a:extLst>
            <a:ext uri="{FF2B5EF4-FFF2-40B4-BE49-F238E27FC236}">
              <a16:creationId xmlns:a16="http://schemas.microsoft.com/office/drawing/2014/main" id="{7B9C4C51-CE43-4701-A951-F34D6C4E4BD3}"/>
            </a:ext>
          </a:extLst>
        </xdr:cNvPr>
        <xdr:cNvSpPr txBox="1">
          <a:spLocks noChangeArrowheads="1"/>
        </xdr:cNvSpPr>
      </xdr:nvSpPr>
      <xdr:spPr bwMode="auto">
        <a:xfrm>
          <a:off x="4159250" y="805656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461" name="Text Box 4">
          <a:extLst>
            <a:ext uri="{FF2B5EF4-FFF2-40B4-BE49-F238E27FC236}">
              <a16:creationId xmlns:a16="http://schemas.microsoft.com/office/drawing/2014/main" id="{8A178938-1173-4527-93C2-86FA9D1BFA17}"/>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354</xdr:row>
      <xdr:rowOff>0</xdr:rowOff>
    </xdr:from>
    <xdr:ext cx="85725" cy="154469"/>
    <xdr:sp macro="" textlink="">
      <xdr:nvSpPr>
        <xdr:cNvPr id="6462" name="Text Box 6">
          <a:extLst>
            <a:ext uri="{FF2B5EF4-FFF2-40B4-BE49-F238E27FC236}">
              <a16:creationId xmlns:a16="http://schemas.microsoft.com/office/drawing/2014/main" id="{97B3A382-7FF1-4AFA-BCA4-865FB1089989}"/>
            </a:ext>
          </a:extLst>
        </xdr:cNvPr>
        <xdr:cNvSpPr txBox="1">
          <a:spLocks noChangeArrowheads="1"/>
        </xdr:cNvSpPr>
      </xdr:nvSpPr>
      <xdr:spPr bwMode="auto">
        <a:xfrm>
          <a:off x="5373688"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463" name="Text Box 4">
          <a:extLst>
            <a:ext uri="{FF2B5EF4-FFF2-40B4-BE49-F238E27FC236}">
              <a16:creationId xmlns:a16="http://schemas.microsoft.com/office/drawing/2014/main" id="{ED1AF872-83C4-4AA3-9215-4D7C45905D84}"/>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464" name="Text Box 6">
          <a:extLst>
            <a:ext uri="{FF2B5EF4-FFF2-40B4-BE49-F238E27FC236}">
              <a16:creationId xmlns:a16="http://schemas.microsoft.com/office/drawing/2014/main" id="{8718E650-5B9D-495B-9ADD-685C165849F5}"/>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465" name="Text Box 4">
          <a:extLst>
            <a:ext uri="{FF2B5EF4-FFF2-40B4-BE49-F238E27FC236}">
              <a16:creationId xmlns:a16="http://schemas.microsoft.com/office/drawing/2014/main" id="{BD1A816E-8555-4EF2-9024-3C920E3AA910}"/>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354</xdr:row>
      <xdr:rowOff>0</xdr:rowOff>
    </xdr:from>
    <xdr:ext cx="85725" cy="154469"/>
    <xdr:sp macro="" textlink="">
      <xdr:nvSpPr>
        <xdr:cNvPr id="6466" name="Text Box 6">
          <a:extLst>
            <a:ext uri="{FF2B5EF4-FFF2-40B4-BE49-F238E27FC236}">
              <a16:creationId xmlns:a16="http://schemas.microsoft.com/office/drawing/2014/main" id="{DBB22918-8D95-4B47-B311-C2EEC593D58F}"/>
            </a:ext>
          </a:extLst>
        </xdr:cNvPr>
        <xdr:cNvSpPr txBox="1">
          <a:spLocks noChangeArrowheads="1"/>
        </xdr:cNvSpPr>
      </xdr:nvSpPr>
      <xdr:spPr bwMode="auto">
        <a:xfrm>
          <a:off x="4159250" y="805656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61925"/>
    <xdr:sp macro="" textlink="">
      <xdr:nvSpPr>
        <xdr:cNvPr id="6467" name="Text Box 4">
          <a:extLst>
            <a:ext uri="{FF2B5EF4-FFF2-40B4-BE49-F238E27FC236}">
              <a16:creationId xmlns:a16="http://schemas.microsoft.com/office/drawing/2014/main" id="{48BDD965-0C3A-4183-9328-87EBE7E6A562}"/>
            </a:ext>
          </a:extLst>
        </xdr:cNvPr>
        <xdr:cNvSpPr txBox="1">
          <a:spLocks noChangeArrowheads="1"/>
        </xdr:cNvSpPr>
      </xdr:nvSpPr>
      <xdr:spPr bwMode="auto">
        <a:xfrm>
          <a:off x="314325" y="80565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61925"/>
    <xdr:sp macro="" textlink="">
      <xdr:nvSpPr>
        <xdr:cNvPr id="6468" name="Text Box 4">
          <a:extLst>
            <a:ext uri="{FF2B5EF4-FFF2-40B4-BE49-F238E27FC236}">
              <a16:creationId xmlns:a16="http://schemas.microsoft.com/office/drawing/2014/main" id="{1AAD1A3E-22F9-4BAF-B024-03B06DADCADC}"/>
            </a:ext>
          </a:extLst>
        </xdr:cNvPr>
        <xdr:cNvSpPr txBox="1">
          <a:spLocks noChangeArrowheads="1"/>
        </xdr:cNvSpPr>
      </xdr:nvSpPr>
      <xdr:spPr bwMode="auto">
        <a:xfrm>
          <a:off x="314325" y="80565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52399"/>
    <xdr:sp macro="" textlink="">
      <xdr:nvSpPr>
        <xdr:cNvPr id="6469" name="Text Box 4">
          <a:extLst>
            <a:ext uri="{FF2B5EF4-FFF2-40B4-BE49-F238E27FC236}">
              <a16:creationId xmlns:a16="http://schemas.microsoft.com/office/drawing/2014/main" id="{65191CED-F56A-4FC1-981D-B2D50B2FBAF2}"/>
            </a:ext>
          </a:extLst>
        </xdr:cNvPr>
        <xdr:cNvSpPr txBox="1">
          <a:spLocks noChangeArrowheads="1"/>
        </xdr:cNvSpPr>
      </xdr:nvSpPr>
      <xdr:spPr bwMode="auto">
        <a:xfrm>
          <a:off x="314325" y="805656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52399"/>
    <xdr:sp macro="" textlink="">
      <xdr:nvSpPr>
        <xdr:cNvPr id="6470" name="Text Box 4">
          <a:extLst>
            <a:ext uri="{FF2B5EF4-FFF2-40B4-BE49-F238E27FC236}">
              <a16:creationId xmlns:a16="http://schemas.microsoft.com/office/drawing/2014/main" id="{7D2D5DBF-C0C7-48D3-9763-C280EE0AD998}"/>
            </a:ext>
          </a:extLst>
        </xdr:cNvPr>
        <xdr:cNvSpPr txBox="1">
          <a:spLocks noChangeArrowheads="1"/>
        </xdr:cNvSpPr>
      </xdr:nvSpPr>
      <xdr:spPr bwMode="auto">
        <a:xfrm>
          <a:off x="314325" y="805656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52400"/>
    <xdr:sp macro="" textlink="">
      <xdr:nvSpPr>
        <xdr:cNvPr id="6471" name="Text Box 4">
          <a:extLst>
            <a:ext uri="{FF2B5EF4-FFF2-40B4-BE49-F238E27FC236}">
              <a16:creationId xmlns:a16="http://schemas.microsoft.com/office/drawing/2014/main" id="{B6F05A00-3F6B-48B1-9F9C-C7894D2596FA}"/>
            </a:ext>
          </a:extLst>
        </xdr:cNvPr>
        <xdr:cNvSpPr txBox="1">
          <a:spLocks noChangeArrowheads="1"/>
        </xdr:cNvSpPr>
      </xdr:nvSpPr>
      <xdr:spPr bwMode="auto">
        <a:xfrm>
          <a:off x="314325" y="80565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52400"/>
    <xdr:sp macro="" textlink="">
      <xdr:nvSpPr>
        <xdr:cNvPr id="6472" name="Text Box 4">
          <a:extLst>
            <a:ext uri="{FF2B5EF4-FFF2-40B4-BE49-F238E27FC236}">
              <a16:creationId xmlns:a16="http://schemas.microsoft.com/office/drawing/2014/main" id="{DFD22372-D9C8-42F4-973B-1F895539D8C6}"/>
            </a:ext>
          </a:extLst>
        </xdr:cNvPr>
        <xdr:cNvSpPr txBox="1">
          <a:spLocks noChangeArrowheads="1"/>
        </xdr:cNvSpPr>
      </xdr:nvSpPr>
      <xdr:spPr bwMode="auto">
        <a:xfrm>
          <a:off x="314325" y="80565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64167"/>
    <xdr:sp macro="" textlink="">
      <xdr:nvSpPr>
        <xdr:cNvPr id="6473" name="Text Box 4">
          <a:extLst>
            <a:ext uri="{FF2B5EF4-FFF2-40B4-BE49-F238E27FC236}">
              <a16:creationId xmlns:a16="http://schemas.microsoft.com/office/drawing/2014/main" id="{83AF1A7F-3A5C-4561-A46E-A61827B4C014}"/>
            </a:ext>
          </a:extLst>
        </xdr:cNvPr>
        <xdr:cNvSpPr txBox="1">
          <a:spLocks noChangeArrowheads="1"/>
        </xdr:cNvSpPr>
      </xdr:nvSpPr>
      <xdr:spPr bwMode="auto">
        <a:xfrm>
          <a:off x="314325" y="805656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64167"/>
    <xdr:sp macro="" textlink="">
      <xdr:nvSpPr>
        <xdr:cNvPr id="6474" name="Text Box 4">
          <a:extLst>
            <a:ext uri="{FF2B5EF4-FFF2-40B4-BE49-F238E27FC236}">
              <a16:creationId xmlns:a16="http://schemas.microsoft.com/office/drawing/2014/main" id="{C36E35DC-3357-42ED-BC6B-70A9FF993B9C}"/>
            </a:ext>
          </a:extLst>
        </xdr:cNvPr>
        <xdr:cNvSpPr txBox="1">
          <a:spLocks noChangeArrowheads="1"/>
        </xdr:cNvSpPr>
      </xdr:nvSpPr>
      <xdr:spPr bwMode="auto">
        <a:xfrm>
          <a:off x="314325" y="805656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60244"/>
    <xdr:sp macro="" textlink="">
      <xdr:nvSpPr>
        <xdr:cNvPr id="6475" name="Text Box 4">
          <a:extLst>
            <a:ext uri="{FF2B5EF4-FFF2-40B4-BE49-F238E27FC236}">
              <a16:creationId xmlns:a16="http://schemas.microsoft.com/office/drawing/2014/main" id="{47AF2979-ED45-4241-BED7-3F841C7F413D}"/>
            </a:ext>
          </a:extLst>
        </xdr:cNvPr>
        <xdr:cNvSpPr txBox="1">
          <a:spLocks noChangeArrowheads="1"/>
        </xdr:cNvSpPr>
      </xdr:nvSpPr>
      <xdr:spPr bwMode="auto">
        <a:xfrm>
          <a:off x="314325" y="805656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354</xdr:row>
      <xdr:rowOff>0</xdr:rowOff>
    </xdr:from>
    <xdr:ext cx="85725" cy="160244"/>
    <xdr:sp macro="" textlink="">
      <xdr:nvSpPr>
        <xdr:cNvPr id="6476" name="Text Box 4">
          <a:extLst>
            <a:ext uri="{FF2B5EF4-FFF2-40B4-BE49-F238E27FC236}">
              <a16:creationId xmlns:a16="http://schemas.microsoft.com/office/drawing/2014/main" id="{EBDB8504-A108-4E52-A131-ACB9FBBFD88F}"/>
            </a:ext>
          </a:extLst>
        </xdr:cNvPr>
        <xdr:cNvSpPr txBox="1">
          <a:spLocks noChangeArrowheads="1"/>
        </xdr:cNvSpPr>
      </xdr:nvSpPr>
      <xdr:spPr bwMode="auto">
        <a:xfrm>
          <a:off x="314325" y="805656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349</xdr:row>
      <xdr:rowOff>428625</xdr:rowOff>
    </xdr:from>
    <xdr:ext cx="85725" cy="156322"/>
    <xdr:sp macro="" textlink="">
      <xdr:nvSpPr>
        <xdr:cNvPr id="6477" name="Text Box 4">
          <a:extLst>
            <a:ext uri="{FF2B5EF4-FFF2-40B4-BE49-F238E27FC236}">
              <a16:creationId xmlns:a16="http://schemas.microsoft.com/office/drawing/2014/main" id="{7B95D333-9486-43A1-B9BB-721ABB02714F}"/>
            </a:ext>
          </a:extLst>
        </xdr:cNvPr>
        <xdr:cNvSpPr txBox="1">
          <a:spLocks noChangeArrowheads="1"/>
        </xdr:cNvSpPr>
      </xdr:nvSpPr>
      <xdr:spPr bwMode="auto">
        <a:xfrm>
          <a:off x="314325" y="79806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349</xdr:row>
      <xdr:rowOff>428625</xdr:rowOff>
    </xdr:from>
    <xdr:ext cx="85725" cy="156322"/>
    <xdr:sp macro="" textlink="">
      <xdr:nvSpPr>
        <xdr:cNvPr id="6478" name="Text Box 4">
          <a:extLst>
            <a:ext uri="{FF2B5EF4-FFF2-40B4-BE49-F238E27FC236}">
              <a16:creationId xmlns:a16="http://schemas.microsoft.com/office/drawing/2014/main" id="{5A23EACD-E206-47E5-8B08-2E6E4A9B0DCB}"/>
            </a:ext>
          </a:extLst>
        </xdr:cNvPr>
        <xdr:cNvSpPr txBox="1">
          <a:spLocks noChangeArrowheads="1"/>
        </xdr:cNvSpPr>
      </xdr:nvSpPr>
      <xdr:spPr bwMode="auto">
        <a:xfrm>
          <a:off x="314325" y="79806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428625</xdr:rowOff>
    </xdr:from>
    <xdr:ext cx="85725" cy="150329"/>
    <xdr:sp macro="" textlink="">
      <xdr:nvSpPr>
        <xdr:cNvPr id="6479" name="Text Box 4">
          <a:extLst>
            <a:ext uri="{FF2B5EF4-FFF2-40B4-BE49-F238E27FC236}">
              <a16:creationId xmlns:a16="http://schemas.microsoft.com/office/drawing/2014/main" id="{3591BCFA-BE24-465B-B648-7CE27474EB9F}"/>
            </a:ext>
          </a:extLst>
        </xdr:cNvPr>
        <xdr:cNvSpPr txBox="1">
          <a:spLocks noChangeArrowheads="1"/>
        </xdr:cNvSpPr>
      </xdr:nvSpPr>
      <xdr:spPr bwMode="auto">
        <a:xfrm>
          <a:off x="314325" y="74445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6480" name="Text Box 4">
          <a:extLst>
            <a:ext uri="{FF2B5EF4-FFF2-40B4-BE49-F238E27FC236}">
              <a16:creationId xmlns:a16="http://schemas.microsoft.com/office/drawing/2014/main" id="{F9FB1225-CBAC-4D96-A7F7-23FD82508B2E}"/>
            </a:ext>
          </a:extLst>
        </xdr:cNvPr>
        <xdr:cNvSpPr txBox="1">
          <a:spLocks noChangeArrowheads="1"/>
        </xdr:cNvSpPr>
      </xdr:nvSpPr>
      <xdr:spPr bwMode="auto">
        <a:xfrm>
          <a:off x="1206500" y="77136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6481" name="Text Box 6">
          <a:extLst>
            <a:ext uri="{FF2B5EF4-FFF2-40B4-BE49-F238E27FC236}">
              <a16:creationId xmlns:a16="http://schemas.microsoft.com/office/drawing/2014/main" id="{32645F33-8509-4907-900A-F48A4A738456}"/>
            </a:ext>
          </a:extLst>
        </xdr:cNvPr>
        <xdr:cNvSpPr txBox="1">
          <a:spLocks noChangeArrowheads="1"/>
        </xdr:cNvSpPr>
      </xdr:nvSpPr>
      <xdr:spPr bwMode="auto">
        <a:xfrm>
          <a:off x="1206500" y="77136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82" name="Text Box 4">
          <a:extLst>
            <a:ext uri="{FF2B5EF4-FFF2-40B4-BE49-F238E27FC236}">
              <a16:creationId xmlns:a16="http://schemas.microsoft.com/office/drawing/2014/main" id="{0273C35D-E56F-4F12-B01F-CE3E9B2B9DC7}"/>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83" name="Text Box 6">
          <a:extLst>
            <a:ext uri="{FF2B5EF4-FFF2-40B4-BE49-F238E27FC236}">
              <a16:creationId xmlns:a16="http://schemas.microsoft.com/office/drawing/2014/main" id="{DFAAA7F7-9C9E-4DB0-8BBB-469F15A759FA}"/>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84" name="Text Box 4">
          <a:extLst>
            <a:ext uri="{FF2B5EF4-FFF2-40B4-BE49-F238E27FC236}">
              <a16:creationId xmlns:a16="http://schemas.microsoft.com/office/drawing/2014/main" id="{C0BE16FC-DBCC-41A3-A86F-BB7B9E822B5F}"/>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85" name="Text Box 6">
          <a:extLst>
            <a:ext uri="{FF2B5EF4-FFF2-40B4-BE49-F238E27FC236}">
              <a16:creationId xmlns:a16="http://schemas.microsoft.com/office/drawing/2014/main" id="{EB670BD2-68B9-46E4-8429-BAB3008CBFAC}"/>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86" name="Text Box 4">
          <a:extLst>
            <a:ext uri="{FF2B5EF4-FFF2-40B4-BE49-F238E27FC236}">
              <a16:creationId xmlns:a16="http://schemas.microsoft.com/office/drawing/2014/main" id="{C2BC92E9-7AA3-4165-8768-B52A1F2B8FEB}"/>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87" name="Text Box 6">
          <a:extLst>
            <a:ext uri="{FF2B5EF4-FFF2-40B4-BE49-F238E27FC236}">
              <a16:creationId xmlns:a16="http://schemas.microsoft.com/office/drawing/2014/main" id="{3A91C7CA-7248-49E6-89BA-F086791048D4}"/>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114300"/>
    <xdr:sp macro="" textlink="">
      <xdr:nvSpPr>
        <xdr:cNvPr id="6488" name="Text Box 4">
          <a:extLst>
            <a:ext uri="{FF2B5EF4-FFF2-40B4-BE49-F238E27FC236}">
              <a16:creationId xmlns:a16="http://schemas.microsoft.com/office/drawing/2014/main" id="{C2E5C694-33A6-4B34-98C0-781EFE8E967B}"/>
            </a:ext>
          </a:extLst>
        </xdr:cNvPr>
        <xdr:cNvSpPr txBox="1">
          <a:spLocks noChangeArrowheads="1"/>
        </xdr:cNvSpPr>
      </xdr:nvSpPr>
      <xdr:spPr bwMode="auto">
        <a:xfrm>
          <a:off x="2595563"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114300"/>
    <xdr:sp macro="" textlink="">
      <xdr:nvSpPr>
        <xdr:cNvPr id="6489" name="Text Box 6">
          <a:extLst>
            <a:ext uri="{FF2B5EF4-FFF2-40B4-BE49-F238E27FC236}">
              <a16:creationId xmlns:a16="http://schemas.microsoft.com/office/drawing/2014/main" id="{D4085902-2779-4226-85D5-E14EB65BFA66}"/>
            </a:ext>
          </a:extLst>
        </xdr:cNvPr>
        <xdr:cNvSpPr txBox="1">
          <a:spLocks noChangeArrowheads="1"/>
        </xdr:cNvSpPr>
      </xdr:nvSpPr>
      <xdr:spPr bwMode="auto">
        <a:xfrm>
          <a:off x="2595563"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90" name="Text Box 4">
          <a:extLst>
            <a:ext uri="{FF2B5EF4-FFF2-40B4-BE49-F238E27FC236}">
              <a16:creationId xmlns:a16="http://schemas.microsoft.com/office/drawing/2014/main" id="{CDF9175E-3CCD-41CB-AF05-3D7BABBF5936}"/>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91" name="Text Box 6">
          <a:extLst>
            <a:ext uri="{FF2B5EF4-FFF2-40B4-BE49-F238E27FC236}">
              <a16:creationId xmlns:a16="http://schemas.microsoft.com/office/drawing/2014/main" id="{44499A9A-74E0-4250-8CC3-07E35FC7089A}"/>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114300"/>
    <xdr:sp macro="" textlink="">
      <xdr:nvSpPr>
        <xdr:cNvPr id="6492" name="Text Box 4">
          <a:extLst>
            <a:ext uri="{FF2B5EF4-FFF2-40B4-BE49-F238E27FC236}">
              <a16:creationId xmlns:a16="http://schemas.microsoft.com/office/drawing/2014/main" id="{223307D5-EA2A-4C68-B8B5-48A7EDBE3C84}"/>
            </a:ext>
          </a:extLst>
        </xdr:cNvPr>
        <xdr:cNvSpPr txBox="1">
          <a:spLocks noChangeArrowheads="1"/>
        </xdr:cNvSpPr>
      </xdr:nvSpPr>
      <xdr:spPr bwMode="auto">
        <a:xfrm>
          <a:off x="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114300"/>
    <xdr:sp macro="" textlink="">
      <xdr:nvSpPr>
        <xdr:cNvPr id="6493" name="Text Box 6">
          <a:extLst>
            <a:ext uri="{FF2B5EF4-FFF2-40B4-BE49-F238E27FC236}">
              <a16:creationId xmlns:a16="http://schemas.microsoft.com/office/drawing/2014/main" id="{45547363-71F1-4B2A-9D1E-0A69566552C6}"/>
            </a:ext>
          </a:extLst>
        </xdr:cNvPr>
        <xdr:cNvSpPr txBox="1">
          <a:spLocks noChangeArrowheads="1"/>
        </xdr:cNvSpPr>
      </xdr:nvSpPr>
      <xdr:spPr bwMode="auto">
        <a:xfrm>
          <a:off x="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14300"/>
    <xdr:sp macro="" textlink="">
      <xdr:nvSpPr>
        <xdr:cNvPr id="6494" name="Text Box 6">
          <a:extLst>
            <a:ext uri="{FF2B5EF4-FFF2-40B4-BE49-F238E27FC236}">
              <a16:creationId xmlns:a16="http://schemas.microsoft.com/office/drawing/2014/main" id="{EB1ED6C9-2904-4C18-9CA8-A2E7A2615351}"/>
            </a:ext>
          </a:extLst>
        </xdr:cNvPr>
        <xdr:cNvSpPr txBox="1">
          <a:spLocks noChangeArrowheads="1"/>
        </xdr:cNvSpPr>
      </xdr:nvSpPr>
      <xdr:spPr bwMode="auto">
        <a:xfrm>
          <a:off x="415925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816348"/>
    <xdr:sp macro="" textlink="">
      <xdr:nvSpPr>
        <xdr:cNvPr id="6495" name="Text Box 4">
          <a:extLst>
            <a:ext uri="{FF2B5EF4-FFF2-40B4-BE49-F238E27FC236}">
              <a16:creationId xmlns:a16="http://schemas.microsoft.com/office/drawing/2014/main" id="{1111CBDB-73D6-4449-9CEC-362B162C8662}"/>
            </a:ext>
          </a:extLst>
        </xdr:cNvPr>
        <xdr:cNvSpPr txBox="1">
          <a:spLocks noChangeArrowheads="1"/>
        </xdr:cNvSpPr>
      </xdr:nvSpPr>
      <xdr:spPr bwMode="auto">
        <a:xfrm>
          <a:off x="1206500" y="77136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816348"/>
    <xdr:sp macro="" textlink="">
      <xdr:nvSpPr>
        <xdr:cNvPr id="6496" name="Text Box 6">
          <a:extLst>
            <a:ext uri="{FF2B5EF4-FFF2-40B4-BE49-F238E27FC236}">
              <a16:creationId xmlns:a16="http://schemas.microsoft.com/office/drawing/2014/main" id="{37A4B208-AED5-43AD-97C6-B0662193F57A}"/>
            </a:ext>
          </a:extLst>
        </xdr:cNvPr>
        <xdr:cNvSpPr txBox="1">
          <a:spLocks noChangeArrowheads="1"/>
        </xdr:cNvSpPr>
      </xdr:nvSpPr>
      <xdr:spPr bwMode="auto">
        <a:xfrm>
          <a:off x="1206500" y="77136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5153"/>
    <xdr:sp macro="" textlink="">
      <xdr:nvSpPr>
        <xdr:cNvPr id="6497" name="Text Box 6">
          <a:extLst>
            <a:ext uri="{FF2B5EF4-FFF2-40B4-BE49-F238E27FC236}">
              <a16:creationId xmlns:a16="http://schemas.microsoft.com/office/drawing/2014/main" id="{BFD9A36C-13C8-4D08-9F8A-AE769A703D84}"/>
            </a:ext>
          </a:extLst>
        </xdr:cNvPr>
        <xdr:cNvSpPr txBox="1">
          <a:spLocks noChangeArrowheads="1"/>
        </xdr:cNvSpPr>
      </xdr:nvSpPr>
      <xdr:spPr bwMode="auto">
        <a:xfrm>
          <a:off x="1206500" y="77136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6373"/>
    <xdr:sp macro="" textlink="">
      <xdr:nvSpPr>
        <xdr:cNvPr id="6498" name="Text Box 4">
          <a:extLst>
            <a:ext uri="{FF2B5EF4-FFF2-40B4-BE49-F238E27FC236}">
              <a16:creationId xmlns:a16="http://schemas.microsoft.com/office/drawing/2014/main" id="{377E8EB5-1B30-4CDF-9C4C-74E1F234D4E7}"/>
            </a:ext>
          </a:extLst>
        </xdr:cNvPr>
        <xdr:cNvSpPr txBox="1">
          <a:spLocks noChangeArrowheads="1"/>
        </xdr:cNvSpPr>
      </xdr:nvSpPr>
      <xdr:spPr bwMode="auto">
        <a:xfrm>
          <a:off x="1206500" y="77136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6373"/>
    <xdr:sp macro="" textlink="">
      <xdr:nvSpPr>
        <xdr:cNvPr id="6499" name="Text Box 6">
          <a:extLst>
            <a:ext uri="{FF2B5EF4-FFF2-40B4-BE49-F238E27FC236}">
              <a16:creationId xmlns:a16="http://schemas.microsoft.com/office/drawing/2014/main" id="{9EBF2501-E879-4E4F-A753-95C8FF878889}"/>
            </a:ext>
          </a:extLst>
        </xdr:cNvPr>
        <xdr:cNvSpPr txBox="1">
          <a:spLocks noChangeArrowheads="1"/>
        </xdr:cNvSpPr>
      </xdr:nvSpPr>
      <xdr:spPr bwMode="auto">
        <a:xfrm>
          <a:off x="1206500" y="77136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5153"/>
    <xdr:sp macro="" textlink="">
      <xdr:nvSpPr>
        <xdr:cNvPr id="6500" name="Text Box 4">
          <a:extLst>
            <a:ext uri="{FF2B5EF4-FFF2-40B4-BE49-F238E27FC236}">
              <a16:creationId xmlns:a16="http://schemas.microsoft.com/office/drawing/2014/main" id="{23D929F6-F78D-4544-B1E0-3A869C31186F}"/>
            </a:ext>
          </a:extLst>
        </xdr:cNvPr>
        <xdr:cNvSpPr txBox="1">
          <a:spLocks noChangeArrowheads="1"/>
        </xdr:cNvSpPr>
      </xdr:nvSpPr>
      <xdr:spPr bwMode="auto">
        <a:xfrm>
          <a:off x="1206500" y="77136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5153"/>
    <xdr:sp macro="" textlink="">
      <xdr:nvSpPr>
        <xdr:cNvPr id="6501" name="Text Box 6">
          <a:extLst>
            <a:ext uri="{FF2B5EF4-FFF2-40B4-BE49-F238E27FC236}">
              <a16:creationId xmlns:a16="http://schemas.microsoft.com/office/drawing/2014/main" id="{E0B74AF1-57CE-4D77-BB8A-AA63E867C635}"/>
            </a:ext>
          </a:extLst>
        </xdr:cNvPr>
        <xdr:cNvSpPr txBox="1">
          <a:spLocks noChangeArrowheads="1"/>
        </xdr:cNvSpPr>
      </xdr:nvSpPr>
      <xdr:spPr bwMode="auto">
        <a:xfrm>
          <a:off x="1206500" y="77136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340</xdr:row>
      <xdr:rowOff>0</xdr:rowOff>
    </xdr:from>
    <xdr:ext cx="85725" cy="675153"/>
    <xdr:sp macro="" textlink="">
      <xdr:nvSpPr>
        <xdr:cNvPr id="6502" name="Text Box 4">
          <a:extLst>
            <a:ext uri="{FF2B5EF4-FFF2-40B4-BE49-F238E27FC236}">
              <a16:creationId xmlns:a16="http://schemas.microsoft.com/office/drawing/2014/main" id="{1E966F82-D7C8-4F14-B052-2CEE7E4FFEE6}"/>
            </a:ext>
          </a:extLst>
        </xdr:cNvPr>
        <xdr:cNvSpPr txBox="1">
          <a:spLocks noChangeArrowheads="1"/>
        </xdr:cNvSpPr>
      </xdr:nvSpPr>
      <xdr:spPr bwMode="auto">
        <a:xfrm>
          <a:off x="2595563" y="77136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340</xdr:row>
      <xdr:rowOff>0</xdr:rowOff>
    </xdr:from>
    <xdr:ext cx="85725" cy="675153"/>
    <xdr:sp macro="" textlink="">
      <xdr:nvSpPr>
        <xdr:cNvPr id="6503" name="Text Box 6">
          <a:extLst>
            <a:ext uri="{FF2B5EF4-FFF2-40B4-BE49-F238E27FC236}">
              <a16:creationId xmlns:a16="http://schemas.microsoft.com/office/drawing/2014/main" id="{F936789E-C044-40C4-9BF9-23049861A510}"/>
            </a:ext>
          </a:extLst>
        </xdr:cNvPr>
        <xdr:cNvSpPr txBox="1">
          <a:spLocks noChangeArrowheads="1"/>
        </xdr:cNvSpPr>
      </xdr:nvSpPr>
      <xdr:spPr bwMode="auto">
        <a:xfrm>
          <a:off x="2595563" y="77136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5153"/>
    <xdr:sp macro="" textlink="">
      <xdr:nvSpPr>
        <xdr:cNvPr id="6504" name="Text Box 4">
          <a:extLst>
            <a:ext uri="{FF2B5EF4-FFF2-40B4-BE49-F238E27FC236}">
              <a16:creationId xmlns:a16="http://schemas.microsoft.com/office/drawing/2014/main" id="{19C8EB16-8579-47E6-9EA6-0410DB7FC55D}"/>
            </a:ext>
          </a:extLst>
        </xdr:cNvPr>
        <xdr:cNvSpPr txBox="1">
          <a:spLocks noChangeArrowheads="1"/>
        </xdr:cNvSpPr>
      </xdr:nvSpPr>
      <xdr:spPr bwMode="auto">
        <a:xfrm>
          <a:off x="1206500" y="77136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5153"/>
    <xdr:sp macro="" textlink="">
      <xdr:nvSpPr>
        <xdr:cNvPr id="6505" name="Text Box 6">
          <a:extLst>
            <a:ext uri="{FF2B5EF4-FFF2-40B4-BE49-F238E27FC236}">
              <a16:creationId xmlns:a16="http://schemas.microsoft.com/office/drawing/2014/main" id="{6C1FB736-51A7-4B02-A494-7748D4877AA8}"/>
            </a:ext>
          </a:extLst>
        </xdr:cNvPr>
        <xdr:cNvSpPr txBox="1">
          <a:spLocks noChangeArrowheads="1"/>
        </xdr:cNvSpPr>
      </xdr:nvSpPr>
      <xdr:spPr bwMode="auto">
        <a:xfrm>
          <a:off x="1206500" y="77136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340</xdr:row>
      <xdr:rowOff>0</xdr:rowOff>
    </xdr:from>
    <xdr:ext cx="85725" cy="675153"/>
    <xdr:sp macro="" textlink="">
      <xdr:nvSpPr>
        <xdr:cNvPr id="6506" name="Text Box 4">
          <a:extLst>
            <a:ext uri="{FF2B5EF4-FFF2-40B4-BE49-F238E27FC236}">
              <a16:creationId xmlns:a16="http://schemas.microsoft.com/office/drawing/2014/main" id="{C7C31557-F7DD-45C7-BADF-B9FDA23BBA7F}"/>
            </a:ext>
          </a:extLst>
        </xdr:cNvPr>
        <xdr:cNvSpPr txBox="1">
          <a:spLocks noChangeArrowheads="1"/>
        </xdr:cNvSpPr>
      </xdr:nvSpPr>
      <xdr:spPr bwMode="auto">
        <a:xfrm>
          <a:off x="0" y="77136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340</xdr:row>
      <xdr:rowOff>0</xdr:rowOff>
    </xdr:from>
    <xdr:ext cx="85725" cy="675153"/>
    <xdr:sp macro="" textlink="">
      <xdr:nvSpPr>
        <xdr:cNvPr id="6507" name="Text Box 6">
          <a:extLst>
            <a:ext uri="{FF2B5EF4-FFF2-40B4-BE49-F238E27FC236}">
              <a16:creationId xmlns:a16="http://schemas.microsoft.com/office/drawing/2014/main" id="{9A8ABD8B-DA42-412E-95AD-82F8A6DA3C85}"/>
            </a:ext>
          </a:extLst>
        </xdr:cNvPr>
        <xdr:cNvSpPr txBox="1">
          <a:spLocks noChangeArrowheads="1"/>
        </xdr:cNvSpPr>
      </xdr:nvSpPr>
      <xdr:spPr bwMode="auto">
        <a:xfrm>
          <a:off x="0" y="77136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329</xdr:row>
      <xdr:rowOff>428625</xdr:rowOff>
    </xdr:from>
    <xdr:ext cx="85725" cy="150329"/>
    <xdr:sp macro="" textlink="">
      <xdr:nvSpPr>
        <xdr:cNvPr id="6508" name="Text Box 4">
          <a:extLst>
            <a:ext uri="{FF2B5EF4-FFF2-40B4-BE49-F238E27FC236}">
              <a16:creationId xmlns:a16="http://schemas.microsoft.com/office/drawing/2014/main" id="{E1DBB74A-4E6B-4E47-BE8E-44BAD8E788F8}"/>
            </a:ext>
          </a:extLst>
        </xdr:cNvPr>
        <xdr:cNvSpPr txBox="1">
          <a:spLocks noChangeArrowheads="1"/>
        </xdr:cNvSpPr>
      </xdr:nvSpPr>
      <xdr:spPr bwMode="auto">
        <a:xfrm>
          <a:off x="314325" y="75318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340</xdr:row>
      <xdr:rowOff>0</xdr:rowOff>
    </xdr:from>
    <xdr:ext cx="85725" cy="152400"/>
    <xdr:sp macro="" textlink="">
      <xdr:nvSpPr>
        <xdr:cNvPr id="6509" name="Text Box 4">
          <a:extLst>
            <a:ext uri="{FF2B5EF4-FFF2-40B4-BE49-F238E27FC236}">
              <a16:creationId xmlns:a16="http://schemas.microsoft.com/office/drawing/2014/main" id="{51C648A9-908A-475C-876C-799FF583501B}"/>
            </a:ext>
          </a:extLst>
        </xdr:cNvPr>
        <xdr:cNvSpPr txBox="1">
          <a:spLocks noChangeArrowheads="1"/>
        </xdr:cNvSpPr>
      </xdr:nvSpPr>
      <xdr:spPr bwMode="auto">
        <a:xfrm>
          <a:off x="4159250" y="77136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340</xdr:row>
      <xdr:rowOff>0</xdr:rowOff>
    </xdr:from>
    <xdr:ext cx="85725" cy="152400"/>
    <xdr:sp macro="" textlink="">
      <xdr:nvSpPr>
        <xdr:cNvPr id="6510" name="Text Box 6">
          <a:extLst>
            <a:ext uri="{FF2B5EF4-FFF2-40B4-BE49-F238E27FC236}">
              <a16:creationId xmlns:a16="http://schemas.microsoft.com/office/drawing/2014/main" id="{B6D3F18F-C931-486B-91D5-8268F424CA54}"/>
            </a:ext>
          </a:extLst>
        </xdr:cNvPr>
        <xdr:cNvSpPr txBox="1">
          <a:spLocks noChangeArrowheads="1"/>
        </xdr:cNvSpPr>
      </xdr:nvSpPr>
      <xdr:spPr bwMode="auto">
        <a:xfrm>
          <a:off x="4159250" y="77136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836"/>
    <xdr:sp macro="" textlink="">
      <xdr:nvSpPr>
        <xdr:cNvPr id="6511" name="Text Box 6">
          <a:extLst>
            <a:ext uri="{FF2B5EF4-FFF2-40B4-BE49-F238E27FC236}">
              <a16:creationId xmlns:a16="http://schemas.microsoft.com/office/drawing/2014/main" id="{2402CAF6-F861-4BE8-B750-AB94707DC010}"/>
            </a:ext>
          </a:extLst>
        </xdr:cNvPr>
        <xdr:cNvSpPr txBox="1">
          <a:spLocks noChangeArrowheads="1"/>
        </xdr:cNvSpPr>
      </xdr:nvSpPr>
      <xdr:spPr bwMode="auto">
        <a:xfrm>
          <a:off x="1206500" y="78549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21416"/>
    <xdr:sp macro="" textlink="">
      <xdr:nvSpPr>
        <xdr:cNvPr id="6512" name="Text Box 4">
          <a:extLst>
            <a:ext uri="{FF2B5EF4-FFF2-40B4-BE49-F238E27FC236}">
              <a16:creationId xmlns:a16="http://schemas.microsoft.com/office/drawing/2014/main" id="{B5E01FB4-ABDF-4A01-AA54-F66BC5BFE682}"/>
            </a:ext>
          </a:extLst>
        </xdr:cNvPr>
        <xdr:cNvSpPr txBox="1">
          <a:spLocks noChangeArrowheads="1"/>
        </xdr:cNvSpPr>
      </xdr:nvSpPr>
      <xdr:spPr bwMode="auto">
        <a:xfrm>
          <a:off x="1206500" y="78549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21416"/>
    <xdr:sp macro="" textlink="">
      <xdr:nvSpPr>
        <xdr:cNvPr id="6513" name="Text Box 6">
          <a:extLst>
            <a:ext uri="{FF2B5EF4-FFF2-40B4-BE49-F238E27FC236}">
              <a16:creationId xmlns:a16="http://schemas.microsoft.com/office/drawing/2014/main" id="{75EEAFB8-4269-40DC-9520-9BA9ACB55F93}"/>
            </a:ext>
          </a:extLst>
        </xdr:cNvPr>
        <xdr:cNvSpPr txBox="1">
          <a:spLocks noChangeArrowheads="1"/>
        </xdr:cNvSpPr>
      </xdr:nvSpPr>
      <xdr:spPr bwMode="auto">
        <a:xfrm>
          <a:off x="1206500" y="78549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836"/>
    <xdr:sp macro="" textlink="">
      <xdr:nvSpPr>
        <xdr:cNvPr id="6514" name="Text Box 4">
          <a:extLst>
            <a:ext uri="{FF2B5EF4-FFF2-40B4-BE49-F238E27FC236}">
              <a16:creationId xmlns:a16="http://schemas.microsoft.com/office/drawing/2014/main" id="{0EDD8F4E-335B-4C05-8147-451A1D1E2D5D}"/>
            </a:ext>
          </a:extLst>
        </xdr:cNvPr>
        <xdr:cNvSpPr txBox="1">
          <a:spLocks noChangeArrowheads="1"/>
        </xdr:cNvSpPr>
      </xdr:nvSpPr>
      <xdr:spPr bwMode="auto">
        <a:xfrm>
          <a:off x="1206500" y="78549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836"/>
    <xdr:sp macro="" textlink="">
      <xdr:nvSpPr>
        <xdr:cNvPr id="6515" name="Text Box 6">
          <a:extLst>
            <a:ext uri="{FF2B5EF4-FFF2-40B4-BE49-F238E27FC236}">
              <a16:creationId xmlns:a16="http://schemas.microsoft.com/office/drawing/2014/main" id="{FB93A945-D948-4D3A-B269-2B916EE4CFA7}"/>
            </a:ext>
          </a:extLst>
        </xdr:cNvPr>
        <xdr:cNvSpPr txBox="1">
          <a:spLocks noChangeArrowheads="1"/>
        </xdr:cNvSpPr>
      </xdr:nvSpPr>
      <xdr:spPr bwMode="auto">
        <a:xfrm>
          <a:off x="1206500" y="78549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6836"/>
    <xdr:sp macro="" textlink="">
      <xdr:nvSpPr>
        <xdr:cNvPr id="6516" name="Text Box 4">
          <a:extLst>
            <a:ext uri="{FF2B5EF4-FFF2-40B4-BE49-F238E27FC236}">
              <a16:creationId xmlns:a16="http://schemas.microsoft.com/office/drawing/2014/main" id="{2A9DA2E3-B49A-45B0-B4EB-EE017994A0A0}"/>
            </a:ext>
          </a:extLst>
        </xdr:cNvPr>
        <xdr:cNvSpPr txBox="1">
          <a:spLocks noChangeArrowheads="1"/>
        </xdr:cNvSpPr>
      </xdr:nvSpPr>
      <xdr:spPr bwMode="auto">
        <a:xfrm>
          <a:off x="2595563" y="78549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6836"/>
    <xdr:sp macro="" textlink="">
      <xdr:nvSpPr>
        <xdr:cNvPr id="6517" name="Text Box 6">
          <a:extLst>
            <a:ext uri="{FF2B5EF4-FFF2-40B4-BE49-F238E27FC236}">
              <a16:creationId xmlns:a16="http://schemas.microsoft.com/office/drawing/2014/main" id="{77F0BCDF-9562-472A-9561-F52FE86DE150}"/>
            </a:ext>
          </a:extLst>
        </xdr:cNvPr>
        <xdr:cNvSpPr txBox="1">
          <a:spLocks noChangeArrowheads="1"/>
        </xdr:cNvSpPr>
      </xdr:nvSpPr>
      <xdr:spPr bwMode="auto">
        <a:xfrm>
          <a:off x="2595563" y="78549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836"/>
    <xdr:sp macro="" textlink="">
      <xdr:nvSpPr>
        <xdr:cNvPr id="6518" name="Text Box 4">
          <a:extLst>
            <a:ext uri="{FF2B5EF4-FFF2-40B4-BE49-F238E27FC236}">
              <a16:creationId xmlns:a16="http://schemas.microsoft.com/office/drawing/2014/main" id="{32EE6857-9A3E-46A1-B56A-D216C553A617}"/>
            </a:ext>
          </a:extLst>
        </xdr:cNvPr>
        <xdr:cNvSpPr txBox="1">
          <a:spLocks noChangeArrowheads="1"/>
        </xdr:cNvSpPr>
      </xdr:nvSpPr>
      <xdr:spPr bwMode="auto">
        <a:xfrm>
          <a:off x="1206500" y="78549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836"/>
    <xdr:sp macro="" textlink="">
      <xdr:nvSpPr>
        <xdr:cNvPr id="6519" name="Text Box 6">
          <a:extLst>
            <a:ext uri="{FF2B5EF4-FFF2-40B4-BE49-F238E27FC236}">
              <a16:creationId xmlns:a16="http://schemas.microsoft.com/office/drawing/2014/main" id="{7A710E7A-EA3F-4CEB-B66B-0D848403EC59}"/>
            </a:ext>
          </a:extLst>
        </xdr:cNvPr>
        <xdr:cNvSpPr txBox="1">
          <a:spLocks noChangeArrowheads="1"/>
        </xdr:cNvSpPr>
      </xdr:nvSpPr>
      <xdr:spPr bwMode="auto">
        <a:xfrm>
          <a:off x="1206500" y="78549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6836"/>
    <xdr:sp macro="" textlink="">
      <xdr:nvSpPr>
        <xdr:cNvPr id="6520" name="Text Box 4">
          <a:extLst>
            <a:ext uri="{FF2B5EF4-FFF2-40B4-BE49-F238E27FC236}">
              <a16:creationId xmlns:a16="http://schemas.microsoft.com/office/drawing/2014/main" id="{0A6C3F3E-272B-47A6-B249-93D0A40B9130}"/>
            </a:ext>
          </a:extLst>
        </xdr:cNvPr>
        <xdr:cNvSpPr txBox="1">
          <a:spLocks noChangeArrowheads="1"/>
        </xdr:cNvSpPr>
      </xdr:nvSpPr>
      <xdr:spPr bwMode="auto">
        <a:xfrm>
          <a:off x="0" y="78549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6836"/>
    <xdr:sp macro="" textlink="">
      <xdr:nvSpPr>
        <xdr:cNvPr id="6521" name="Text Box 6">
          <a:extLst>
            <a:ext uri="{FF2B5EF4-FFF2-40B4-BE49-F238E27FC236}">
              <a16:creationId xmlns:a16="http://schemas.microsoft.com/office/drawing/2014/main" id="{16279D47-A0B4-4AF2-A6D9-BC1EFB8927E8}"/>
            </a:ext>
          </a:extLst>
        </xdr:cNvPr>
        <xdr:cNvSpPr txBox="1">
          <a:spLocks noChangeArrowheads="1"/>
        </xdr:cNvSpPr>
      </xdr:nvSpPr>
      <xdr:spPr bwMode="auto">
        <a:xfrm>
          <a:off x="0" y="78549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522" name="Text Box 4">
          <a:extLst>
            <a:ext uri="{FF2B5EF4-FFF2-40B4-BE49-F238E27FC236}">
              <a16:creationId xmlns:a16="http://schemas.microsoft.com/office/drawing/2014/main" id="{504F1843-0AD8-4292-A23F-04AEA856D2B2}"/>
            </a:ext>
          </a:extLst>
        </xdr:cNvPr>
        <xdr:cNvSpPr txBox="1">
          <a:spLocks noChangeArrowheads="1"/>
        </xdr:cNvSpPr>
      </xdr:nvSpPr>
      <xdr:spPr bwMode="auto">
        <a:xfrm>
          <a:off x="4159250" y="78549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523" name="Text Box 6">
          <a:extLst>
            <a:ext uri="{FF2B5EF4-FFF2-40B4-BE49-F238E27FC236}">
              <a16:creationId xmlns:a16="http://schemas.microsoft.com/office/drawing/2014/main" id="{2D2CFAFA-D2BD-41BD-897D-E8EF96234939}"/>
            </a:ext>
          </a:extLst>
        </xdr:cNvPr>
        <xdr:cNvSpPr txBox="1">
          <a:spLocks noChangeArrowheads="1"/>
        </xdr:cNvSpPr>
      </xdr:nvSpPr>
      <xdr:spPr bwMode="auto">
        <a:xfrm>
          <a:off x="4159250" y="78549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524" name="Text Box 4">
          <a:extLst>
            <a:ext uri="{FF2B5EF4-FFF2-40B4-BE49-F238E27FC236}">
              <a16:creationId xmlns:a16="http://schemas.microsoft.com/office/drawing/2014/main" id="{B0369408-C2D9-43B1-85CC-E7C45B10E49F}"/>
            </a:ext>
          </a:extLst>
        </xdr:cNvPr>
        <xdr:cNvSpPr txBox="1">
          <a:spLocks noChangeArrowheads="1"/>
        </xdr:cNvSpPr>
      </xdr:nvSpPr>
      <xdr:spPr bwMode="auto">
        <a:xfrm>
          <a:off x="1206500" y="78549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525" name="Text Box 6">
          <a:extLst>
            <a:ext uri="{FF2B5EF4-FFF2-40B4-BE49-F238E27FC236}">
              <a16:creationId xmlns:a16="http://schemas.microsoft.com/office/drawing/2014/main" id="{398D6D06-21DE-4F76-B50B-FB42140B5E69}"/>
            </a:ext>
          </a:extLst>
        </xdr:cNvPr>
        <xdr:cNvSpPr txBox="1">
          <a:spLocks noChangeArrowheads="1"/>
        </xdr:cNvSpPr>
      </xdr:nvSpPr>
      <xdr:spPr bwMode="auto">
        <a:xfrm>
          <a:off x="1206500" y="78549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816348"/>
    <xdr:sp macro="" textlink="">
      <xdr:nvSpPr>
        <xdr:cNvPr id="6526" name="Text Box 4">
          <a:extLst>
            <a:ext uri="{FF2B5EF4-FFF2-40B4-BE49-F238E27FC236}">
              <a16:creationId xmlns:a16="http://schemas.microsoft.com/office/drawing/2014/main" id="{A06EE501-3936-475A-843A-7FECA1904CDB}"/>
            </a:ext>
          </a:extLst>
        </xdr:cNvPr>
        <xdr:cNvSpPr txBox="1">
          <a:spLocks noChangeArrowheads="1"/>
        </xdr:cNvSpPr>
      </xdr:nvSpPr>
      <xdr:spPr bwMode="auto">
        <a:xfrm>
          <a:off x="1206500" y="78549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816348"/>
    <xdr:sp macro="" textlink="">
      <xdr:nvSpPr>
        <xdr:cNvPr id="6527" name="Text Box 6">
          <a:extLst>
            <a:ext uri="{FF2B5EF4-FFF2-40B4-BE49-F238E27FC236}">
              <a16:creationId xmlns:a16="http://schemas.microsoft.com/office/drawing/2014/main" id="{90B0C099-6E35-48DC-BE4E-65EB82844029}"/>
            </a:ext>
          </a:extLst>
        </xdr:cNvPr>
        <xdr:cNvSpPr txBox="1">
          <a:spLocks noChangeArrowheads="1"/>
        </xdr:cNvSpPr>
      </xdr:nvSpPr>
      <xdr:spPr bwMode="auto">
        <a:xfrm>
          <a:off x="1206500" y="78549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528" name="Text Box 6">
          <a:extLst>
            <a:ext uri="{FF2B5EF4-FFF2-40B4-BE49-F238E27FC236}">
              <a16:creationId xmlns:a16="http://schemas.microsoft.com/office/drawing/2014/main" id="{DE666F0D-4587-46D5-9C18-1F0A3DCDB7C3}"/>
            </a:ext>
          </a:extLst>
        </xdr:cNvPr>
        <xdr:cNvSpPr txBox="1">
          <a:spLocks noChangeArrowheads="1"/>
        </xdr:cNvSpPr>
      </xdr:nvSpPr>
      <xdr:spPr bwMode="auto">
        <a:xfrm>
          <a:off x="120650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6373"/>
    <xdr:sp macro="" textlink="">
      <xdr:nvSpPr>
        <xdr:cNvPr id="6529" name="Text Box 4">
          <a:extLst>
            <a:ext uri="{FF2B5EF4-FFF2-40B4-BE49-F238E27FC236}">
              <a16:creationId xmlns:a16="http://schemas.microsoft.com/office/drawing/2014/main" id="{0B83013D-003C-4E3A-A34F-25E5C521BCCC}"/>
            </a:ext>
          </a:extLst>
        </xdr:cNvPr>
        <xdr:cNvSpPr txBox="1">
          <a:spLocks noChangeArrowheads="1"/>
        </xdr:cNvSpPr>
      </xdr:nvSpPr>
      <xdr:spPr bwMode="auto">
        <a:xfrm>
          <a:off x="1206500" y="78549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6373"/>
    <xdr:sp macro="" textlink="">
      <xdr:nvSpPr>
        <xdr:cNvPr id="6530" name="Text Box 6">
          <a:extLst>
            <a:ext uri="{FF2B5EF4-FFF2-40B4-BE49-F238E27FC236}">
              <a16:creationId xmlns:a16="http://schemas.microsoft.com/office/drawing/2014/main" id="{DAB3380F-EA92-4885-9C98-4D71BDA5AAE9}"/>
            </a:ext>
          </a:extLst>
        </xdr:cNvPr>
        <xdr:cNvSpPr txBox="1">
          <a:spLocks noChangeArrowheads="1"/>
        </xdr:cNvSpPr>
      </xdr:nvSpPr>
      <xdr:spPr bwMode="auto">
        <a:xfrm>
          <a:off x="1206500" y="78549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531" name="Text Box 4">
          <a:extLst>
            <a:ext uri="{FF2B5EF4-FFF2-40B4-BE49-F238E27FC236}">
              <a16:creationId xmlns:a16="http://schemas.microsoft.com/office/drawing/2014/main" id="{8ABE3591-6C1C-4281-8047-6EAD97F1F1B1}"/>
            </a:ext>
          </a:extLst>
        </xdr:cNvPr>
        <xdr:cNvSpPr txBox="1">
          <a:spLocks noChangeArrowheads="1"/>
        </xdr:cNvSpPr>
      </xdr:nvSpPr>
      <xdr:spPr bwMode="auto">
        <a:xfrm>
          <a:off x="120650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532" name="Text Box 6">
          <a:extLst>
            <a:ext uri="{FF2B5EF4-FFF2-40B4-BE49-F238E27FC236}">
              <a16:creationId xmlns:a16="http://schemas.microsoft.com/office/drawing/2014/main" id="{66C07A80-B99A-4A7D-894F-63CB49042AAC}"/>
            </a:ext>
          </a:extLst>
        </xdr:cNvPr>
        <xdr:cNvSpPr txBox="1">
          <a:spLocks noChangeArrowheads="1"/>
        </xdr:cNvSpPr>
      </xdr:nvSpPr>
      <xdr:spPr bwMode="auto">
        <a:xfrm>
          <a:off x="120650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5153"/>
    <xdr:sp macro="" textlink="">
      <xdr:nvSpPr>
        <xdr:cNvPr id="6533" name="Text Box 4">
          <a:extLst>
            <a:ext uri="{FF2B5EF4-FFF2-40B4-BE49-F238E27FC236}">
              <a16:creationId xmlns:a16="http://schemas.microsoft.com/office/drawing/2014/main" id="{F0532C4C-605C-4291-935D-B04CC31DE3EF}"/>
            </a:ext>
          </a:extLst>
        </xdr:cNvPr>
        <xdr:cNvSpPr txBox="1">
          <a:spLocks noChangeArrowheads="1"/>
        </xdr:cNvSpPr>
      </xdr:nvSpPr>
      <xdr:spPr bwMode="auto">
        <a:xfrm>
          <a:off x="2595563"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5153"/>
    <xdr:sp macro="" textlink="">
      <xdr:nvSpPr>
        <xdr:cNvPr id="6534" name="Text Box 6">
          <a:extLst>
            <a:ext uri="{FF2B5EF4-FFF2-40B4-BE49-F238E27FC236}">
              <a16:creationId xmlns:a16="http://schemas.microsoft.com/office/drawing/2014/main" id="{BB2CEE24-1772-49CB-8234-704F9DA2C3EC}"/>
            </a:ext>
          </a:extLst>
        </xdr:cNvPr>
        <xdr:cNvSpPr txBox="1">
          <a:spLocks noChangeArrowheads="1"/>
        </xdr:cNvSpPr>
      </xdr:nvSpPr>
      <xdr:spPr bwMode="auto">
        <a:xfrm>
          <a:off x="2595563"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535" name="Text Box 4">
          <a:extLst>
            <a:ext uri="{FF2B5EF4-FFF2-40B4-BE49-F238E27FC236}">
              <a16:creationId xmlns:a16="http://schemas.microsoft.com/office/drawing/2014/main" id="{3B608B05-B591-46F0-9F44-E56F202C38E1}"/>
            </a:ext>
          </a:extLst>
        </xdr:cNvPr>
        <xdr:cNvSpPr txBox="1">
          <a:spLocks noChangeArrowheads="1"/>
        </xdr:cNvSpPr>
      </xdr:nvSpPr>
      <xdr:spPr bwMode="auto">
        <a:xfrm>
          <a:off x="120650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536" name="Text Box 6">
          <a:extLst>
            <a:ext uri="{FF2B5EF4-FFF2-40B4-BE49-F238E27FC236}">
              <a16:creationId xmlns:a16="http://schemas.microsoft.com/office/drawing/2014/main" id="{7C369D4C-B0D2-46A7-A317-7A0BFB49D1CC}"/>
            </a:ext>
          </a:extLst>
        </xdr:cNvPr>
        <xdr:cNvSpPr txBox="1">
          <a:spLocks noChangeArrowheads="1"/>
        </xdr:cNvSpPr>
      </xdr:nvSpPr>
      <xdr:spPr bwMode="auto">
        <a:xfrm>
          <a:off x="120650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5153"/>
    <xdr:sp macro="" textlink="">
      <xdr:nvSpPr>
        <xdr:cNvPr id="6537" name="Text Box 4">
          <a:extLst>
            <a:ext uri="{FF2B5EF4-FFF2-40B4-BE49-F238E27FC236}">
              <a16:creationId xmlns:a16="http://schemas.microsoft.com/office/drawing/2014/main" id="{4649C3E9-F324-4884-BC73-DDA6C3C1194D}"/>
            </a:ext>
          </a:extLst>
        </xdr:cNvPr>
        <xdr:cNvSpPr txBox="1">
          <a:spLocks noChangeArrowheads="1"/>
        </xdr:cNvSpPr>
      </xdr:nvSpPr>
      <xdr:spPr bwMode="auto">
        <a:xfrm>
          <a:off x="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5153"/>
    <xdr:sp macro="" textlink="">
      <xdr:nvSpPr>
        <xdr:cNvPr id="6538" name="Text Box 6">
          <a:extLst>
            <a:ext uri="{FF2B5EF4-FFF2-40B4-BE49-F238E27FC236}">
              <a16:creationId xmlns:a16="http://schemas.microsoft.com/office/drawing/2014/main" id="{B71DE0DA-60EF-4B74-82EB-6DC296598E57}"/>
            </a:ext>
          </a:extLst>
        </xdr:cNvPr>
        <xdr:cNvSpPr txBox="1">
          <a:spLocks noChangeArrowheads="1"/>
        </xdr:cNvSpPr>
      </xdr:nvSpPr>
      <xdr:spPr bwMode="auto">
        <a:xfrm>
          <a:off x="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539" name="Text Box 4">
          <a:extLst>
            <a:ext uri="{FF2B5EF4-FFF2-40B4-BE49-F238E27FC236}">
              <a16:creationId xmlns:a16="http://schemas.microsoft.com/office/drawing/2014/main" id="{5903EB0E-6478-44A0-8B47-33493FCFC8DB}"/>
            </a:ext>
          </a:extLst>
        </xdr:cNvPr>
        <xdr:cNvSpPr txBox="1">
          <a:spLocks noChangeArrowheads="1"/>
        </xdr:cNvSpPr>
      </xdr:nvSpPr>
      <xdr:spPr bwMode="auto">
        <a:xfrm>
          <a:off x="4159250" y="78549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540" name="Text Box 6">
          <a:extLst>
            <a:ext uri="{FF2B5EF4-FFF2-40B4-BE49-F238E27FC236}">
              <a16:creationId xmlns:a16="http://schemas.microsoft.com/office/drawing/2014/main" id="{71DE4AC4-ED66-4F54-9EC8-AFB16D748263}"/>
            </a:ext>
          </a:extLst>
        </xdr:cNvPr>
        <xdr:cNvSpPr txBox="1">
          <a:spLocks noChangeArrowheads="1"/>
        </xdr:cNvSpPr>
      </xdr:nvSpPr>
      <xdr:spPr bwMode="auto">
        <a:xfrm>
          <a:off x="4159250" y="78549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6541" name="Text Box 4">
          <a:extLst>
            <a:ext uri="{FF2B5EF4-FFF2-40B4-BE49-F238E27FC236}">
              <a16:creationId xmlns:a16="http://schemas.microsoft.com/office/drawing/2014/main" id="{CEE2B0C5-AF5E-441E-972A-34DD14A7F801}"/>
            </a:ext>
          </a:extLst>
        </xdr:cNvPr>
        <xdr:cNvSpPr txBox="1">
          <a:spLocks noChangeArrowheads="1"/>
        </xdr:cNvSpPr>
      </xdr:nvSpPr>
      <xdr:spPr bwMode="auto">
        <a:xfrm>
          <a:off x="1206500" y="77136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6542" name="Text Box 6">
          <a:extLst>
            <a:ext uri="{FF2B5EF4-FFF2-40B4-BE49-F238E27FC236}">
              <a16:creationId xmlns:a16="http://schemas.microsoft.com/office/drawing/2014/main" id="{D3EBFA88-D886-48A6-87A3-CFC206C360D5}"/>
            </a:ext>
          </a:extLst>
        </xdr:cNvPr>
        <xdr:cNvSpPr txBox="1">
          <a:spLocks noChangeArrowheads="1"/>
        </xdr:cNvSpPr>
      </xdr:nvSpPr>
      <xdr:spPr bwMode="auto">
        <a:xfrm>
          <a:off x="1206500" y="77136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543" name="Text Box 4">
          <a:extLst>
            <a:ext uri="{FF2B5EF4-FFF2-40B4-BE49-F238E27FC236}">
              <a16:creationId xmlns:a16="http://schemas.microsoft.com/office/drawing/2014/main" id="{020D7C13-EBA6-4D0D-AAA6-CDD7A9AFFED9}"/>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544" name="Text Box 6">
          <a:extLst>
            <a:ext uri="{FF2B5EF4-FFF2-40B4-BE49-F238E27FC236}">
              <a16:creationId xmlns:a16="http://schemas.microsoft.com/office/drawing/2014/main" id="{6CE8A0E8-B107-4A75-93BB-AE90A7CD6254}"/>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545" name="Text Box 4">
          <a:extLst>
            <a:ext uri="{FF2B5EF4-FFF2-40B4-BE49-F238E27FC236}">
              <a16:creationId xmlns:a16="http://schemas.microsoft.com/office/drawing/2014/main" id="{2FCD8F5C-3979-40D0-A266-D81E44918027}"/>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546" name="Text Box 6">
          <a:extLst>
            <a:ext uri="{FF2B5EF4-FFF2-40B4-BE49-F238E27FC236}">
              <a16:creationId xmlns:a16="http://schemas.microsoft.com/office/drawing/2014/main" id="{9DCE1C8D-246F-4864-94D2-B076F978F05A}"/>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547" name="Text Box 4">
          <a:extLst>
            <a:ext uri="{FF2B5EF4-FFF2-40B4-BE49-F238E27FC236}">
              <a16:creationId xmlns:a16="http://schemas.microsoft.com/office/drawing/2014/main" id="{FC1A25ED-8905-49BD-8065-C47237A0BA04}"/>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548" name="Text Box 6">
          <a:extLst>
            <a:ext uri="{FF2B5EF4-FFF2-40B4-BE49-F238E27FC236}">
              <a16:creationId xmlns:a16="http://schemas.microsoft.com/office/drawing/2014/main" id="{2D10BE34-2828-4B80-99D1-A981E9975EF6}"/>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114300"/>
    <xdr:sp macro="" textlink="">
      <xdr:nvSpPr>
        <xdr:cNvPr id="6549" name="Text Box 4">
          <a:extLst>
            <a:ext uri="{FF2B5EF4-FFF2-40B4-BE49-F238E27FC236}">
              <a16:creationId xmlns:a16="http://schemas.microsoft.com/office/drawing/2014/main" id="{10B1449A-EC70-48EE-ACED-77FB954D75E8}"/>
            </a:ext>
          </a:extLst>
        </xdr:cNvPr>
        <xdr:cNvSpPr txBox="1">
          <a:spLocks noChangeArrowheads="1"/>
        </xdr:cNvSpPr>
      </xdr:nvSpPr>
      <xdr:spPr bwMode="auto">
        <a:xfrm>
          <a:off x="2595563"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114300"/>
    <xdr:sp macro="" textlink="">
      <xdr:nvSpPr>
        <xdr:cNvPr id="6550" name="Text Box 6">
          <a:extLst>
            <a:ext uri="{FF2B5EF4-FFF2-40B4-BE49-F238E27FC236}">
              <a16:creationId xmlns:a16="http://schemas.microsoft.com/office/drawing/2014/main" id="{3760A2FC-F7AC-40EA-8EDF-8DEC9A78D296}"/>
            </a:ext>
          </a:extLst>
        </xdr:cNvPr>
        <xdr:cNvSpPr txBox="1">
          <a:spLocks noChangeArrowheads="1"/>
        </xdr:cNvSpPr>
      </xdr:nvSpPr>
      <xdr:spPr bwMode="auto">
        <a:xfrm>
          <a:off x="2595563"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551" name="Text Box 4">
          <a:extLst>
            <a:ext uri="{FF2B5EF4-FFF2-40B4-BE49-F238E27FC236}">
              <a16:creationId xmlns:a16="http://schemas.microsoft.com/office/drawing/2014/main" id="{20386634-2E8E-405E-8516-F1AA4B14275B}"/>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552" name="Text Box 6">
          <a:extLst>
            <a:ext uri="{FF2B5EF4-FFF2-40B4-BE49-F238E27FC236}">
              <a16:creationId xmlns:a16="http://schemas.microsoft.com/office/drawing/2014/main" id="{89BAC570-9BBF-47C3-B016-B434309E3D68}"/>
            </a:ext>
          </a:extLst>
        </xdr:cNvPr>
        <xdr:cNvSpPr txBox="1">
          <a:spLocks noChangeArrowheads="1"/>
        </xdr:cNvSpPr>
      </xdr:nvSpPr>
      <xdr:spPr bwMode="auto">
        <a:xfrm>
          <a:off x="120650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114300"/>
    <xdr:sp macro="" textlink="">
      <xdr:nvSpPr>
        <xdr:cNvPr id="6553" name="Text Box 4">
          <a:extLst>
            <a:ext uri="{FF2B5EF4-FFF2-40B4-BE49-F238E27FC236}">
              <a16:creationId xmlns:a16="http://schemas.microsoft.com/office/drawing/2014/main" id="{DDA31926-A73C-456E-9FE4-6079048AB017}"/>
            </a:ext>
          </a:extLst>
        </xdr:cNvPr>
        <xdr:cNvSpPr txBox="1">
          <a:spLocks noChangeArrowheads="1"/>
        </xdr:cNvSpPr>
      </xdr:nvSpPr>
      <xdr:spPr bwMode="auto">
        <a:xfrm>
          <a:off x="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114300"/>
    <xdr:sp macro="" textlink="">
      <xdr:nvSpPr>
        <xdr:cNvPr id="6554" name="Text Box 6">
          <a:extLst>
            <a:ext uri="{FF2B5EF4-FFF2-40B4-BE49-F238E27FC236}">
              <a16:creationId xmlns:a16="http://schemas.microsoft.com/office/drawing/2014/main" id="{0755C8F9-E7A1-46FC-AC9C-64752244D798}"/>
            </a:ext>
          </a:extLst>
        </xdr:cNvPr>
        <xdr:cNvSpPr txBox="1">
          <a:spLocks noChangeArrowheads="1"/>
        </xdr:cNvSpPr>
      </xdr:nvSpPr>
      <xdr:spPr bwMode="auto">
        <a:xfrm>
          <a:off x="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14300"/>
    <xdr:sp macro="" textlink="">
      <xdr:nvSpPr>
        <xdr:cNvPr id="6555" name="Text Box 6">
          <a:extLst>
            <a:ext uri="{FF2B5EF4-FFF2-40B4-BE49-F238E27FC236}">
              <a16:creationId xmlns:a16="http://schemas.microsoft.com/office/drawing/2014/main" id="{91F17FF1-F2DC-4F9E-8AB0-D5B6EF7D1993}"/>
            </a:ext>
          </a:extLst>
        </xdr:cNvPr>
        <xdr:cNvSpPr txBox="1">
          <a:spLocks noChangeArrowheads="1"/>
        </xdr:cNvSpPr>
      </xdr:nvSpPr>
      <xdr:spPr bwMode="auto">
        <a:xfrm>
          <a:off x="4159250" y="78327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819150"/>
    <xdr:sp macro="" textlink="">
      <xdr:nvSpPr>
        <xdr:cNvPr id="6556" name="Text Box 4">
          <a:extLst>
            <a:ext uri="{FF2B5EF4-FFF2-40B4-BE49-F238E27FC236}">
              <a16:creationId xmlns:a16="http://schemas.microsoft.com/office/drawing/2014/main" id="{359DBAF2-912A-479F-8707-9A07F3E679A8}"/>
            </a:ext>
          </a:extLst>
        </xdr:cNvPr>
        <xdr:cNvSpPr txBox="1">
          <a:spLocks noChangeArrowheads="1"/>
        </xdr:cNvSpPr>
      </xdr:nvSpPr>
      <xdr:spPr bwMode="auto">
        <a:xfrm>
          <a:off x="1206500" y="77136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819150"/>
    <xdr:sp macro="" textlink="">
      <xdr:nvSpPr>
        <xdr:cNvPr id="6557" name="Text Box 6">
          <a:extLst>
            <a:ext uri="{FF2B5EF4-FFF2-40B4-BE49-F238E27FC236}">
              <a16:creationId xmlns:a16="http://schemas.microsoft.com/office/drawing/2014/main" id="{30F1F76D-F6C6-48F8-B90E-8F5BCD2B1634}"/>
            </a:ext>
          </a:extLst>
        </xdr:cNvPr>
        <xdr:cNvSpPr txBox="1">
          <a:spLocks noChangeArrowheads="1"/>
        </xdr:cNvSpPr>
      </xdr:nvSpPr>
      <xdr:spPr bwMode="auto">
        <a:xfrm>
          <a:off x="1206500" y="77136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6558" name="Text Box 6">
          <a:extLst>
            <a:ext uri="{FF2B5EF4-FFF2-40B4-BE49-F238E27FC236}">
              <a16:creationId xmlns:a16="http://schemas.microsoft.com/office/drawing/2014/main" id="{1045D0F0-BA22-4AF2-AA82-C33E6E052733}"/>
            </a:ext>
          </a:extLst>
        </xdr:cNvPr>
        <xdr:cNvSpPr txBox="1">
          <a:spLocks noChangeArrowheads="1"/>
        </xdr:cNvSpPr>
      </xdr:nvSpPr>
      <xdr:spPr bwMode="auto">
        <a:xfrm>
          <a:off x="120650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9175"/>
    <xdr:sp macro="" textlink="">
      <xdr:nvSpPr>
        <xdr:cNvPr id="6559" name="Text Box 4">
          <a:extLst>
            <a:ext uri="{FF2B5EF4-FFF2-40B4-BE49-F238E27FC236}">
              <a16:creationId xmlns:a16="http://schemas.microsoft.com/office/drawing/2014/main" id="{B4AD2CE7-9043-4E52-8313-D13042CB41E5}"/>
            </a:ext>
          </a:extLst>
        </xdr:cNvPr>
        <xdr:cNvSpPr txBox="1">
          <a:spLocks noChangeArrowheads="1"/>
        </xdr:cNvSpPr>
      </xdr:nvSpPr>
      <xdr:spPr bwMode="auto">
        <a:xfrm>
          <a:off x="1206500" y="77136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9175"/>
    <xdr:sp macro="" textlink="">
      <xdr:nvSpPr>
        <xdr:cNvPr id="6560" name="Text Box 6">
          <a:extLst>
            <a:ext uri="{FF2B5EF4-FFF2-40B4-BE49-F238E27FC236}">
              <a16:creationId xmlns:a16="http://schemas.microsoft.com/office/drawing/2014/main" id="{A187861C-27E8-4C0B-BAFD-18C32AC3120A}"/>
            </a:ext>
          </a:extLst>
        </xdr:cNvPr>
        <xdr:cNvSpPr txBox="1">
          <a:spLocks noChangeArrowheads="1"/>
        </xdr:cNvSpPr>
      </xdr:nvSpPr>
      <xdr:spPr bwMode="auto">
        <a:xfrm>
          <a:off x="1206500" y="77136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6561" name="Text Box 4">
          <a:extLst>
            <a:ext uri="{FF2B5EF4-FFF2-40B4-BE49-F238E27FC236}">
              <a16:creationId xmlns:a16="http://schemas.microsoft.com/office/drawing/2014/main" id="{B8468DAC-7820-4656-A3DC-923440CC9F80}"/>
            </a:ext>
          </a:extLst>
        </xdr:cNvPr>
        <xdr:cNvSpPr txBox="1">
          <a:spLocks noChangeArrowheads="1"/>
        </xdr:cNvSpPr>
      </xdr:nvSpPr>
      <xdr:spPr bwMode="auto">
        <a:xfrm>
          <a:off x="120650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6562" name="Text Box 6">
          <a:extLst>
            <a:ext uri="{FF2B5EF4-FFF2-40B4-BE49-F238E27FC236}">
              <a16:creationId xmlns:a16="http://schemas.microsoft.com/office/drawing/2014/main" id="{A5BEE859-566A-46FF-B6F2-8AC050AEB89C}"/>
            </a:ext>
          </a:extLst>
        </xdr:cNvPr>
        <xdr:cNvSpPr txBox="1">
          <a:spLocks noChangeArrowheads="1"/>
        </xdr:cNvSpPr>
      </xdr:nvSpPr>
      <xdr:spPr bwMode="auto">
        <a:xfrm>
          <a:off x="120650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340</xdr:row>
      <xdr:rowOff>0</xdr:rowOff>
    </xdr:from>
    <xdr:ext cx="85725" cy="676274"/>
    <xdr:sp macro="" textlink="">
      <xdr:nvSpPr>
        <xdr:cNvPr id="6563" name="Text Box 4">
          <a:extLst>
            <a:ext uri="{FF2B5EF4-FFF2-40B4-BE49-F238E27FC236}">
              <a16:creationId xmlns:a16="http://schemas.microsoft.com/office/drawing/2014/main" id="{42D6678D-D34C-45C1-AA61-218C4CD4D833}"/>
            </a:ext>
          </a:extLst>
        </xdr:cNvPr>
        <xdr:cNvSpPr txBox="1">
          <a:spLocks noChangeArrowheads="1"/>
        </xdr:cNvSpPr>
      </xdr:nvSpPr>
      <xdr:spPr bwMode="auto">
        <a:xfrm>
          <a:off x="2595563"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340</xdr:row>
      <xdr:rowOff>0</xdr:rowOff>
    </xdr:from>
    <xdr:ext cx="85725" cy="676274"/>
    <xdr:sp macro="" textlink="">
      <xdr:nvSpPr>
        <xdr:cNvPr id="6564" name="Text Box 6">
          <a:extLst>
            <a:ext uri="{FF2B5EF4-FFF2-40B4-BE49-F238E27FC236}">
              <a16:creationId xmlns:a16="http://schemas.microsoft.com/office/drawing/2014/main" id="{4B84D92A-C04C-45FA-9766-2A02FC116809}"/>
            </a:ext>
          </a:extLst>
        </xdr:cNvPr>
        <xdr:cNvSpPr txBox="1">
          <a:spLocks noChangeArrowheads="1"/>
        </xdr:cNvSpPr>
      </xdr:nvSpPr>
      <xdr:spPr bwMode="auto">
        <a:xfrm>
          <a:off x="2595563"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6565" name="Text Box 4">
          <a:extLst>
            <a:ext uri="{FF2B5EF4-FFF2-40B4-BE49-F238E27FC236}">
              <a16:creationId xmlns:a16="http://schemas.microsoft.com/office/drawing/2014/main" id="{663B06C1-EC6B-4DA3-97A6-513766EE1E02}"/>
            </a:ext>
          </a:extLst>
        </xdr:cNvPr>
        <xdr:cNvSpPr txBox="1">
          <a:spLocks noChangeArrowheads="1"/>
        </xdr:cNvSpPr>
      </xdr:nvSpPr>
      <xdr:spPr bwMode="auto">
        <a:xfrm>
          <a:off x="120650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6566" name="Text Box 6">
          <a:extLst>
            <a:ext uri="{FF2B5EF4-FFF2-40B4-BE49-F238E27FC236}">
              <a16:creationId xmlns:a16="http://schemas.microsoft.com/office/drawing/2014/main" id="{32BB6921-F2FF-4E60-A1DA-12B0595CDC5A}"/>
            </a:ext>
          </a:extLst>
        </xdr:cNvPr>
        <xdr:cNvSpPr txBox="1">
          <a:spLocks noChangeArrowheads="1"/>
        </xdr:cNvSpPr>
      </xdr:nvSpPr>
      <xdr:spPr bwMode="auto">
        <a:xfrm>
          <a:off x="120650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340</xdr:row>
      <xdr:rowOff>0</xdr:rowOff>
    </xdr:from>
    <xdr:ext cx="85725" cy="676274"/>
    <xdr:sp macro="" textlink="">
      <xdr:nvSpPr>
        <xdr:cNvPr id="6567" name="Text Box 4">
          <a:extLst>
            <a:ext uri="{FF2B5EF4-FFF2-40B4-BE49-F238E27FC236}">
              <a16:creationId xmlns:a16="http://schemas.microsoft.com/office/drawing/2014/main" id="{43EFFE5C-A0EE-4E15-B8BD-F81E3AB03878}"/>
            </a:ext>
          </a:extLst>
        </xdr:cNvPr>
        <xdr:cNvSpPr txBox="1">
          <a:spLocks noChangeArrowheads="1"/>
        </xdr:cNvSpPr>
      </xdr:nvSpPr>
      <xdr:spPr bwMode="auto">
        <a:xfrm>
          <a:off x="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340</xdr:row>
      <xdr:rowOff>0</xdr:rowOff>
    </xdr:from>
    <xdr:ext cx="85725" cy="676274"/>
    <xdr:sp macro="" textlink="">
      <xdr:nvSpPr>
        <xdr:cNvPr id="6568" name="Text Box 6">
          <a:extLst>
            <a:ext uri="{FF2B5EF4-FFF2-40B4-BE49-F238E27FC236}">
              <a16:creationId xmlns:a16="http://schemas.microsoft.com/office/drawing/2014/main" id="{1CD0E7B0-CF8E-42A2-8DDF-9920D718C9F7}"/>
            </a:ext>
          </a:extLst>
        </xdr:cNvPr>
        <xdr:cNvSpPr txBox="1">
          <a:spLocks noChangeArrowheads="1"/>
        </xdr:cNvSpPr>
      </xdr:nvSpPr>
      <xdr:spPr bwMode="auto">
        <a:xfrm>
          <a:off x="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329</xdr:row>
      <xdr:rowOff>428625</xdr:rowOff>
    </xdr:from>
    <xdr:ext cx="85725" cy="150329"/>
    <xdr:sp macro="" textlink="">
      <xdr:nvSpPr>
        <xdr:cNvPr id="6569" name="Text Box 4">
          <a:extLst>
            <a:ext uri="{FF2B5EF4-FFF2-40B4-BE49-F238E27FC236}">
              <a16:creationId xmlns:a16="http://schemas.microsoft.com/office/drawing/2014/main" id="{DF602955-3543-41E4-81EB-884FAC641A8C}"/>
            </a:ext>
          </a:extLst>
        </xdr:cNvPr>
        <xdr:cNvSpPr txBox="1">
          <a:spLocks noChangeArrowheads="1"/>
        </xdr:cNvSpPr>
      </xdr:nvSpPr>
      <xdr:spPr bwMode="auto">
        <a:xfrm>
          <a:off x="314325" y="75318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340</xdr:row>
      <xdr:rowOff>0</xdr:rowOff>
    </xdr:from>
    <xdr:ext cx="85725" cy="152400"/>
    <xdr:sp macro="" textlink="">
      <xdr:nvSpPr>
        <xdr:cNvPr id="6570" name="Text Box 4">
          <a:extLst>
            <a:ext uri="{FF2B5EF4-FFF2-40B4-BE49-F238E27FC236}">
              <a16:creationId xmlns:a16="http://schemas.microsoft.com/office/drawing/2014/main" id="{5D43F8DB-08BD-446E-9D9D-7FDF98F3F9F0}"/>
            </a:ext>
          </a:extLst>
        </xdr:cNvPr>
        <xdr:cNvSpPr txBox="1">
          <a:spLocks noChangeArrowheads="1"/>
        </xdr:cNvSpPr>
      </xdr:nvSpPr>
      <xdr:spPr bwMode="auto">
        <a:xfrm>
          <a:off x="4159250" y="77136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340</xdr:row>
      <xdr:rowOff>0</xdr:rowOff>
    </xdr:from>
    <xdr:ext cx="85725" cy="152400"/>
    <xdr:sp macro="" textlink="">
      <xdr:nvSpPr>
        <xdr:cNvPr id="6571" name="Text Box 6">
          <a:extLst>
            <a:ext uri="{FF2B5EF4-FFF2-40B4-BE49-F238E27FC236}">
              <a16:creationId xmlns:a16="http://schemas.microsoft.com/office/drawing/2014/main" id="{11F7B383-99A2-4C25-9296-BA2F21ED3E78}"/>
            </a:ext>
          </a:extLst>
        </xdr:cNvPr>
        <xdr:cNvSpPr txBox="1">
          <a:spLocks noChangeArrowheads="1"/>
        </xdr:cNvSpPr>
      </xdr:nvSpPr>
      <xdr:spPr bwMode="auto">
        <a:xfrm>
          <a:off x="4159250" y="77136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7957"/>
    <xdr:sp macro="" textlink="">
      <xdr:nvSpPr>
        <xdr:cNvPr id="6572" name="Text Box 6">
          <a:extLst>
            <a:ext uri="{FF2B5EF4-FFF2-40B4-BE49-F238E27FC236}">
              <a16:creationId xmlns:a16="http://schemas.microsoft.com/office/drawing/2014/main" id="{689E5F74-E4D5-4762-A70E-E347AFB3FAEF}"/>
            </a:ext>
          </a:extLst>
        </xdr:cNvPr>
        <xdr:cNvSpPr txBox="1">
          <a:spLocks noChangeArrowheads="1"/>
        </xdr:cNvSpPr>
      </xdr:nvSpPr>
      <xdr:spPr bwMode="auto">
        <a:xfrm>
          <a:off x="1206500" y="78549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24218"/>
    <xdr:sp macro="" textlink="">
      <xdr:nvSpPr>
        <xdr:cNvPr id="6573" name="Text Box 4">
          <a:extLst>
            <a:ext uri="{FF2B5EF4-FFF2-40B4-BE49-F238E27FC236}">
              <a16:creationId xmlns:a16="http://schemas.microsoft.com/office/drawing/2014/main" id="{73562A38-BB37-4793-BAFD-BE6AA104044E}"/>
            </a:ext>
          </a:extLst>
        </xdr:cNvPr>
        <xdr:cNvSpPr txBox="1">
          <a:spLocks noChangeArrowheads="1"/>
        </xdr:cNvSpPr>
      </xdr:nvSpPr>
      <xdr:spPr bwMode="auto">
        <a:xfrm>
          <a:off x="1206500" y="78549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24218"/>
    <xdr:sp macro="" textlink="">
      <xdr:nvSpPr>
        <xdr:cNvPr id="6574" name="Text Box 6">
          <a:extLst>
            <a:ext uri="{FF2B5EF4-FFF2-40B4-BE49-F238E27FC236}">
              <a16:creationId xmlns:a16="http://schemas.microsoft.com/office/drawing/2014/main" id="{9D8C7D43-EBD6-421A-BDC2-ACFA7C594075}"/>
            </a:ext>
          </a:extLst>
        </xdr:cNvPr>
        <xdr:cNvSpPr txBox="1">
          <a:spLocks noChangeArrowheads="1"/>
        </xdr:cNvSpPr>
      </xdr:nvSpPr>
      <xdr:spPr bwMode="auto">
        <a:xfrm>
          <a:off x="1206500" y="78549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7957"/>
    <xdr:sp macro="" textlink="">
      <xdr:nvSpPr>
        <xdr:cNvPr id="6575" name="Text Box 4">
          <a:extLst>
            <a:ext uri="{FF2B5EF4-FFF2-40B4-BE49-F238E27FC236}">
              <a16:creationId xmlns:a16="http://schemas.microsoft.com/office/drawing/2014/main" id="{C35C2934-EC47-4A87-9162-56EC69B5C133}"/>
            </a:ext>
          </a:extLst>
        </xdr:cNvPr>
        <xdr:cNvSpPr txBox="1">
          <a:spLocks noChangeArrowheads="1"/>
        </xdr:cNvSpPr>
      </xdr:nvSpPr>
      <xdr:spPr bwMode="auto">
        <a:xfrm>
          <a:off x="1206500" y="78549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7957"/>
    <xdr:sp macro="" textlink="">
      <xdr:nvSpPr>
        <xdr:cNvPr id="6576" name="Text Box 6">
          <a:extLst>
            <a:ext uri="{FF2B5EF4-FFF2-40B4-BE49-F238E27FC236}">
              <a16:creationId xmlns:a16="http://schemas.microsoft.com/office/drawing/2014/main" id="{BE8F6159-2698-46C0-8411-84F636EE7BBC}"/>
            </a:ext>
          </a:extLst>
        </xdr:cNvPr>
        <xdr:cNvSpPr txBox="1">
          <a:spLocks noChangeArrowheads="1"/>
        </xdr:cNvSpPr>
      </xdr:nvSpPr>
      <xdr:spPr bwMode="auto">
        <a:xfrm>
          <a:off x="1206500" y="78549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7957"/>
    <xdr:sp macro="" textlink="">
      <xdr:nvSpPr>
        <xdr:cNvPr id="6577" name="Text Box 4">
          <a:extLst>
            <a:ext uri="{FF2B5EF4-FFF2-40B4-BE49-F238E27FC236}">
              <a16:creationId xmlns:a16="http://schemas.microsoft.com/office/drawing/2014/main" id="{ACA2AC80-2BEB-4AB5-BD01-3038924EA4DF}"/>
            </a:ext>
          </a:extLst>
        </xdr:cNvPr>
        <xdr:cNvSpPr txBox="1">
          <a:spLocks noChangeArrowheads="1"/>
        </xdr:cNvSpPr>
      </xdr:nvSpPr>
      <xdr:spPr bwMode="auto">
        <a:xfrm>
          <a:off x="2595563" y="78549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7957"/>
    <xdr:sp macro="" textlink="">
      <xdr:nvSpPr>
        <xdr:cNvPr id="6578" name="Text Box 6">
          <a:extLst>
            <a:ext uri="{FF2B5EF4-FFF2-40B4-BE49-F238E27FC236}">
              <a16:creationId xmlns:a16="http://schemas.microsoft.com/office/drawing/2014/main" id="{6D12B32A-5C8C-4377-B997-7FD4CE3DDAF4}"/>
            </a:ext>
          </a:extLst>
        </xdr:cNvPr>
        <xdr:cNvSpPr txBox="1">
          <a:spLocks noChangeArrowheads="1"/>
        </xdr:cNvSpPr>
      </xdr:nvSpPr>
      <xdr:spPr bwMode="auto">
        <a:xfrm>
          <a:off x="2595563" y="78549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7957"/>
    <xdr:sp macro="" textlink="">
      <xdr:nvSpPr>
        <xdr:cNvPr id="6579" name="Text Box 4">
          <a:extLst>
            <a:ext uri="{FF2B5EF4-FFF2-40B4-BE49-F238E27FC236}">
              <a16:creationId xmlns:a16="http://schemas.microsoft.com/office/drawing/2014/main" id="{A9550F87-BBF8-41EE-BE73-3CEDE79218DC}"/>
            </a:ext>
          </a:extLst>
        </xdr:cNvPr>
        <xdr:cNvSpPr txBox="1">
          <a:spLocks noChangeArrowheads="1"/>
        </xdr:cNvSpPr>
      </xdr:nvSpPr>
      <xdr:spPr bwMode="auto">
        <a:xfrm>
          <a:off x="1206500" y="78549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7957"/>
    <xdr:sp macro="" textlink="">
      <xdr:nvSpPr>
        <xdr:cNvPr id="6580" name="Text Box 6">
          <a:extLst>
            <a:ext uri="{FF2B5EF4-FFF2-40B4-BE49-F238E27FC236}">
              <a16:creationId xmlns:a16="http://schemas.microsoft.com/office/drawing/2014/main" id="{7206D4AF-64A7-4178-B53C-F4232219DA13}"/>
            </a:ext>
          </a:extLst>
        </xdr:cNvPr>
        <xdr:cNvSpPr txBox="1">
          <a:spLocks noChangeArrowheads="1"/>
        </xdr:cNvSpPr>
      </xdr:nvSpPr>
      <xdr:spPr bwMode="auto">
        <a:xfrm>
          <a:off x="1206500" y="78549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7957"/>
    <xdr:sp macro="" textlink="">
      <xdr:nvSpPr>
        <xdr:cNvPr id="6581" name="Text Box 4">
          <a:extLst>
            <a:ext uri="{FF2B5EF4-FFF2-40B4-BE49-F238E27FC236}">
              <a16:creationId xmlns:a16="http://schemas.microsoft.com/office/drawing/2014/main" id="{E85178E1-987E-4C0F-80CA-74C9838D25E5}"/>
            </a:ext>
          </a:extLst>
        </xdr:cNvPr>
        <xdr:cNvSpPr txBox="1">
          <a:spLocks noChangeArrowheads="1"/>
        </xdr:cNvSpPr>
      </xdr:nvSpPr>
      <xdr:spPr bwMode="auto">
        <a:xfrm>
          <a:off x="0" y="78549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7957"/>
    <xdr:sp macro="" textlink="">
      <xdr:nvSpPr>
        <xdr:cNvPr id="6582" name="Text Box 6">
          <a:extLst>
            <a:ext uri="{FF2B5EF4-FFF2-40B4-BE49-F238E27FC236}">
              <a16:creationId xmlns:a16="http://schemas.microsoft.com/office/drawing/2014/main" id="{33F5861B-05FD-4462-AD5B-A582021DEE7E}"/>
            </a:ext>
          </a:extLst>
        </xdr:cNvPr>
        <xdr:cNvSpPr txBox="1">
          <a:spLocks noChangeArrowheads="1"/>
        </xdr:cNvSpPr>
      </xdr:nvSpPr>
      <xdr:spPr bwMode="auto">
        <a:xfrm>
          <a:off x="0" y="78549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583" name="Text Box 4">
          <a:extLst>
            <a:ext uri="{FF2B5EF4-FFF2-40B4-BE49-F238E27FC236}">
              <a16:creationId xmlns:a16="http://schemas.microsoft.com/office/drawing/2014/main" id="{FED7161D-FF2C-44AF-BF4A-8B67A4D5A760}"/>
            </a:ext>
          </a:extLst>
        </xdr:cNvPr>
        <xdr:cNvSpPr txBox="1">
          <a:spLocks noChangeArrowheads="1"/>
        </xdr:cNvSpPr>
      </xdr:nvSpPr>
      <xdr:spPr bwMode="auto">
        <a:xfrm>
          <a:off x="4159250" y="78549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584" name="Text Box 6">
          <a:extLst>
            <a:ext uri="{FF2B5EF4-FFF2-40B4-BE49-F238E27FC236}">
              <a16:creationId xmlns:a16="http://schemas.microsoft.com/office/drawing/2014/main" id="{377F502C-83C7-4C0F-A4C3-92857F33DB6F}"/>
            </a:ext>
          </a:extLst>
        </xdr:cNvPr>
        <xdr:cNvSpPr txBox="1">
          <a:spLocks noChangeArrowheads="1"/>
        </xdr:cNvSpPr>
      </xdr:nvSpPr>
      <xdr:spPr bwMode="auto">
        <a:xfrm>
          <a:off x="4159250" y="78549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585" name="Text Box 4">
          <a:extLst>
            <a:ext uri="{FF2B5EF4-FFF2-40B4-BE49-F238E27FC236}">
              <a16:creationId xmlns:a16="http://schemas.microsoft.com/office/drawing/2014/main" id="{A8BFB0FD-C901-4B35-A68C-25DEA666DE80}"/>
            </a:ext>
          </a:extLst>
        </xdr:cNvPr>
        <xdr:cNvSpPr txBox="1">
          <a:spLocks noChangeArrowheads="1"/>
        </xdr:cNvSpPr>
      </xdr:nvSpPr>
      <xdr:spPr bwMode="auto">
        <a:xfrm>
          <a:off x="1206500" y="78549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586" name="Text Box 6">
          <a:extLst>
            <a:ext uri="{FF2B5EF4-FFF2-40B4-BE49-F238E27FC236}">
              <a16:creationId xmlns:a16="http://schemas.microsoft.com/office/drawing/2014/main" id="{7774127D-2127-4BF5-AC0A-3B50DD0A182A}"/>
            </a:ext>
          </a:extLst>
        </xdr:cNvPr>
        <xdr:cNvSpPr txBox="1">
          <a:spLocks noChangeArrowheads="1"/>
        </xdr:cNvSpPr>
      </xdr:nvSpPr>
      <xdr:spPr bwMode="auto">
        <a:xfrm>
          <a:off x="1206500" y="78549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816348"/>
    <xdr:sp macro="" textlink="">
      <xdr:nvSpPr>
        <xdr:cNvPr id="6587" name="Text Box 4">
          <a:extLst>
            <a:ext uri="{FF2B5EF4-FFF2-40B4-BE49-F238E27FC236}">
              <a16:creationId xmlns:a16="http://schemas.microsoft.com/office/drawing/2014/main" id="{E86FE024-B75B-4D26-BF73-859B9495CBBC}"/>
            </a:ext>
          </a:extLst>
        </xdr:cNvPr>
        <xdr:cNvSpPr txBox="1">
          <a:spLocks noChangeArrowheads="1"/>
        </xdr:cNvSpPr>
      </xdr:nvSpPr>
      <xdr:spPr bwMode="auto">
        <a:xfrm>
          <a:off x="1206500" y="78549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816348"/>
    <xdr:sp macro="" textlink="">
      <xdr:nvSpPr>
        <xdr:cNvPr id="6588" name="Text Box 6">
          <a:extLst>
            <a:ext uri="{FF2B5EF4-FFF2-40B4-BE49-F238E27FC236}">
              <a16:creationId xmlns:a16="http://schemas.microsoft.com/office/drawing/2014/main" id="{B8165FC0-8B37-4D18-BE1E-C1D1CED5DDDC}"/>
            </a:ext>
          </a:extLst>
        </xdr:cNvPr>
        <xdr:cNvSpPr txBox="1">
          <a:spLocks noChangeArrowheads="1"/>
        </xdr:cNvSpPr>
      </xdr:nvSpPr>
      <xdr:spPr bwMode="auto">
        <a:xfrm>
          <a:off x="1206500" y="78549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589" name="Text Box 6">
          <a:extLst>
            <a:ext uri="{FF2B5EF4-FFF2-40B4-BE49-F238E27FC236}">
              <a16:creationId xmlns:a16="http://schemas.microsoft.com/office/drawing/2014/main" id="{EC08999F-F3F8-4F20-A8E9-9BD7373A911D}"/>
            </a:ext>
          </a:extLst>
        </xdr:cNvPr>
        <xdr:cNvSpPr txBox="1">
          <a:spLocks noChangeArrowheads="1"/>
        </xdr:cNvSpPr>
      </xdr:nvSpPr>
      <xdr:spPr bwMode="auto">
        <a:xfrm>
          <a:off x="120650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6373"/>
    <xdr:sp macro="" textlink="">
      <xdr:nvSpPr>
        <xdr:cNvPr id="6590" name="Text Box 4">
          <a:extLst>
            <a:ext uri="{FF2B5EF4-FFF2-40B4-BE49-F238E27FC236}">
              <a16:creationId xmlns:a16="http://schemas.microsoft.com/office/drawing/2014/main" id="{CCD190E9-F968-4327-92B4-6313AF207300}"/>
            </a:ext>
          </a:extLst>
        </xdr:cNvPr>
        <xdr:cNvSpPr txBox="1">
          <a:spLocks noChangeArrowheads="1"/>
        </xdr:cNvSpPr>
      </xdr:nvSpPr>
      <xdr:spPr bwMode="auto">
        <a:xfrm>
          <a:off x="1206500" y="78549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6373"/>
    <xdr:sp macro="" textlink="">
      <xdr:nvSpPr>
        <xdr:cNvPr id="6591" name="Text Box 6">
          <a:extLst>
            <a:ext uri="{FF2B5EF4-FFF2-40B4-BE49-F238E27FC236}">
              <a16:creationId xmlns:a16="http://schemas.microsoft.com/office/drawing/2014/main" id="{CC0E34BD-E0F8-453B-B286-C80272EF1E12}"/>
            </a:ext>
          </a:extLst>
        </xdr:cNvPr>
        <xdr:cNvSpPr txBox="1">
          <a:spLocks noChangeArrowheads="1"/>
        </xdr:cNvSpPr>
      </xdr:nvSpPr>
      <xdr:spPr bwMode="auto">
        <a:xfrm>
          <a:off x="1206500" y="78549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592" name="Text Box 4">
          <a:extLst>
            <a:ext uri="{FF2B5EF4-FFF2-40B4-BE49-F238E27FC236}">
              <a16:creationId xmlns:a16="http://schemas.microsoft.com/office/drawing/2014/main" id="{A408ABD2-0AD2-4B79-BFFC-D563EB1622C8}"/>
            </a:ext>
          </a:extLst>
        </xdr:cNvPr>
        <xdr:cNvSpPr txBox="1">
          <a:spLocks noChangeArrowheads="1"/>
        </xdr:cNvSpPr>
      </xdr:nvSpPr>
      <xdr:spPr bwMode="auto">
        <a:xfrm>
          <a:off x="120650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593" name="Text Box 6">
          <a:extLst>
            <a:ext uri="{FF2B5EF4-FFF2-40B4-BE49-F238E27FC236}">
              <a16:creationId xmlns:a16="http://schemas.microsoft.com/office/drawing/2014/main" id="{366B779C-8C73-4CEA-B6A4-1362E33B49C2}"/>
            </a:ext>
          </a:extLst>
        </xdr:cNvPr>
        <xdr:cNvSpPr txBox="1">
          <a:spLocks noChangeArrowheads="1"/>
        </xdr:cNvSpPr>
      </xdr:nvSpPr>
      <xdr:spPr bwMode="auto">
        <a:xfrm>
          <a:off x="120650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5153"/>
    <xdr:sp macro="" textlink="">
      <xdr:nvSpPr>
        <xdr:cNvPr id="6594" name="Text Box 4">
          <a:extLst>
            <a:ext uri="{FF2B5EF4-FFF2-40B4-BE49-F238E27FC236}">
              <a16:creationId xmlns:a16="http://schemas.microsoft.com/office/drawing/2014/main" id="{E67C3286-5329-4323-B28E-4146481E7626}"/>
            </a:ext>
          </a:extLst>
        </xdr:cNvPr>
        <xdr:cNvSpPr txBox="1">
          <a:spLocks noChangeArrowheads="1"/>
        </xdr:cNvSpPr>
      </xdr:nvSpPr>
      <xdr:spPr bwMode="auto">
        <a:xfrm>
          <a:off x="2595563"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5153"/>
    <xdr:sp macro="" textlink="">
      <xdr:nvSpPr>
        <xdr:cNvPr id="6595" name="Text Box 6">
          <a:extLst>
            <a:ext uri="{FF2B5EF4-FFF2-40B4-BE49-F238E27FC236}">
              <a16:creationId xmlns:a16="http://schemas.microsoft.com/office/drawing/2014/main" id="{4E3BFAF3-C8F4-483C-9DBD-89B10913D180}"/>
            </a:ext>
          </a:extLst>
        </xdr:cNvPr>
        <xdr:cNvSpPr txBox="1">
          <a:spLocks noChangeArrowheads="1"/>
        </xdr:cNvSpPr>
      </xdr:nvSpPr>
      <xdr:spPr bwMode="auto">
        <a:xfrm>
          <a:off x="2595563"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596" name="Text Box 4">
          <a:extLst>
            <a:ext uri="{FF2B5EF4-FFF2-40B4-BE49-F238E27FC236}">
              <a16:creationId xmlns:a16="http://schemas.microsoft.com/office/drawing/2014/main" id="{8F7CC975-78E9-4945-B0EF-8D1DBA78192F}"/>
            </a:ext>
          </a:extLst>
        </xdr:cNvPr>
        <xdr:cNvSpPr txBox="1">
          <a:spLocks noChangeArrowheads="1"/>
        </xdr:cNvSpPr>
      </xdr:nvSpPr>
      <xdr:spPr bwMode="auto">
        <a:xfrm>
          <a:off x="120650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597" name="Text Box 6">
          <a:extLst>
            <a:ext uri="{FF2B5EF4-FFF2-40B4-BE49-F238E27FC236}">
              <a16:creationId xmlns:a16="http://schemas.microsoft.com/office/drawing/2014/main" id="{E9EC49B3-7F0E-48A3-A121-C3B34810C18A}"/>
            </a:ext>
          </a:extLst>
        </xdr:cNvPr>
        <xdr:cNvSpPr txBox="1">
          <a:spLocks noChangeArrowheads="1"/>
        </xdr:cNvSpPr>
      </xdr:nvSpPr>
      <xdr:spPr bwMode="auto">
        <a:xfrm>
          <a:off x="120650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5153"/>
    <xdr:sp macro="" textlink="">
      <xdr:nvSpPr>
        <xdr:cNvPr id="6598" name="Text Box 4">
          <a:extLst>
            <a:ext uri="{FF2B5EF4-FFF2-40B4-BE49-F238E27FC236}">
              <a16:creationId xmlns:a16="http://schemas.microsoft.com/office/drawing/2014/main" id="{28DE95F1-EFD4-4D3F-AEB9-520ABAD7437B}"/>
            </a:ext>
          </a:extLst>
        </xdr:cNvPr>
        <xdr:cNvSpPr txBox="1">
          <a:spLocks noChangeArrowheads="1"/>
        </xdr:cNvSpPr>
      </xdr:nvSpPr>
      <xdr:spPr bwMode="auto">
        <a:xfrm>
          <a:off x="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5153"/>
    <xdr:sp macro="" textlink="">
      <xdr:nvSpPr>
        <xdr:cNvPr id="6599" name="Text Box 6">
          <a:extLst>
            <a:ext uri="{FF2B5EF4-FFF2-40B4-BE49-F238E27FC236}">
              <a16:creationId xmlns:a16="http://schemas.microsoft.com/office/drawing/2014/main" id="{93A23800-8E80-4C2D-B67F-E039964ADE54}"/>
            </a:ext>
          </a:extLst>
        </xdr:cNvPr>
        <xdr:cNvSpPr txBox="1">
          <a:spLocks noChangeArrowheads="1"/>
        </xdr:cNvSpPr>
      </xdr:nvSpPr>
      <xdr:spPr bwMode="auto">
        <a:xfrm>
          <a:off x="0" y="78549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600" name="Text Box 4">
          <a:extLst>
            <a:ext uri="{FF2B5EF4-FFF2-40B4-BE49-F238E27FC236}">
              <a16:creationId xmlns:a16="http://schemas.microsoft.com/office/drawing/2014/main" id="{B99A29D2-341D-42F7-8356-85CDAAAE70A8}"/>
            </a:ext>
          </a:extLst>
        </xdr:cNvPr>
        <xdr:cNvSpPr txBox="1">
          <a:spLocks noChangeArrowheads="1"/>
        </xdr:cNvSpPr>
      </xdr:nvSpPr>
      <xdr:spPr bwMode="auto">
        <a:xfrm>
          <a:off x="4159250" y="78549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601" name="Text Box 6">
          <a:extLst>
            <a:ext uri="{FF2B5EF4-FFF2-40B4-BE49-F238E27FC236}">
              <a16:creationId xmlns:a16="http://schemas.microsoft.com/office/drawing/2014/main" id="{8E0FDB0A-ABC5-4C05-8E68-4BA066484585}"/>
            </a:ext>
          </a:extLst>
        </xdr:cNvPr>
        <xdr:cNvSpPr txBox="1">
          <a:spLocks noChangeArrowheads="1"/>
        </xdr:cNvSpPr>
      </xdr:nvSpPr>
      <xdr:spPr bwMode="auto">
        <a:xfrm>
          <a:off x="4159250" y="78549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329</xdr:row>
      <xdr:rowOff>428625</xdr:rowOff>
    </xdr:from>
    <xdr:ext cx="85725" cy="150329"/>
    <xdr:sp macro="" textlink="">
      <xdr:nvSpPr>
        <xdr:cNvPr id="6602" name="Text Box 4">
          <a:extLst>
            <a:ext uri="{FF2B5EF4-FFF2-40B4-BE49-F238E27FC236}">
              <a16:creationId xmlns:a16="http://schemas.microsoft.com/office/drawing/2014/main" id="{E21EF2F1-6259-48F8-88E3-BE52A2F8CDA5}"/>
            </a:ext>
          </a:extLst>
        </xdr:cNvPr>
        <xdr:cNvSpPr txBox="1">
          <a:spLocks noChangeArrowheads="1"/>
        </xdr:cNvSpPr>
      </xdr:nvSpPr>
      <xdr:spPr bwMode="auto">
        <a:xfrm>
          <a:off x="314325" y="75318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6603" name="Text Box 4">
          <a:extLst>
            <a:ext uri="{FF2B5EF4-FFF2-40B4-BE49-F238E27FC236}">
              <a16:creationId xmlns:a16="http://schemas.microsoft.com/office/drawing/2014/main" id="{76648414-3885-4E3A-8052-61F3E10CC547}"/>
            </a:ext>
          </a:extLst>
        </xdr:cNvPr>
        <xdr:cNvSpPr txBox="1">
          <a:spLocks noChangeArrowheads="1"/>
        </xdr:cNvSpPr>
      </xdr:nvSpPr>
      <xdr:spPr bwMode="auto">
        <a:xfrm>
          <a:off x="1206500" y="77136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6604" name="Text Box 6">
          <a:extLst>
            <a:ext uri="{FF2B5EF4-FFF2-40B4-BE49-F238E27FC236}">
              <a16:creationId xmlns:a16="http://schemas.microsoft.com/office/drawing/2014/main" id="{1E2F1A82-A9CB-4452-AAEA-CEC164AB8E24}"/>
            </a:ext>
          </a:extLst>
        </xdr:cNvPr>
        <xdr:cNvSpPr txBox="1">
          <a:spLocks noChangeArrowheads="1"/>
        </xdr:cNvSpPr>
      </xdr:nvSpPr>
      <xdr:spPr bwMode="auto">
        <a:xfrm>
          <a:off x="1206500" y="77136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340</xdr:row>
      <xdr:rowOff>47625</xdr:rowOff>
    </xdr:from>
    <xdr:ext cx="85725" cy="819150"/>
    <xdr:sp macro="" textlink="">
      <xdr:nvSpPr>
        <xdr:cNvPr id="6605" name="Text Box 4">
          <a:extLst>
            <a:ext uri="{FF2B5EF4-FFF2-40B4-BE49-F238E27FC236}">
              <a16:creationId xmlns:a16="http://schemas.microsoft.com/office/drawing/2014/main" id="{DDCD7A74-208E-480B-995D-992261AF9E0C}"/>
            </a:ext>
          </a:extLst>
        </xdr:cNvPr>
        <xdr:cNvSpPr txBox="1">
          <a:spLocks noChangeArrowheads="1"/>
        </xdr:cNvSpPr>
      </xdr:nvSpPr>
      <xdr:spPr bwMode="auto">
        <a:xfrm>
          <a:off x="1797050" y="77184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819150"/>
    <xdr:sp macro="" textlink="">
      <xdr:nvSpPr>
        <xdr:cNvPr id="6606" name="Text Box 6">
          <a:extLst>
            <a:ext uri="{FF2B5EF4-FFF2-40B4-BE49-F238E27FC236}">
              <a16:creationId xmlns:a16="http://schemas.microsoft.com/office/drawing/2014/main" id="{D0B2A3DC-13A0-4DC0-82C9-3C1C2CA1B394}"/>
            </a:ext>
          </a:extLst>
        </xdr:cNvPr>
        <xdr:cNvSpPr txBox="1">
          <a:spLocks noChangeArrowheads="1"/>
        </xdr:cNvSpPr>
      </xdr:nvSpPr>
      <xdr:spPr bwMode="auto">
        <a:xfrm>
          <a:off x="1206500" y="77136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6607" name="Text Box 6">
          <a:extLst>
            <a:ext uri="{FF2B5EF4-FFF2-40B4-BE49-F238E27FC236}">
              <a16:creationId xmlns:a16="http://schemas.microsoft.com/office/drawing/2014/main" id="{63C860CA-ED28-4B34-A422-C45730E8C111}"/>
            </a:ext>
          </a:extLst>
        </xdr:cNvPr>
        <xdr:cNvSpPr txBox="1">
          <a:spLocks noChangeArrowheads="1"/>
        </xdr:cNvSpPr>
      </xdr:nvSpPr>
      <xdr:spPr bwMode="auto">
        <a:xfrm>
          <a:off x="120650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9175"/>
    <xdr:sp macro="" textlink="">
      <xdr:nvSpPr>
        <xdr:cNvPr id="6608" name="Text Box 4">
          <a:extLst>
            <a:ext uri="{FF2B5EF4-FFF2-40B4-BE49-F238E27FC236}">
              <a16:creationId xmlns:a16="http://schemas.microsoft.com/office/drawing/2014/main" id="{188F9D5A-44FB-42C9-B633-A806C4AC6468}"/>
            </a:ext>
          </a:extLst>
        </xdr:cNvPr>
        <xdr:cNvSpPr txBox="1">
          <a:spLocks noChangeArrowheads="1"/>
        </xdr:cNvSpPr>
      </xdr:nvSpPr>
      <xdr:spPr bwMode="auto">
        <a:xfrm>
          <a:off x="1206500" y="77136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9175"/>
    <xdr:sp macro="" textlink="">
      <xdr:nvSpPr>
        <xdr:cNvPr id="6609" name="Text Box 6">
          <a:extLst>
            <a:ext uri="{FF2B5EF4-FFF2-40B4-BE49-F238E27FC236}">
              <a16:creationId xmlns:a16="http://schemas.microsoft.com/office/drawing/2014/main" id="{1B6A6D64-4592-4D05-B733-EAB6184AE9DE}"/>
            </a:ext>
          </a:extLst>
        </xdr:cNvPr>
        <xdr:cNvSpPr txBox="1">
          <a:spLocks noChangeArrowheads="1"/>
        </xdr:cNvSpPr>
      </xdr:nvSpPr>
      <xdr:spPr bwMode="auto">
        <a:xfrm>
          <a:off x="1206500" y="77136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6610" name="Text Box 4">
          <a:extLst>
            <a:ext uri="{FF2B5EF4-FFF2-40B4-BE49-F238E27FC236}">
              <a16:creationId xmlns:a16="http://schemas.microsoft.com/office/drawing/2014/main" id="{A81F7ECF-3F2C-4CBB-B0A2-59183F9CFA53}"/>
            </a:ext>
          </a:extLst>
        </xdr:cNvPr>
        <xdr:cNvSpPr txBox="1">
          <a:spLocks noChangeArrowheads="1"/>
        </xdr:cNvSpPr>
      </xdr:nvSpPr>
      <xdr:spPr bwMode="auto">
        <a:xfrm>
          <a:off x="120650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6611" name="Text Box 6">
          <a:extLst>
            <a:ext uri="{FF2B5EF4-FFF2-40B4-BE49-F238E27FC236}">
              <a16:creationId xmlns:a16="http://schemas.microsoft.com/office/drawing/2014/main" id="{462B9F62-6925-46F0-9B8F-733998147BBB}"/>
            </a:ext>
          </a:extLst>
        </xdr:cNvPr>
        <xdr:cNvSpPr txBox="1">
          <a:spLocks noChangeArrowheads="1"/>
        </xdr:cNvSpPr>
      </xdr:nvSpPr>
      <xdr:spPr bwMode="auto">
        <a:xfrm>
          <a:off x="120650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340</xdr:row>
      <xdr:rowOff>0</xdr:rowOff>
    </xdr:from>
    <xdr:ext cx="85725" cy="676274"/>
    <xdr:sp macro="" textlink="">
      <xdr:nvSpPr>
        <xdr:cNvPr id="6612" name="Text Box 4">
          <a:extLst>
            <a:ext uri="{FF2B5EF4-FFF2-40B4-BE49-F238E27FC236}">
              <a16:creationId xmlns:a16="http://schemas.microsoft.com/office/drawing/2014/main" id="{0E54F4B6-DE81-4885-B632-5AD5B5BFF920}"/>
            </a:ext>
          </a:extLst>
        </xdr:cNvPr>
        <xdr:cNvSpPr txBox="1">
          <a:spLocks noChangeArrowheads="1"/>
        </xdr:cNvSpPr>
      </xdr:nvSpPr>
      <xdr:spPr bwMode="auto">
        <a:xfrm>
          <a:off x="2595563"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340</xdr:row>
      <xdr:rowOff>0</xdr:rowOff>
    </xdr:from>
    <xdr:ext cx="85725" cy="676274"/>
    <xdr:sp macro="" textlink="">
      <xdr:nvSpPr>
        <xdr:cNvPr id="6613" name="Text Box 6">
          <a:extLst>
            <a:ext uri="{FF2B5EF4-FFF2-40B4-BE49-F238E27FC236}">
              <a16:creationId xmlns:a16="http://schemas.microsoft.com/office/drawing/2014/main" id="{6735B34B-B230-4DCD-8032-233411253105}"/>
            </a:ext>
          </a:extLst>
        </xdr:cNvPr>
        <xdr:cNvSpPr txBox="1">
          <a:spLocks noChangeArrowheads="1"/>
        </xdr:cNvSpPr>
      </xdr:nvSpPr>
      <xdr:spPr bwMode="auto">
        <a:xfrm>
          <a:off x="2595563"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6614" name="Text Box 4">
          <a:extLst>
            <a:ext uri="{FF2B5EF4-FFF2-40B4-BE49-F238E27FC236}">
              <a16:creationId xmlns:a16="http://schemas.microsoft.com/office/drawing/2014/main" id="{9FD80F37-B20C-48FF-AB7F-F4E507ED04D7}"/>
            </a:ext>
          </a:extLst>
        </xdr:cNvPr>
        <xdr:cNvSpPr txBox="1">
          <a:spLocks noChangeArrowheads="1"/>
        </xdr:cNvSpPr>
      </xdr:nvSpPr>
      <xdr:spPr bwMode="auto">
        <a:xfrm>
          <a:off x="120650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340</xdr:row>
      <xdr:rowOff>0</xdr:rowOff>
    </xdr:from>
    <xdr:ext cx="85725" cy="676274"/>
    <xdr:sp macro="" textlink="">
      <xdr:nvSpPr>
        <xdr:cNvPr id="6615" name="Text Box 6">
          <a:extLst>
            <a:ext uri="{FF2B5EF4-FFF2-40B4-BE49-F238E27FC236}">
              <a16:creationId xmlns:a16="http://schemas.microsoft.com/office/drawing/2014/main" id="{E7833D9D-E1C4-4CA7-AA6D-49CD64CEE5BF}"/>
            </a:ext>
          </a:extLst>
        </xdr:cNvPr>
        <xdr:cNvSpPr txBox="1">
          <a:spLocks noChangeArrowheads="1"/>
        </xdr:cNvSpPr>
      </xdr:nvSpPr>
      <xdr:spPr bwMode="auto">
        <a:xfrm>
          <a:off x="2120900" y="77136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616" name="Text Box 4">
          <a:extLst>
            <a:ext uri="{FF2B5EF4-FFF2-40B4-BE49-F238E27FC236}">
              <a16:creationId xmlns:a16="http://schemas.microsoft.com/office/drawing/2014/main" id="{8D61622B-88DF-440F-BF9B-AA8E68691EA2}"/>
            </a:ext>
          </a:extLst>
        </xdr:cNvPr>
        <xdr:cNvSpPr txBox="1">
          <a:spLocks noChangeArrowheads="1"/>
        </xdr:cNvSpPr>
      </xdr:nvSpPr>
      <xdr:spPr bwMode="auto">
        <a:xfrm>
          <a:off x="1206500" y="78549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617" name="Text Box 6">
          <a:extLst>
            <a:ext uri="{FF2B5EF4-FFF2-40B4-BE49-F238E27FC236}">
              <a16:creationId xmlns:a16="http://schemas.microsoft.com/office/drawing/2014/main" id="{B60A0DCA-C648-481E-B6A3-8F9D71E1ADE9}"/>
            </a:ext>
          </a:extLst>
        </xdr:cNvPr>
        <xdr:cNvSpPr txBox="1">
          <a:spLocks noChangeArrowheads="1"/>
        </xdr:cNvSpPr>
      </xdr:nvSpPr>
      <xdr:spPr bwMode="auto">
        <a:xfrm>
          <a:off x="1206500" y="78549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345</xdr:row>
      <xdr:rowOff>47625</xdr:rowOff>
    </xdr:from>
    <xdr:ext cx="85725" cy="819150"/>
    <xdr:sp macro="" textlink="">
      <xdr:nvSpPr>
        <xdr:cNvPr id="6618" name="Text Box 4">
          <a:extLst>
            <a:ext uri="{FF2B5EF4-FFF2-40B4-BE49-F238E27FC236}">
              <a16:creationId xmlns:a16="http://schemas.microsoft.com/office/drawing/2014/main" id="{40802553-37B4-4D66-BA18-F311ACDBEF17}"/>
            </a:ext>
          </a:extLst>
        </xdr:cNvPr>
        <xdr:cNvSpPr txBox="1">
          <a:spLocks noChangeArrowheads="1"/>
        </xdr:cNvSpPr>
      </xdr:nvSpPr>
      <xdr:spPr bwMode="auto">
        <a:xfrm>
          <a:off x="1797050" y="7859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819150"/>
    <xdr:sp macro="" textlink="">
      <xdr:nvSpPr>
        <xdr:cNvPr id="6619" name="Text Box 6">
          <a:extLst>
            <a:ext uri="{FF2B5EF4-FFF2-40B4-BE49-F238E27FC236}">
              <a16:creationId xmlns:a16="http://schemas.microsoft.com/office/drawing/2014/main" id="{2099FA76-8B6D-4B59-ADDC-0FD198BF28E9}"/>
            </a:ext>
          </a:extLst>
        </xdr:cNvPr>
        <xdr:cNvSpPr txBox="1">
          <a:spLocks noChangeArrowheads="1"/>
        </xdr:cNvSpPr>
      </xdr:nvSpPr>
      <xdr:spPr bwMode="auto">
        <a:xfrm>
          <a:off x="1206500" y="78549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274"/>
    <xdr:sp macro="" textlink="">
      <xdr:nvSpPr>
        <xdr:cNvPr id="6620" name="Text Box 6">
          <a:extLst>
            <a:ext uri="{FF2B5EF4-FFF2-40B4-BE49-F238E27FC236}">
              <a16:creationId xmlns:a16="http://schemas.microsoft.com/office/drawing/2014/main" id="{C41FE92E-B5D2-41F5-A5F0-65BE5FA0CBC7}"/>
            </a:ext>
          </a:extLst>
        </xdr:cNvPr>
        <xdr:cNvSpPr txBox="1">
          <a:spLocks noChangeArrowheads="1"/>
        </xdr:cNvSpPr>
      </xdr:nvSpPr>
      <xdr:spPr bwMode="auto">
        <a:xfrm>
          <a:off x="1206500" y="78549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9175"/>
    <xdr:sp macro="" textlink="">
      <xdr:nvSpPr>
        <xdr:cNvPr id="6621" name="Text Box 4">
          <a:extLst>
            <a:ext uri="{FF2B5EF4-FFF2-40B4-BE49-F238E27FC236}">
              <a16:creationId xmlns:a16="http://schemas.microsoft.com/office/drawing/2014/main" id="{A4A61E47-F35C-4052-95F1-DCDFC2A5FFFA}"/>
            </a:ext>
          </a:extLst>
        </xdr:cNvPr>
        <xdr:cNvSpPr txBox="1">
          <a:spLocks noChangeArrowheads="1"/>
        </xdr:cNvSpPr>
      </xdr:nvSpPr>
      <xdr:spPr bwMode="auto">
        <a:xfrm>
          <a:off x="1206500" y="78549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9175"/>
    <xdr:sp macro="" textlink="">
      <xdr:nvSpPr>
        <xdr:cNvPr id="6622" name="Text Box 6">
          <a:extLst>
            <a:ext uri="{FF2B5EF4-FFF2-40B4-BE49-F238E27FC236}">
              <a16:creationId xmlns:a16="http://schemas.microsoft.com/office/drawing/2014/main" id="{9C421AA2-C273-4487-BED3-199C60455178}"/>
            </a:ext>
          </a:extLst>
        </xdr:cNvPr>
        <xdr:cNvSpPr txBox="1">
          <a:spLocks noChangeArrowheads="1"/>
        </xdr:cNvSpPr>
      </xdr:nvSpPr>
      <xdr:spPr bwMode="auto">
        <a:xfrm>
          <a:off x="1206500" y="78549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274"/>
    <xdr:sp macro="" textlink="">
      <xdr:nvSpPr>
        <xdr:cNvPr id="6623" name="Text Box 4">
          <a:extLst>
            <a:ext uri="{FF2B5EF4-FFF2-40B4-BE49-F238E27FC236}">
              <a16:creationId xmlns:a16="http://schemas.microsoft.com/office/drawing/2014/main" id="{789AE3C6-D694-4CE3-8113-860C5866F8EB}"/>
            </a:ext>
          </a:extLst>
        </xdr:cNvPr>
        <xdr:cNvSpPr txBox="1">
          <a:spLocks noChangeArrowheads="1"/>
        </xdr:cNvSpPr>
      </xdr:nvSpPr>
      <xdr:spPr bwMode="auto">
        <a:xfrm>
          <a:off x="1206500" y="78549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274"/>
    <xdr:sp macro="" textlink="">
      <xdr:nvSpPr>
        <xdr:cNvPr id="6624" name="Text Box 6">
          <a:extLst>
            <a:ext uri="{FF2B5EF4-FFF2-40B4-BE49-F238E27FC236}">
              <a16:creationId xmlns:a16="http://schemas.microsoft.com/office/drawing/2014/main" id="{1B506F6C-6957-4645-98AD-1E3AEDDA295E}"/>
            </a:ext>
          </a:extLst>
        </xdr:cNvPr>
        <xdr:cNvSpPr txBox="1">
          <a:spLocks noChangeArrowheads="1"/>
        </xdr:cNvSpPr>
      </xdr:nvSpPr>
      <xdr:spPr bwMode="auto">
        <a:xfrm>
          <a:off x="1206500" y="78549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6274"/>
    <xdr:sp macro="" textlink="">
      <xdr:nvSpPr>
        <xdr:cNvPr id="6625" name="Text Box 4">
          <a:extLst>
            <a:ext uri="{FF2B5EF4-FFF2-40B4-BE49-F238E27FC236}">
              <a16:creationId xmlns:a16="http://schemas.microsoft.com/office/drawing/2014/main" id="{9CB062B5-37AD-484F-98CF-9848CEC9FA76}"/>
            </a:ext>
          </a:extLst>
        </xdr:cNvPr>
        <xdr:cNvSpPr txBox="1">
          <a:spLocks noChangeArrowheads="1"/>
        </xdr:cNvSpPr>
      </xdr:nvSpPr>
      <xdr:spPr bwMode="auto">
        <a:xfrm>
          <a:off x="2595563" y="78549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6274"/>
    <xdr:sp macro="" textlink="">
      <xdr:nvSpPr>
        <xdr:cNvPr id="6626" name="Text Box 6">
          <a:extLst>
            <a:ext uri="{FF2B5EF4-FFF2-40B4-BE49-F238E27FC236}">
              <a16:creationId xmlns:a16="http://schemas.microsoft.com/office/drawing/2014/main" id="{5DC5ECBF-5AB3-4D43-AFA6-631B1B4E3444}"/>
            </a:ext>
          </a:extLst>
        </xdr:cNvPr>
        <xdr:cNvSpPr txBox="1">
          <a:spLocks noChangeArrowheads="1"/>
        </xdr:cNvSpPr>
      </xdr:nvSpPr>
      <xdr:spPr bwMode="auto">
        <a:xfrm>
          <a:off x="2595563" y="78549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274"/>
    <xdr:sp macro="" textlink="">
      <xdr:nvSpPr>
        <xdr:cNvPr id="6627" name="Text Box 4">
          <a:extLst>
            <a:ext uri="{FF2B5EF4-FFF2-40B4-BE49-F238E27FC236}">
              <a16:creationId xmlns:a16="http://schemas.microsoft.com/office/drawing/2014/main" id="{4C5EA8B6-55FA-4F51-8281-CA76E6FED861}"/>
            </a:ext>
          </a:extLst>
        </xdr:cNvPr>
        <xdr:cNvSpPr txBox="1">
          <a:spLocks noChangeArrowheads="1"/>
        </xdr:cNvSpPr>
      </xdr:nvSpPr>
      <xdr:spPr bwMode="auto">
        <a:xfrm>
          <a:off x="1206500" y="78549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345</xdr:row>
      <xdr:rowOff>0</xdr:rowOff>
    </xdr:from>
    <xdr:ext cx="85725" cy="676274"/>
    <xdr:sp macro="" textlink="">
      <xdr:nvSpPr>
        <xdr:cNvPr id="6628" name="Text Box 6">
          <a:extLst>
            <a:ext uri="{FF2B5EF4-FFF2-40B4-BE49-F238E27FC236}">
              <a16:creationId xmlns:a16="http://schemas.microsoft.com/office/drawing/2014/main" id="{D6077CF7-948F-458D-9349-F1992BD56B03}"/>
            </a:ext>
          </a:extLst>
        </xdr:cNvPr>
        <xdr:cNvSpPr txBox="1">
          <a:spLocks noChangeArrowheads="1"/>
        </xdr:cNvSpPr>
      </xdr:nvSpPr>
      <xdr:spPr bwMode="auto">
        <a:xfrm>
          <a:off x="2120900" y="78549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346</xdr:row>
      <xdr:rowOff>85725</xdr:rowOff>
    </xdr:from>
    <xdr:ext cx="85725" cy="676274"/>
    <xdr:sp macro="" textlink="">
      <xdr:nvSpPr>
        <xdr:cNvPr id="6629" name="Text Box 6">
          <a:extLst>
            <a:ext uri="{FF2B5EF4-FFF2-40B4-BE49-F238E27FC236}">
              <a16:creationId xmlns:a16="http://schemas.microsoft.com/office/drawing/2014/main" id="{C3566820-4568-4ADB-9382-B8E235CD4EF4}"/>
            </a:ext>
          </a:extLst>
        </xdr:cNvPr>
        <xdr:cNvSpPr txBox="1">
          <a:spLocks noChangeArrowheads="1"/>
        </xdr:cNvSpPr>
      </xdr:nvSpPr>
      <xdr:spPr bwMode="auto">
        <a:xfrm>
          <a:off x="2187575" y="788336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6322"/>
    <xdr:sp macro="" textlink="">
      <xdr:nvSpPr>
        <xdr:cNvPr id="6630" name="Text Box 4">
          <a:extLst>
            <a:ext uri="{FF2B5EF4-FFF2-40B4-BE49-F238E27FC236}">
              <a16:creationId xmlns:a16="http://schemas.microsoft.com/office/drawing/2014/main" id="{0AB1A1B0-ACC7-4969-9823-0FFC273D91F3}"/>
            </a:ext>
          </a:extLst>
        </xdr:cNvPr>
        <xdr:cNvSpPr txBox="1">
          <a:spLocks noChangeArrowheads="1"/>
        </xdr:cNvSpPr>
      </xdr:nvSpPr>
      <xdr:spPr bwMode="auto">
        <a:xfrm>
          <a:off x="314325" y="675481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6322"/>
    <xdr:sp macro="" textlink="">
      <xdr:nvSpPr>
        <xdr:cNvPr id="6631" name="Text Box 4">
          <a:extLst>
            <a:ext uri="{FF2B5EF4-FFF2-40B4-BE49-F238E27FC236}">
              <a16:creationId xmlns:a16="http://schemas.microsoft.com/office/drawing/2014/main" id="{B1A74530-EECF-442C-871D-F34C75C66A75}"/>
            </a:ext>
          </a:extLst>
        </xdr:cNvPr>
        <xdr:cNvSpPr txBox="1">
          <a:spLocks noChangeArrowheads="1"/>
        </xdr:cNvSpPr>
      </xdr:nvSpPr>
      <xdr:spPr bwMode="auto">
        <a:xfrm>
          <a:off x="314325" y="675481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0329"/>
    <xdr:sp macro="" textlink="">
      <xdr:nvSpPr>
        <xdr:cNvPr id="6632" name="Text Box 4">
          <a:extLst>
            <a:ext uri="{FF2B5EF4-FFF2-40B4-BE49-F238E27FC236}">
              <a16:creationId xmlns:a16="http://schemas.microsoft.com/office/drawing/2014/main" id="{8C2E7C49-ECC9-4655-800D-AF620F2264DC}"/>
            </a:ext>
          </a:extLst>
        </xdr:cNvPr>
        <xdr:cNvSpPr txBox="1">
          <a:spLocks noChangeArrowheads="1"/>
        </xdr:cNvSpPr>
      </xdr:nvSpPr>
      <xdr:spPr bwMode="auto">
        <a:xfrm>
          <a:off x="314325" y="67548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33" name="Text Box 4">
          <a:extLst>
            <a:ext uri="{FF2B5EF4-FFF2-40B4-BE49-F238E27FC236}">
              <a16:creationId xmlns:a16="http://schemas.microsoft.com/office/drawing/2014/main" id="{BCC20300-F627-491A-8CBD-9A90F752FFD9}"/>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34" name="Text Box 6">
          <a:extLst>
            <a:ext uri="{FF2B5EF4-FFF2-40B4-BE49-F238E27FC236}">
              <a16:creationId xmlns:a16="http://schemas.microsoft.com/office/drawing/2014/main" id="{FA0A46E4-F61C-4E9C-BE16-3878EDD077A5}"/>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35" name="Text Box 4">
          <a:extLst>
            <a:ext uri="{FF2B5EF4-FFF2-40B4-BE49-F238E27FC236}">
              <a16:creationId xmlns:a16="http://schemas.microsoft.com/office/drawing/2014/main" id="{DD5428A8-BF13-4BDA-A12B-A651519C922A}"/>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36" name="Text Box 6">
          <a:extLst>
            <a:ext uri="{FF2B5EF4-FFF2-40B4-BE49-F238E27FC236}">
              <a16:creationId xmlns:a16="http://schemas.microsoft.com/office/drawing/2014/main" id="{396BFC88-9C04-4C42-920B-9F5202D8F5F0}"/>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37" name="Text Box 4">
          <a:extLst>
            <a:ext uri="{FF2B5EF4-FFF2-40B4-BE49-F238E27FC236}">
              <a16:creationId xmlns:a16="http://schemas.microsoft.com/office/drawing/2014/main" id="{2C3B6F75-A030-4801-8F2C-A4080CA6D117}"/>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38" name="Text Box 6">
          <a:extLst>
            <a:ext uri="{FF2B5EF4-FFF2-40B4-BE49-F238E27FC236}">
              <a16:creationId xmlns:a16="http://schemas.microsoft.com/office/drawing/2014/main" id="{FDF7DED5-B96A-4D54-B470-DC4349E97A0B}"/>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39" name="Text Box 4">
          <a:extLst>
            <a:ext uri="{FF2B5EF4-FFF2-40B4-BE49-F238E27FC236}">
              <a16:creationId xmlns:a16="http://schemas.microsoft.com/office/drawing/2014/main" id="{DE3D3711-B5AC-4A51-9148-E30CF6FFBB08}"/>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40" name="Text Box 6">
          <a:extLst>
            <a:ext uri="{FF2B5EF4-FFF2-40B4-BE49-F238E27FC236}">
              <a16:creationId xmlns:a16="http://schemas.microsoft.com/office/drawing/2014/main" id="{55051640-2FFD-416D-9A3B-3F491158F3A8}"/>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4300"/>
    <xdr:sp macro="" textlink="">
      <xdr:nvSpPr>
        <xdr:cNvPr id="6641" name="Text Box 4">
          <a:extLst>
            <a:ext uri="{FF2B5EF4-FFF2-40B4-BE49-F238E27FC236}">
              <a16:creationId xmlns:a16="http://schemas.microsoft.com/office/drawing/2014/main" id="{75124BA1-3F40-4A98-BC4D-5693155070F3}"/>
            </a:ext>
          </a:extLst>
        </xdr:cNvPr>
        <xdr:cNvSpPr txBox="1">
          <a:spLocks noChangeArrowheads="1"/>
        </xdr:cNvSpPr>
      </xdr:nvSpPr>
      <xdr:spPr bwMode="auto">
        <a:xfrm>
          <a:off x="2595563"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4300"/>
    <xdr:sp macro="" textlink="">
      <xdr:nvSpPr>
        <xdr:cNvPr id="6642" name="Text Box 6">
          <a:extLst>
            <a:ext uri="{FF2B5EF4-FFF2-40B4-BE49-F238E27FC236}">
              <a16:creationId xmlns:a16="http://schemas.microsoft.com/office/drawing/2014/main" id="{052875E2-1B80-48E5-AB80-359A0898E3D3}"/>
            </a:ext>
          </a:extLst>
        </xdr:cNvPr>
        <xdr:cNvSpPr txBox="1">
          <a:spLocks noChangeArrowheads="1"/>
        </xdr:cNvSpPr>
      </xdr:nvSpPr>
      <xdr:spPr bwMode="auto">
        <a:xfrm>
          <a:off x="2595563"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43" name="Text Box 4">
          <a:extLst>
            <a:ext uri="{FF2B5EF4-FFF2-40B4-BE49-F238E27FC236}">
              <a16:creationId xmlns:a16="http://schemas.microsoft.com/office/drawing/2014/main" id="{26D1D9F9-8040-4695-B4D1-696183E41F84}"/>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44" name="Text Box 6">
          <a:extLst>
            <a:ext uri="{FF2B5EF4-FFF2-40B4-BE49-F238E27FC236}">
              <a16:creationId xmlns:a16="http://schemas.microsoft.com/office/drawing/2014/main" id="{98A9B03E-720E-4018-85F8-9F38F28056D6}"/>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4300"/>
    <xdr:sp macro="" textlink="">
      <xdr:nvSpPr>
        <xdr:cNvPr id="6645" name="Text Box 4">
          <a:extLst>
            <a:ext uri="{FF2B5EF4-FFF2-40B4-BE49-F238E27FC236}">
              <a16:creationId xmlns:a16="http://schemas.microsoft.com/office/drawing/2014/main" id="{A46A9F97-1C07-4582-A87F-19A3473009A0}"/>
            </a:ext>
          </a:extLst>
        </xdr:cNvPr>
        <xdr:cNvSpPr txBox="1">
          <a:spLocks noChangeArrowheads="1"/>
        </xdr:cNvSpPr>
      </xdr:nvSpPr>
      <xdr:spPr bwMode="auto">
        <a:xfrm>
          <a:off x="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4300"/>
    <xdr:sp macro="" textlink="">
      <xdr:nvSpPr>
        <xdr:cNvPr id="6646" name="Text Box 6">
          <a:extLst>
            <a:ext uri="{FF2B5EF4-FFF2-40B4-BE49-F238E27FC236}">
              <a16:creationId xmlns:a16="http://schemas.microsoft.com/office/drawing/2014/main" id="{296E8C00-91CD-4E5F-93FB-AE57AAA0D496}"/>
            </a:ext>
          </a:extLst>
        </xdr:cNvPr>
        <xdr:cNvSpPr txBox="1">
          <a:spLocks noChangeArrowheads="1"/>
        </xdr:cNvSpPr>
      </xdr:nvSpPr>
      <xdr:spPr bwMode="auto">
        <a:xfrm>
          <a:off x="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14300"/>
    <xdr:sp macro="" textlink="">
      <xdr:nvSpPr>
        <xdr:cNvPr id="6647" name="Text Box 6">
          <a:extLst>
            <a:ext uri="{FF2B5EF4-FFF2-40B4-BE49-F238E27FC236}">
              <a16:creationId xmlns:a16="http://schemas.microsoft.com/office/drawing/2014/main" id="{4C07B56A-B611-4222-863B-1A41E0F1A694}"/>
            </a:ext>
          </a:extLst>
        </xdr:cNvPr>
        <xdr:cNvSpPr txBox="1">
          <a:spLocks noChangeArrowheads="1"/>
        </xdr:cNvSpPr>
      </xdr:nvSpPr>
      <xdr:spPr bwMode="auto">
        <a:xfrm>
          <a:off x="415925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648" name="Text Box 4">
          <a:extLst>
            <a:ext uri="{FF2B5EF4-FFF2-40B4-BE49-F238E27FC236}">
              <a16:creationId xmlns:a16="http://schemas.microsoft.com/office/drawing/2014/main" id="{E8EB8E7E-5926-41AE-98EC-D995EF3A52E9}"/>
            </a:ext>
          </a:extLst>
        </xdr:cNvPr>
        <xdr:cNvSpPr txBox="1">
          <a:spLocks noChangeArrowheads="1"/>
        </xdr:cNvSpPr>
      </xdr:nvSpPr>
      <xdr:spPr bwMode="auto">
        <a:xfrm>
          <a:off x="1206500" y="67548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649" name="Text Box 6">
          <a:extLst>
            <a:ext uri="{FF2B5EF4-FFF2-40B4-BE49-F238E27FC236}">
              <a16:creationId xmlns:a16="http://schemas.microsoft.com/office/drawing/2014/main" id="{6B796F75-A698-467E-9086-4D020456C850}"/>
            </a:ext>
          </a:extLst>
        </xdr:cNvPr>
        <xdr:cNvSpPr txBox="1">
          <a:spLocks noChangeArrowheads="1"/>
        </xdr:cNvSpPr>
      </xdr:nvSpPr>
      <xdr:spPr bwMode="auto">
        <a:xfrm>
          <a:off x="1206500" y="67548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650" name="Text Box 6">
          <a:extLst>
            <a:ext uri="{FF2B5EF4-FFF2-40B4-BE49-F238E27FC236}">
              <a16:creationId xmlns:a16="http://schemas.microsoft.com/office/drawing/2014/main" id="{47C7C642-ABDE-4D8F-AAB9-720415E3BD9F}"/>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651" name="Text Box 4">
          <a:extLst>
            <a:ext uri="{FF2B5EF4-FFF2-40B4-BE49-F238E27FC236}">
              <a16:creationId xmlns:a16="http://schemas.microsoft.com/office/drawing/2014/main" id="{E1827FB0-2236-4EA8-A181-8FA814558321}"/>
            </a:ext>
          </a:extLst>
        </xdr:cNvPr>
        <xdr:cNvSpPr txBox="1">
          <a:spLocks noChangeArrowheads="1"/>
        </xdr:cNvSpPr>
      </xdr:nvSpPr>
      <xdr:spPr bwMode="auto">
        <a:xfrm>
          <a:off x="1206500" y="67548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652" name="Text Box 6">
          <a:extLst>
            <a:ext uri="{FF2B5EF4-FFF2-40B4-BE49-F238E27FC236}">
              <a16:creationId xmlns:a16="http://schemas.microsoft.com/office/drawing/2014/main" id="{2A14589D-C294-4F63-9EBE-BC79ABE89C92}"/>
            </a:ext>
          </a:extLst>
        </xdr:cNvPr>
        <xdr:cNvSpPr txBox="1">
          <a:spLocks noChangeArrowheads="1"/>
        </xdr:cNvSpPr>
      </xdr:nvSpPr>
      <xdr:spPr bwMode="auto">
        <a:xfrm>
          <a:off x="1206500" y="67548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653" name="Text Box 4">
          <a:extLst>
            <a:ext uri="{FF2B5EF4-FFF2-40B4-BE49-F238E27FC236}">
              <a16:creationId xmlns:a16="http://schemas.microsoft.com/office/drawing/2014/main" id="{09DD218E-69E3-4C05-8CAA-FF830D5321A1}"/>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654" name="Text Box 6">
          <a:extLst>
            <a:ext uri="{FF2B5EF4-FFF2-40B4-BE49-F238E27FC236}">
              <a16:creationId xmlns:a16="http://schemas.microsoft.com/office/drawing/2014/main" id="{CDFF5D50-95B6-4111-B26B-21B79BAB74E2}"/>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655" name="Text Box 4">
          <a:extLst>
            <a:ext uri="{FF2B5EF4-FFF2-40B4-BE49-F238E27FC236}">
              <a16:creationId xmlns:a16="http://schemas.microsoft.com/office/drawing/2014/main" id="{30689412-175F-47A8-9676-0E18C6E80BF4}"/>
            </a:ext>
          </a:extLst>
        </xdr:cNvPr>
        <xdr:cNvSpPr txBox="1">
          <a:spLocks noChangeArrowheads="1"/>
        </xdr:cNvSpPr>
      </xdr:nvSpPr>
      <xdr:spPr bwMode="auto">
        <a:xfrm>
          <a:off x="2595563"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656" name="Text Box 6">
          <a:extLst>
            <a:ext uri="{FF2B5EF4-FFF2-40B4-BE49-F238E27FC236}">
              <a16:creationId xmlns:a16="http://schemas.microsoft.com/office/drawing/2014/main" id="{80CE0342-8104-4B4F-84CB-060901F8EA05}"/>
            </a:ext>
          </a:extLst>
        </xdr:cNvPr>
        <xdr:cNvSpPr txBox="1">
          <a:spLocks noChangeArrowheads="1"/>
        </xdr:cNvSpPr>
      </xdr:nvSpPr>
      <xdr:spPr bwMode="auto">
        <a:xfrm>
          <a:off x="2595563"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657" name="Text Box 4">
          <a:extLst>
            <a:ext uri="{FF2B5EF4-FFF2-40B4-BE49-F238E27FC236}">
              <a16:creationId xmlns:a16="http://schemas.microsoft.com/office/drawing/2014/main" id="{B3F12C78-FA4E-486F-8A7A-AF784AE7F81A}"/>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658" name="Text Box 6">
          <a:extLst>
            <a:ext uri="{FF2B5EF4-FFF2-40B4-BE49-F238E27FC236}">
              <a16:creationId xmlns:a16="http://schemas.microsoft.com/office/drawing/2014/main" id="{F622C205-BCE3-43D0-BE90-AA50A6A8B1B3}"/>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659" name="Text Box 4">
          <a:extLst>
            <a:ext uri="{FF2B5EF4-FFF2-40B4-BE49-F238E27FC236}">
              <a16:creationId xmlns:a16="http://schemas.microsoft.com/office/drawing/2014/main" id="{B9F1FB92-1CCA-473B-9542-E81D8DE83CB8}"/>
            </a:ext>
          </a:extLst>
        </xdr:cNvPr>
        <xdr:cNvSpPr txBox="1">
          <a:spLocks noChangeArrowheads="1"/>
        </xdr:cNvSpPr>
      </xdr:nvSpPr>
      <xdr:spPr bwMode="auto">
        <a:xfrm>
          <a:off x="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660" name="Text Box 6">
          <a:extLst>
            <a:ext uri="{FF2B5EF4-FFF2-40B4-BE49-F238E27FC236}">
              <a16:creationId xmlns:a16="http://schemas.microsoft.com/office/drawing/2014/main" id="{945CAEE5-EC48-456F-B9EC-A991A7A1426E}"/>
            </a:ext>
          </a:extLst>
        </xdr:cNvPr>
        <xdr:cNvSpPr txBox="1">
          <a:spLocks noChangeArrowheads="1"/>
        </xdr:cNvSpPr>
      </xdr:nvSpPr>
      <xdr:spPr bwMode="auto">
        <a:xfrm>
          <a:off x="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0329"/>
    <xdr:sp macro="" textlink="">
      <xdr:nvSpPr>
        <xdr:cNvPr id="6661" name="Text Box 4">
          <a:extLst>
            <a:ext uri="{FF2B5EF4-FFF2-40B4-BE49-F238E27FC236}">
              <a16:creationId xmlns:a16="http://schemas.microsoft.com/office/drawing/2014/main" id="{FA9EFBC8-E718-46D5-82DC-F8482B2BD88D}"/>
            </a:ext>
          </a:extLst>
        </xdr:cNvPr>
        <xdr:cNvSpPr txBox="1">
          <a:spLocks noChangeArrowheads="1"/>
        </xdr:cNvSpPr>
      </xdr:nvSpPr>
      <xdr:spPr bwMode="auto">
        <a:xfrm>
          <a:off x="314325" y="67548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662" name="Text Box 4">
          <a:extLst>
            <a:ext uri="{FF2B5EF4-FFF2-40B4-BE49-F238E27FC236}">
              <a16:creationId xmlns:a16="http://schemas.microsoft.com/office/drawing/2014/main" id="{39A9260B-DAAD-4082-A5E1-B2E0E17C6DC4}"/>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663" name="Text Box 6">
          <a:extLst>
            <a:ext uri="{FF2B5EF4-FFF2-40B4-BE49-F238E27FC236}">
              <a16:creationId xmlns:a16="http://schemas.microsoft.com/office/drawing/2014/main" id="{932B4822-6DE7-4A57-B9BA-92692D81A832}"/>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836"/>
    <xdr:sp macro="" textlink="">
      <xdr:nvSpPr>
        <xdr:cNvPr id="6664" name="Text Box 6">
          <a:extLst>
            <a:ext uri="{FF2B5EF4-FFF2-40B4-BE49-F238E27FC236}">
              <a16:creationId xmlns:a16="http://schemas.microsoft.com/office/drawing/2014/main" id="{74470EC6-31F8-44A0-9FFB-F8D0E9123415}"/>
            </a:ext>
          </a:extLst>
        </xdr:cNvPr>
        <xdr:cNvSpPr txBox="1">
          <a:spLocks noChangeArrowheads="1"/>
        </xdr:cNvSpPr>
      </xdr:nvSpPr>
      <xdr:spPr bwMode="auto">
        <a:xfrm>
          <a:off x="1206500" y="67548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21416"/>
    <xdr:sp macro="" textlink="">
      <xdr:nvSpPr>
        <xdr:cNvPr id="6665" name="Text Box 4">
          <a:extLst>
            <a:ext uri="{FF2B5EF4-FFF2-40B4-BE49-F238E27FC236}">
              <a16:creationId xmlns:a16="http://schemas.microsoft.com/office/drawing/2014/main" id="{1A33E069-DC88-4796-B5C1-D246AA19F3EC}"/>
            </a:ext>
          </a:extLst>
        </xdr:cNvPr>
        <xdr:cNvSpPr txBox="1">
          <a:spLocks noChangeArrowheads="1"/>
        </xdr:cNvSpPr>
      </xdr:nvSpPr>
      <xdr:spPr bwMode="auto">
        <a:xfrm>
          <a:off x="1206500" y="67548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21416"/>
    <xdr:sp macro="" textlink="">
      <xdr:nvSpPr>
        <xdr:cNvPr id="6666" name="Text Box 6">
          <a:extLst>
            <a:ext uri="{FF2B5EF4-FFF2-40B4-BE49-F238E27FC236}">
              <a16:creationId xmlns:a16="http://schemas.microsoft.com/office/drawing/2014/main" id="{903EFC77-CF16-4698-9FD8-F3D11C2F38C3}"/>
            </a:ext>
          </a:extLst>
        </xdr:cNvPr>
        <xdr:cNvSpPr txBox="1">
          <a:spLocks noChangeArrowheads="1"/>
        </xdr:cNvSpPr>
      </xdr:nvSpPr>
      <xdr:spPr bwMode="auto">
        <a:xfrm>
          <a:off x="1206500" y="67548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836"/>
    <xdr:sp macro="" textlink="">
      <xdr:nvSpPr>
        <xdr:cNvPr id="6667" name="Text Box 4">
          <a:extLst>
            <a:ext uri="{FF2B5EF4-FFF2-40B4-BE49-F238E27FC236}">
              <a16:creationId xmlns:a16="http://schemas.microsoft.com/office/drawing/2014/main" id="{882398F9-3171-4793-9684-4B1EAB96AD1C}"/>
            </a:ext>
          </a:extLst>
        </xdr:cNvPr>
        <xdr:cNvSpPr txBox="1">
          <a:spLocks noChangeArrowheads="1"/>
        </xdr:cNvSpPr>
      </xdr:nvSpPr>
      <xdr:spPr bwMode="auto">
        <a:xfrm>
          <a:off x="1206500" y="67548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836"/>
    <xdr:sp macro="" textlink="">
      <xdr:nvSpPr>
        <xdr:cNvPr id="6668" name="Text Box 6">
          <a:extLst>
            <a:ext uri="{FF2B5EF4-FFF2-40B4-BE49-F238E27FC236}">
              <a16:creationId xmlns:a16="http://schemas.microsoft.com/office/drawing/2014/main" id="{E9AC641D-D5AB-483A-9BA0-B366BA73C46A}"/>
            </a:ext>
          </a:extLst>
        </xdr:cNvPr>
        <xdr:cNvSpPr txBox="1">
          <a:spLocks noChangeArrowheads="1"/>
        </xdr:cNvSpPr>
      </xdr:nvSpPr>
      <xdr:spPr bwMode="auto">
        <a:xfrm>
          <a:off x="1206500" y="67548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836"/>
    <xdr:sp macro="" textlink="">
      <xdr:nvSpPr>
        <xdr:cNvPr id="6669" name="Text Box 4">
          <a:extLst>
            <a:ext uri="{FF2B5EF4-FFF2-40B4-BE49-F238E27FC236}">
              <a16:creationId xmlns:a16="http://schemas.microsoft.com/office/drawing/2014/main" id="{CDCADBF7-E67F-4186-9603-E0CBB113FE36}"/>
            </a:ext>
          </a:extLst>
        </xdr:cNvPr>
        <xdr:cNvSpPr txBox="1">
          <a:spLocks noChangeArrowheads="1"/>
        </xdr:cNvSpPr>
      </xdr:nvSpPr>
      <xdr:spPr bwMode="auto">
        <a:xfrm>
          <a:off x="2595563" y="67548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836"/>
    <xdr:sp macro="" textlink="">
      <xdr:nvSpPr>
        <xdr:cNvPr id="6670" name="Text Box 6">
          <a:extLst>
            <a:ext uri="{FF2B5EF4-FFF2-40B4-BE49-F238E27FC236}">
              <a16:creationId xmlns:a16="http://schemas.microsoft.com/office/drawing/2014/main" id="{316457D9-D869-4EDC-84A3-84E0F3E06D88}"/>
            </a:ext>
          </a:extLst>
        </xdr:cNvPr>
        <xdr:cNvSpPr txBox="1">
          <a:spLocks noChangeArrowheads="1"/>
        </xdr:cNvSpPr>
      </xdr:nvSpPr>
      <xdr:spPr bwMode="auto">
        <a:xfrm>
          <a:off x="2595563" y="67548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836"/>
    <xdr:sp macro="" textlink="">
      <xdr:nvSpPr>
        <xdr:cNvPr id="6671" name="Text Box 4">
          <a:extLst>
            <a:ext uri="{FF2B5EF4-FFF2-40B4-BE49-F238E27FC236}">
              <a16:creationId xmlns:a16="http://schemas.microsoft.com/office/drawing/2014/main" id="{C60B6F5C-1DB7-4310-BB66-947B88EDFA22}"/>
            </a:ext>
          </a:extLst>
        </xdr:cNvPr>
        <xdr:cNvSpPr txBox="1">
          <a:spLocks noChangeArrowheads="1"/>
        </xdr:cNvSpPr>
      </xdr:nvSpPr>
      <xdr:spPr bwMode="auto">
        <a:xfrm>
          <a:off x="1206500" y="67548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836"/>
    <xdr:sp macro="" textlink="">
      <xdr:nvSpPr>
        <xdr:cNvPr id="6672" name="Text Box 6">
          <a:extLst>
            <a:ext uri="{FF2B5EF4-FFF2-40B4-BE49-F238E27FC236}">
              <a16:creationId xmlns:a16="http://schemas.microsoft.com/office/drawing/2014/main" id="{FAE1F3F0-1B66-4BB8-85C8-D9A071AD0BC7}"/>
            </a:ext>
          </a:extLst>
        </xdr:cNvPr>
        <xdr:cNvSpPr txBox="1">
          <a:spLocks noChangeArrowheads="1"/>
        </xdr:cNvSpPr>
      </xdr:nvSpPr>
      <xdr:spPr bwMode="auto">
        <a:xfrm>
          <a:off x="1206500" y="67548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6836"/>
    <xdr:sp macro="" textlink="">
      <xdr:nvSpPr>
        <xdr:cNvPr id="6673" name="Text Box 4">
          <a:extLst>
            <a:ext uri="{FF2B5EF4-FFF2-40B4-BE49-F238E27FC236}">
              <a16:creationId xmlns:a16="http://schemas.microsoft.com/office/drawing/2014/main" id="{649C199D-265E-4989-BC8E-5FAE8C7BD389}"/>
            </a:ext>
          </a:extLst>
        </xdr:cNvPr>
        <xdr:cNvSpPr txBox="1">
          <a:spLocks noChangeArrowheads="1"/>
        </xdr:cNvSpPr>
      </xdr:nvSpPr>
      <xdr:spPr bwMode="auto">
        <a:xfrm>
          <a:off x="0" y="67548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6836"/>
    <xdr:sp macro="" textlink="">
      <xdr:nvSpPr>
        <xdr:cNvPr id="6674" name="Text Box 6">
          <a:extLst>
            <a:ext uri="{FF2B5EF4-FFF2-40B4-BE49-F238E27FC236}">
              <a16:creationId xmlns:a16="http://schemas.microsoft.com/office/drawing/2014/main" id="{A7C389F4-E247-4046-A63A-14364A6DC509}"/>
            </a:ext>
          </a:extLst>
        </xdr:cNvPr>
        <xdr:cNvSpPr txBox="1">
          <a:spLocks noChangeArrowheads="1"/>
        </xdr:cNvSpPr>
      </xdr:nvSpPr>
      <xdr:spPr bwMode="auto">
        <a:xfrm>
          <a:off x="0" y="67548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675" name="Text Box 4">
          <a:extLst>
            <a:ext uri="{FF2B5EF4-FFF2-40B4-BE49-F238E27FC236}">
              <a16:creationId xmlns:a16="http://schemas.microsoft.com/office/drawing/2014/main" id="{6FC62772-FA7D-4C61-AA79-E2BA957FE7CE}"/>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676" name="Text Box 6">
          <a:extLst>
            <a:ext uri="{FF2B5EF4-FFF2-40B4-BE49-F238E27FC236}">
              <a16:creationId xmlns:a16="http://schemas.microsoft.com/office/drawing/2014/main" id="{BF371919-DEAD-4D61-AA96-6A55BEDB05F4}"/>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77" name="Text Box 4">
          <a:extLst>
            <a:ext uri="{FF2B5EF4-FFF2-40B4-BE49-F238E27FC236}">
              <a16:creationId xmlns:a16="http://schemas.microsoft.com/office/drawing/2014/main" id="{BE25431D-AC01-49A0-9A1A-083BC495674C}"/>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78" name="Text Box 6">
          <a:extLst>
            <a:ext uri="{FF2B5EF4-FFF2-40B4-BE49-F238E27FC236}">
              <a16:creationId xmlns:a16="http://schemas.microsoft.com/office/drawing/2014/main" id="{7886CE86-F0D4-4A80-8B0F-05A180C0F12E}"/>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679" name="Text Box 4">
          <a:extLst>
            <a:ext uri="{FF2B5EF4-FFF2-40B4-BE49-F238E27FC236}">
              <a16:creationId xmlns:a16="http://schemas.microsoft.com/office/drawing/2014/main" id="{BA98AE5C-43FB-434B-8048-20158FFBC8CF}"/>
            </a:ext>
          </a:extLst>
        </xdr:cNvPr>
        <xdr:cNvSpPr txBox="1">
          <a:spLocks noChangeArrowheads="1"/>
        </xdr:cNvSpPr>
      </xdr:nvSpPr>
      <xdr:spPr bwMode="auto">
        <a:xfrm>
          <a:off x="1206500" y="67548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680" name="Text Box 6">
          <a:extLst>
            <a:ext uri="{FF2B5EF4-FFF2-40B4-BE49-F238E27FC236}">
              <a16:creationId xmlns:a16="http://schemas.microsoft.com/office/drawing/2014/main" id="{49C5F0CF-B432-47CA-9D52-E40DD81C49FE}"/>
            </a:ext>
          </a:extLst>
        </xdr:cNvPr>
        <xdr:cNvSpPr txBox="1">
          <a:spLocks noChangeArrowheads="1"/>
        </xdr:cNvSpPr>
      </xdr:nvSpPr>
      <xdr:spPr bwMode="auto">
        <a:xfrm>
          <a:off x="1206500" y="67548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681" name="Text Box 6">
          <a:extLst>
            <a:ext uri="{FF2B5EF4-FFF2-40B4-BE49-F238E27FC236}">
              <a16:creationId xmlns:a16="http://schemas.microsoft.com/office/drawing/2014/main" id="{E7777C44-EE1D-4775-8B3A-89B39B2C1EF7}"/>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682" name="Text Box 4">
          <a:extLst>
            <a:ext uri="{FF2B5EF4-FFF2-40B4-BE49-F238E27FC236}">
              <a16:creationId xmlns:a16="http://schemas.microsoft.com/office/drawing/2014/main" id="{7A57D808-DE0B-4A20-BEBD-140843168B65}"/>
            </a:ext>
          </a:extLst>
        </xdr:cNvPr>
        <xdr:cNvSpPr txBox="1">
          <a:spLocks noChangeArrowheads="1"/>
        </xdr:cNvSpPr>
      </xdr:nvSpPr>
      <xdr:spPr bwMode="auto">
        <a:xfrm>
          <a:off x="1206500" y="67548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683" name="Text Box 6">
          <a:extLst>
            <a:ext uri="{FF2B5EF4-FFF2-40B4-BE49-F238E27FC236}">
              <a16:creationId xmlns:a16="http://schemas.microsoft.com/office/drawing/2014/main" id="{91074BB1-B627-42EA-BFD9-EFA052AD7E8E}"/>
            </a:ext>
          </a:extLst>
        </xdr:cNvPr>
        <xdr:cNvSpPr txBox="1">
          <a:spLocks noChangeArrowheads="1"/>
        </xdr:cNvSpPr>
      </xdr:nvSpPr>
      <xdr:spPr bwMode="auto">
        <a:xfrm>
          <a:off x="1206500" y="67548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684" name="Text Box 4">
          <a:extLst>
            <a:ext uri="{FF2B5EF4-FFF2-40B4-BE49-F238E27FC236}">
              <a16:creationId xmlns:a16="http://schemas.microsoft.com/office/drawing/2014/main" id="{2008BE6B-E92D-419F-A540-534635CB51CD}"/>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685" name="Text Box 6">
          <a:extLst>
            <a:ext uri="{FF2B5EF4-FFF2-40B4-BE49-F238E27FC236}">
              <a16:creationId xmlns:a16="http://schemas.microsoft.com/office/drawing/2014/main" id="{F1456078-700E-4DEC-8A04-E296090C873F}"/>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686" name="Text Box 4">
          <a:extLst>
            <a:ext uri="{FF2B5EF4-FFF2-40B4-BE49-F238E27FC236}">
              <a16:creationId xmlns:a16="http://schemas.microsoft.com/office/drawing/2014/main" id="{0A8F5309-FB1E-4BF6-8520-D65E0C8DA540}"/>
            </a:ext>
          </a:extLst>
        </xdr:cNvPr>
        <xdr:cNvSpPr txBox="1">
          <a:spLocks noChangeArrowheads="1"/>
        </xdr:cNvSpPr>
      </xdr:nvSpPr>
      <xdr:spPr bwMode="auto">
        <a:xfrm>
          <a:off x="2595563"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687" name="Text Box 6">
          <a:extLst>
            <a:ext uri="{FF2B5EF4-FFF2-40B4-BE49-F238E27FC236}">
              <a16:creationId xmlns:a16="http://schemas.microsoft.com/office/drawing/2014/main" id="{BF4B8704-FBC8-43F2-BE05-7949A1AE8A67}"/>
            </a:ext>
          </a:extLst>
        </xdr:cNvPr>
        <xdr:cNvSpPr txBox="1">
          <a:spLocks noChangeArrowheads="1"/>
        </xdr:cNvSpPr>
      </xdr:nvSpPr>
      <xdr:spPr bwMode="auto">
        <a:xfrm>
          <a:off x="2595563"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688" name="Text Box 4">
          <a:extLst>
            <a:ext uri="{FF2B5EF4-FFF2-40B4-BE49-F238E27FC236}">
              <a16:creationId xmlns:a16="http://schemas.microsoft.com/office/drawing/2014/main" id="{A60C25C5-E332-4076-8F67-D666F2C7AF40}"/>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689" name="Text Box 6">
          <a:extLst>
            <a:ext uri="{FF2B5EF4-FFF2-40B4-BE49-F238E27FC236}">
              <a16:creationId xmlns:a16="http://schemas.microsoft.com/office/drawing/2014/main" id="{0ECC93C1-C408-466E-9E35-712FA8929111}"/>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690" name="Text Box 4">
          <a:extLst>
            <a:ext uri="{FF2B5EF4-FFF2-40B4-BE49-F238E27FC236}">
              <a16:creationId xmlns:a16="http://schemas.microsoft.com/office/drawing/2014/main" id="{230EB9C1-3F27-425C-BA4A-9E4964AE77CE}"/>
            </a:ext>
          </a:extLst>
        </xdr:cNvPr>
        <xdr:cNvSpPr txBox="1">
          <a:spLocks noChangeArrowheads="1"/>
        </xdr:cNvSpPr>
      </xdr:nvSpPr>
      <xdr:spPr bwMode="auto">
        <a:xfrm>
          <a:off x="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691" name="Text Box 6">
          <a:extLst>
            <a:ext uri="{FF2B5EF4-FFF2-40B4-BE49-F238E27FC236}">
              <a16:creationId xmlns:a16="http://schemas.microsoft.com/office/drawing/2014/main" id="{FEE4CE5B-2384-4D2B-8D8B-B6D501FB74DA}"/>
            </a:ext>
          </a:extLst>
        </xdr:cNvPr>
        <xdr:cNvSpPr txBox="1">
          <a:spLocks noChangeArrowheads="1"/>
        </xdr:cNvSpPr>
      </xdr:nvSpPr>
      <xdr:spPr bwMode="auto">
        <a:xfrm>
          <a:off x="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692" name="Text Box 4">
          <a:extLst>
            <a:ext uri="{FF2B5EF4-FFF2-40B4-BE49-F238E27FC236}">
              <a16:creationId xmlns:a16="http://schemas.microsoft.com/office/drawing/2014/main" id="{DD667A53-5C53-4C52-B415-430DDDEDD318}"/>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693" name="Text Box 6">
          <a:extLst>
            <a:ext uri="{FF2B5EF4-FFF2-40B4-BE49-F238E27FC236}">
              <a16:creationId xmlns:a16="http://schemas.microsoft.com/office/drawing/2014/main" id="{6D4D204E-C6F0-4BCA-B751-A8C747E9EF21}"/>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94" name="Text Box 4">
          <a:extLst>
            <a:ext uri="{FF2B5EF4-FFF2-40B4-BE49-F238E27FC236}">
              <a16:creationId xmlns:a16="http://schemas.microsoft.com/office/drawing/2014/main" id="{F664BD62-AC2F-48F6-9A6E-F1C61DF89D64}"/>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95" name="Text Box 6">
          <a:extLst>
            <a:ext uri="{FF2B5EF4-FFF2-40B4-BE49-F238E27FC236}">
              <a16:creationId xmlns:a16="http://schemas.microsoft.com/office/drawing/2014/main" id="{33FADCC7-B287-4B5B-9C11-31D227D1BB94}"/>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96" name="Text Box 4">
          <a:extLst>
            <a:ext uri="{FF2B5EF4-FFF2-40B4-BE49-F238E27FC236}">
              <a16:creationId xmlns:a16="http://schemas.microsoft.com/office/drawing/2014/main" id="{ECC2F297-1370-4C56-86A4-901DCB1C9848}"/>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97" name="Text Box 6">
          <a:extLst>
            <a:ext uri="{FF2B5EF4-FFF2-40B4-BE49-F238E27FC236}">
              <a16:creationId xmlns:a16="http://schemas.microsoft.com/office/drawing/2014/main" id="{2E969FA0-3378-488F-8381-D029713DBD09}"/>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98" name="Text Box 4">
          <a:extLst>
            <a:ext uri="{FF2B5EF4-FFF2-40B4-BE49-F238E27FC236}">
              <a16:creationId xmlns:a16="http://schemas.microsoft.com/office/drawing/2014/main" id="{05923C11-AED6-41DE-B0D8-E9A026805AC8}"/>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699" name="Text Box 6">
          <a:extLst>
            <a:ext uri="{FF2B5EF4-FFF2-40B4-BE49-F238E27FC236}">
              <a16:creationId xmlns:a16="http://schemas.microsoft.com/office/drawing/2014/main" id="{2DFB9D99-9006-4742-9DE1-118C941D711D}"/>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00" name="Text Box 4">
          <a:extLst>
            <a:ext uri="{FF2B5EF4-FFF2-40B4-BE49-F238E27FC236}">
              <a16:creationId xmlns:a16="http://schemas.microsoft.com/office/drawing/2014/main" id="{4FF74545-B0DA-4DA9-9B50-6F1FFDFD21FE}"/>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01" name="Text Box 6">
          <a:extLst>
            <a:ext uri="{FF2B5EF4-FFF2-40B4-BE49-F238E27FC236}">
              <a16:creationId xmlns:a16="http://schemas.microsoft.com/office/drawing/2014/main" id="{51972551-85FB-4398-8174-7EDECA244085}"/>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4300"/>
    <xdr:sp macro="" textlink="">
      <xdr:nvSpPr>
        <xdr:cNvPr id="6702" name="Text Box 4">
          <a:extLst>
            <a:ext uri="{FF2B5EF4-FFF2-40B4-BE49-F238E27FC236}">
              <a16:creationId xmlns:a16="http://schemas.microsoft.com/office/drawing/2014/main" id="{C6FE896C-7AC2-45D1-92F9-7E1A2E5D54BF}"/>
            </a:ext>
          </a:extLst>
        </xdr:cNvPr>
        <xdr:cNvSpPr txBox="1">
          <a:spLocks noChangeArrowheads="1"/>
        </xdr:cNvSpPr>
      </xdr:nvSpPr>
      <xdr:spPr bwMode="auto">
        <a:xfrm>
          <a:off x="2595563"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4300"/>
    <xdr:sp macro="" textlink="">
      <xdr:nvSpPr>
        <xdr:cNvPr id="6703" name="Text Box 6">
          <a:extLst>
            <a:ext uri="{FF2B5EF4-FFF2-40B4-BE49-F238E27FC236}">
              <a16:creationId xmlns:a16="http://schemas.microsoft.com/office/drawing/2014/main" id="{BC9F7D23-B075-4C37-A16B-C13A060AA479}"/>
            </a:ext>
          </a:extLst>
        </xdr:cNvPr>
        <xdr:cNvSpPr txBox="1">
          <a:spLocks noChangeArrowheads="1"/>
        </xdr:cNvSpPr>
      </xdr:nvSpPr>
      <xdr:spPr bwMode="auto">
        <a:xfrm>
          <a:off x="2595563"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04" name="Text Box 4">
          <a:extLst>
            <a:ext uri="{FF2B5EF4-FFF2-40B4-BE49-F238E27FC236}">
              <a16:creationId xmlns:a16="http://schemas.microsoft.com/office/drawing/2014/main" id="{84CB41D8-A246-4E26-A06D-908BC908EC34}"/>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05" name="Text Box 6">
          <a:extLst>
            <a:ext uri="{FF2B5EF4-FFF2-40B4-BE49-F238E27FC236}">
              <a16:creationId xmlns:a16="http://schemas.microsoft.com/office/drawing/2014/main" id="{4CF8525E-C60D-4067-93D2-5DF8DE1D1DBF}"/>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4300"/>
    <xdr:sp macro="" textlink="">
      <xdr:nvSpPr>
        <xdr:cNvPr id="6706" name="Text Box 4">
          <a:extLst>
            <a:ext uri="{FF2B5EF4-FFF2-40B4-BE49-F238E27FC236}">
              <a16:creationId xmlns:a16="http://schemas.microsoft.com/office/drawing/2014/main" id="{A86247F1-EAF5-4509-8610-4A95969051F8}"/>
            </a:ext>
          </a:extLst>
        </xdr:cNvPr>
        <xdr:cNvSpPr txBox="1">
          <a:spLocks noChangeArrowheads="1"/>
        </xdr:cNvSpPr>
      </xdr:nvSpPr>
      <xdr:spPr bwMode="auto">
        <a:xfrm>
          <a:off x="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4300"/>
    <xdr:sp macro="" textlink="">
      <xdr:nvSpPr>
        <xdr:cNvPr id="6707" name="Text Box 6">
          <a:extLst>
            <a:ext uri="{FF2B5EF4-FFF2-40B4-BE49-F238E27FC236}">
              <a16:creationId xmlns:a16="http://schemas.microsoft.com/office/drawing/2014/main" id="{0DA5BA17-CEB7-47E1-9DF8-0872C1E8BD1C}"/>
            </a:ext>
          </a:extLst>
        </xdr:cNvPr>
        <xdr:cNvSpPr txBox="1">
          <a:spLocks noChangeArrowheads="1"/>
        </xdr:cNvSpPr>
      </xdr:nvSpPr>
      <xdr:spPr bwMode="auto">
        <a:xfrm>
          <a:off x="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14300"/>
    <xdr:sp macro="" textlink="">
      <xdr:nvSpPr>
        <xdr:cNvPr id="6708" name="Text Box 6">
          <a:extLst>
            <a:ext uri="{FF2B5EF4-FFF2-40B4-BE49-F238E27FC236}">
              <a16:creationId xmlns:a16="http://schemas.microsoft.com/office/drawing/2014/main" id="{A17BCE80-9D69-476A-8166-5DCEB9732403}"/>
            </a:ext>
          </a:extLst>
        </xdr:cNvPr>
        <xdr:cNvSpPr txBox="1">
          <a:spLocks noChangeArrowheads="1"/>
        </xdr:cNvSpPr>
      </xdr:nvSpPr>
      <xdr:spPr bwMode="auto">
        <a:xfrm>
          <a:off x="415925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9150"/>
    <xdr:sp macro="" textlink="">
      <xdr:nvSpPr>
        <xdr:cNvPr id="6709" name="Text Box 4">
          <a:extLst>
            <a:ext uri="{FF2B5EF4-FFF2-40B4-BE49-F238E27FC236}">
              <a16:creationId xmlns:a16="http://schemas.microsoft.com/office/drawing/2014/main" id="{8CEA3882-7DFF-4628-9130-80D648F4027F}"/>
            </a:ext>
          </a:extLst>
        </xdr:cNvPr>
        <xdr:cNvSpPr txBox="1">
          <a:spLocks noChangeArrowheads="1"/>
        </xdr:cNvSpPr>
      </xdr:nvSpPr>
      <xdr:spPr bwMode="auto">
        <a:xfrm>
          <a:off x="1206500" y="67548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9150"/>
    <xdr:sp macro="" textlink="">
      <xdr:nvSpPr>
        <xdr:cNvPr id="6710" name="Text Box 6">
          <a:extLst>
            <a:ext uri="{FF2B5EF4-FFF2-40B4-BE49-F238E27FC236}">
              <a16:creationId xmlns:a16="http://schemas.microsoft.com/office/drawing/2014/main" id="{704C87E9-DD16-4E3C-9596-EC2043EF4035}"/>
            </a:ext>
          </a:extLst>
        </xdr:cNvPr>
        <xdr:cNvSpPr txBox="1">
          <a:spLocks noChangeArrowheads="1"/>
        </xdr:cNvSpPr>
      </xdr:nvSpPr>
      <xdr:spPr bwMode="auto">
        <a:xfrm>
          <a:off x="1206500" y="67548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11" name="Text Box 6">
          <a:extLst>
            <a:ext uri="{FF2B5EF4-FFF2-40B4-BE49-F238E27FC236}">
              <a16:creationId xmlns:a16="http://schemas.microsoft.com/office/drawing/2014/main" id="{9FEE8C0A-CB62-43AA-AB6E-4CE57BB9E86A}"/>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712" name="Text Box 4">
          <a:extLst>
            <a:ext uri="{FF2B5EF4-FFF2-40B4-BE49-F238E27FC236}">
              <a16:creationId xmlns:a16="http://schemas.microsoft.com/office/drawing/2014/main" id="{FA1E9D98-E3E8-4C4D-B987-CA158719479D}"/>
            </a:ext>
          </a:extLst>
        </xdr:cNvPr>
        <xdr:cNvSpPr txBox="1">
          <a:spLocks noChangeArrowheads="1"/>
        </xdr:cNvSpPr>
      </xdr:nvSpPr>
      <xdr:spPr bwMode="auto">
        <a:xfrm>
          <a:off x="1206500" y="67548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713" name="Text Box 6">
          <a:extLst>
            <a:ext uri="{FF2B5EF4-FFF2-40B4-BE49-F238E27FC236}">
              <a16:creationId xmlns:a16="http://schemas.microsoft.com/office/drawing/2014/main" id="{1CB66819-355B-44F9-A051-4B549A6DAEE8}"/>
            </a:ext>
          </a:extLst>
        </xdr:cNvPr>
        <xdr:cNvSpPr txBox="1">
          <a:spLocks noChangeArrowheads="1"/>
        </xdr:cNvSpPr>
      </xdr:nvSpPr>
      <xdr:spPr bwMode="auto">
        <a:xfrm>
          <a:off x="1206500" y="67548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14" name="Text Box 4">
          <a:extLst>
            <a:ext uri="{FF2B5EF4-FFF2-40B4-BE49-F238E27FC236}">
              <a16:creationId xmlns:a16="http://schemas.microsoft.com/office/drawing/2014/main" id="{FE8407FB-4142-4B49-BE18-098E5249BEE6}"/>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15" name="Text Box 6">
          <a:extLst>
            <a:ext uri="{FF2B5EF4-FFF2-40B4-BE49-F238E27FC236}">
              <a16:creationId xmlns:a16="http://schemas.microsoft.com/office/drawing/2014/main" id="{E216C866-07E2-4013-95B6-878199DAEBA1}"/>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716" name="Text Box 4">
          <a:extLst>
            <a:ext uri="{FF2B5EF4-FFF2-40B4-BE49-F238E27FC236}">
              <a16:creationId xmlns:a16="http://schemas.microsoft.com/office/drawing/2014/main" id="{8B1A0271-9F16-4915-8805-D80F5EE4BAC2}"/>
            </a:ext>
          </a:extLst>
        </xdr:cNvPr>
        <xdr:cNvSpPr txBox="1">
          <a:spLocks noChangeArrowheads="1"/>
        </xdr:cNvSpPr>
      </xdr:nvSpPr>
      <xdr:spPr bwMode="auto">
        <a:xfrm>
          <a:off x="2595563"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717" name="Text Box 6">
          <a:extLst>
            <a:ext uri="{FF2B5EF4-FFF2-40B4-BE49-F238E27FC236}">
              <a16:creationId xmlns:a16="http://schemas.microsoft.com/office/drawing/2014/main" id="{737969BE-1C5B-4D77-8280-F6DA52C904C9}"/>
            </a:ext>
          </a:extLst>
        </xdr:cNvPr>
        <xdr:cNvSpPr txBox="1">
          <a:spLocks noChangeArrowheads="1"/>
        </xdr:cNvSpPr>
      </xdr:nvSpPr>
      <xdr:spPr bwMode="auto">
        <a:xfrm>
          <a:off x="2595563"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18" name="Text Box 4">
          <a:extLst>
            <a:ext uri="{FF2B5EF4-FFF2-40B4-BE49-F238E27FC236}">
              <a16:creationId xmlns:a16="http://schemas.microsoft.com/office/drawing/2014/main" id="{66043750-8E4B-4FBC-A61C-43073C0F5FAF}"/>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19" name="Text Box 6">
          <a:extLst>
            <a:ext uri="{FF2B5EF4-FFF2-40B4-BE49-F238E27FC236}">
              <a16:creationId xmlns:a16="http://schemas.microsoft.com/office/drawing/2014/main" id="{7DF6C111-08CD-4A52-BCE4-AAFE69293298}"/>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6274"/>
    <xdr:sp macro="" textlink="">
      <xdr:nvSpPr>
        <xdr:cNvPr id="6720" name="Text Box 4">
          <a:extLst>
            <a:ext uri="{FF2B5EF4-FFF2-40B4-BE49-F238E27FC236}">
              <a16:creationId xmlns:a16="http://schemas.microsoft.com/office/drawing/2014/main" id="{79D472C3-C0D9-4E27-A707-F9FA2D22E619}"/>
            </a:ext>
          </a:extLst>
        </xdr:cNvPr>
        <xdr:cNvSpPr txBox="1">
          <a:spLocks noChangeArrowheads="1"/>
        </xdr:cNvSpPr>
      </xdr:nvSpPr>
      <xdr:spPr bwMode="auto">
        <a:xfrm>
          <a:off x="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6274"/>
    <xdr:sp macro="" textlink="">
      <xdr:nvSpPr>
        <xdr:cNvPr id="6721" name="Text Box 6">
          <a:extLst>
            <a:ext uri="{FF2B5EF4-FFF2-40B4-BE49-F238E27FC236}">
              <a16:creationId xmlns:a16="http://schemas.microsoft.com/office/drawing/2014/main" id="{C4C5EB02-5FA9-4569-808C-C4327F759D6B}"/>
            </a:ext>
          </a:extLst>
        </xdr:cNvPr>
        <xdr:cNvSpPr txBox="1">
          <a:spLocks noChangeArrowheads="1"/>
        </xdr:cNvSpPr>
      </xdr:nvSpPr>
      <xdr:spPr bwMode="auto">
        <a:xfrm>
          <a:off x="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0329"/>
    <xdr:sp macro="" textlink="">
      <xdr:nvSpPr>
        <xdr:cNvPr id="6722" name="Text Box 4">
          <a:extLst>
            <a:ext uri="{FF2B5EF4-FFF2-40B4-BE49-F238E27FC236}">
              <a16:creationId xmlns:a16="http://schemas.microsoft.com/office/drawing/2014/main" id="{F67313E5-8F05-4DDC-BE1E-50768FC27D59}"/>
            </a:ext>
          </a:extLst>
        </xdr:cNvPr>
        <xdr:cNvSpPr txBox="1">
          <a:spLocks noChangeArrowheads="1"/>
        </xdr:cNvSpPr>
      </xdr:nvSpPr>
      <xdr:spPr bwMode="auto">
        <a:xfrm>
          <a:off x="314325" y="67548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723" name="Text Box 4">
          <a:extLst>
            <a:ext uri="{FF2B5EF4-FFF2-40B4-BE49-F238E27FC236}">
              <a16:creationId xmlns:a16="http://schemas.microsoft.com/office/drawing/2014/main" id="{96FCB442-6648-4B9F-8ED7-E281392FA317}"/>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724" name="Text Box 6">
          <a:extLst>
            <a:ext uri="{FF2B5EF4-FFF2-40B4-BE49-F238E27FC236}">
              <a16:creationId xmlns:a16="http://schemas.microsoft.com/office/drawing/2014/main" id="{EBFE93DB-A6BB-4B92-9262-AF8A01BE5A4D}"/>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7957"/>
    <xdr:sp macro="" textlink="">
      <xdr:nvSpPr>
        <xdr:cNvPr id="6725" name="Text Box 6">
          <a:extLst>
            <a:ext uri="{FF2B5EF4-FFF2-40B4-BE49-F238E27FC236}">
              <a16:creationId xmlns:a16="http://schemas.microsoft.com/office/drawing/2014/main" id="{ADA9E561-A4F5-451C-8ADD-BB774B972498}"/>
            </a:ext>
          </a:extLst>
        </xdr:cNvPr>
        <xdr:cNvSpPr txBox="1">
          <a:spLocks noChangeArrowheads="1"/>
        </xdr:cNvSpPr>
      </xdr:nvSpPr>
      <xdr:spPr bwMode="auto">
        <a:xfrm>
          <a:off x="1206500" y="67548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24218"/>
    <xdr:sp macro="" textlink="">
      <xdr:nvSpPr>
        <xdr:cNvPr id="6726" name="Text Box 4">
          <a:extLst>
            <a:ext uri="{FF2B5EF4-FFF2-40B4-BE49-F238E27FC236}">
              <a16:creationId xmlns:a16="http://schemas.microsoft.com/office/drawing/2014/main" id="{B8EF211F-0402-4F4E-A10A-A69B398B38BA}"/>
            </a:ext>
          </a:extLst>
        </xdr:cNvPr>
        <xdr:cNvSpPr txBox="1">
          <a:spLocks noChangeArrowheads="1"/>
        </xdr:cNvSpPr>
      </xdr:nvSpPr>
      <xdr:spPr bwMode="auto">
        <a:xfrm>
          <a:off x="1206500" y="67548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24218"/>
    <xdr:sp macro="" textlink="">
      <xdr:nvSpPr>
        <xdr:cNvPr id="6727" name="Text Box 6">
          <a:extLst>
            <a:ext uri="{FF2B5EF4-FFF2-40B4-BE49-F238E27FC236}">
              <a16:creationId xmlns:a16="http://schemas.microsoft.com/office/drawing/2014/main" id="{57718E5F-71C0-4E7C-8C76-094D09DFE466}"/>
            </a:ext>
          </a:extLst>
        </xdr:cNvPr>
        <xdr:cNvSpPr txBox="1">
          <a:spLocks noChangeArrowheads="1"/>
        </xdr:cNvSpPr>
      </xdr:nvSpPr>
      <xdr:spPr bwMode="auto">
        <a:xfrm>
          <a:off x="1206500" y="67548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7957"/>
    <xdr:sp macro="" textlink="">
      <xdr:nvSpPr>
        <xdr:cNvPr id="6728" name="Text Box 4">
          <a:extLst>
            <a:ext uri="{FF2B5EF4-FFF2-40B4-BE49-F238E27FC236}">
              <a16:creationId xmlns:a16="http://schemas.microsoft.com/office/drawing/2014/main" id="{8CF45A9C-91B8-402E-A11C-DD4DD1DD98AA}"/>
            </a:ext>
          </a:extLst>
        </xdr:cNvPr>
        <xdr:cNvSpPr txBox="1">
          <a:spLocks noChangeArrowheads="1"/>
        </xdr:cNvSpPr>
      </xdr:nvSpPr>
      <xdr:spPr bwMode="auto">
        <a:xfrm>
          <a:off x="1206500" y="67548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7957"/>
    <xdr:sp macro="" textlink="">
      <xdr:nvSpPr>
        <xdr:cNvPr id="6729" name="Text Box 6">
          <a:extLst>
            <a:ext uri="{FF2B5EF4-FFF2-40B4-BE49-F238E27FC236}">
              <a16:creationId xmlns:a16="http://schemas.microsoft.com/office/drawing/2014/main" id="{FB96BD6A-E699-4845-9A09-D606BD9B944C}"/>
            </a:ext>
          </a:extLst>
        </xdr:cNvPr>
        <xdr:cNvSpPr txBox="1">
          <a:spLocks noChangeArrowheads="1"/>
        </xdr:cNvSpPr>
      </xdr:nvSpPr>
      <xdr:spPr bwMode="auto">
        <a:xfrm>
          <a:off x="1206500" y="67548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7957"/>
    <xdr:sp macro="" textlink="">
      <xdr:nvSpPr>
        <xdr:cNvPr id="6730" name="Text Box 4">
          <a:extLst>
            <a:ext uri="{FF2B5EF4-FFF2-40B4-BE49-F238E27FC236}">
              <a16:creationId xmlns:a16="http://schemas.microsoft.com/office/drawing/2014/main" id="{051926BA-B784-422F-8EB9-AF99F79D9F3E}"/>
            </a:ext>
          </a:extLst>
        </xdr:cNvPr>
        <xdr:cNvSpPr txBox="1">
          <a:spLocks noChangeArrowheads="1"/>
        </xdr:cNvSpPr>
      </xdr:nvSpPr>
      <xdr:spPr bwMode="auto">
        <a:xfrm>
          <a:off x="2595563" y="67548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7957"/>
    <xdr:sp macro="" textlink="">
      <xdr:nvSpPr>
        <xdr:cNvPr id="6731" name="Text Box 6">
          <a:extLst>
            <a:ext uri="{FF2B5EF4-FFF2-40B4-BE49-F238E27FC236}">
              <a16:creationId xmlns:a16="http://schemas.microsoft.com/office/drawing/2014/main" id="{457F1429-4D08-41A5-A868-CB6FC1CF2C90}"/>
            </a:ext>
          </a:extLst>
        </xdr:cNvPr>
        <xdr:cNvSpPr txBox="1">
          <a:spLocks noChangeArrowheads="1"/>
        </xdr:cNvSpPr>
      </xdr:nvSpPr>
      <xdr:spPr bwMode="auto">
        <a:xfrm>
          <a:off x="2595563" y="67548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7957"/>
    <xdr:sp macro="" textlink="">
      <xdr:nvSpPr>
        <xdr:cNvPr id="6732" name="Text Box 4">
          <a:extLst>
            <a:ext uri="{FF2B5EF4-FFF2-40B4-BE49-F238E27FC236}">
              <a16:creationId xmlns:a16="http://schemas.microsoft.com/office/drawing/2014/main" id="{B5F6F114-2909-45CE-9A19-3D8E7C537F9A}"/>
            </a:ext>
          </a:extLst>
        </xdr:cNvPr>
        <xdr:cNvSpPr txBox="1">
          <a:spLocks noChangeArrowheads="1"/>
        </xdr:cNvSpPr>
      </xdr:nvSpPr>
      <xdr:spPr bwMode="auto">
        <a:xfrm>
          <a:off x="1206500" y="67548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7957"/>
    <xdr:sp macro="" textlink="">
      <xdr:nvSpPr>
        <xdr:cNvPr id="6733" name="Text Box 6">
          <a:extLst>
            <a:ext uri="{FF2B5EF4-FFF2-40B4-BE49-F238E27FC236}">
              <a16:creationId xmlns:a16="http://schemas.microsoft.com/office/drawing/2014/main" id="{5957F8D2-F892-4F81-BCAF-80BDA7F05158}"/>
            </a:ext>
          </a:extLst>
        </xdr:cNvPr>
        <xdr:cNvSpPr txBox="1">
          <a:spLocks noChangeArrowheads="1"/>
        </xdr:cNvSpPr>
      </xdr:nvSpPr>
      <xdr:spPr bwMode="auto">
        <a:xfrm>
          <a:off x="1206500" y="67548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7957"/>
    <xdr:sp macro="" textlink="">
      <xdr:nvSpPr>
        <xdr:cNvPr id="6734" name="Text Box 4">
          <a:extLst>
            <a:ext uri="{FF2B5EF4-FFF2-40B4-BE49-F238E27FC236}">
              <a16:creationId xmlns:a16="http://schemas.microsoft.com/office/drawing/2014/main" id="{3FBBC967-2A70-49B5-80E8-DB36B840C616}"/>
            </a:ext>
          </a:extLst>
        </xdr:cNvPr>
        <xdr:cNvSpPr txBox="1">
          <a:spLocks noChangeArrowheads="1"/>
        </xdr:cNvSpPr>
      </xdr:nvSpPr>
      <xdr:spPr bwMode="auto">
        <a:xfrm>
          <a:off x="0" y="67548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7957"/>
    <xdr:sp macro="" textlink="">
      <xdr:nvSpPr>
        <xdr:cNvPr id="6735" name="Text Box 6">
          <a:extLst>
            <a:ext uri="{FF2B5EF4-FFF2-40B4-BE49-F238E27FC236}">
              <a16:creationId xmlns:a16="http://schemas.microsoft.com/office/drawing/2014/main" id="{691A1C12-BF01-4131-B37C-5D0F883E241B}"/>
            </a:ext>
          </a:extLst>
        </xdr:cNvPr>
        <xdr:cNvSpPr txBox="1">
          <a:spLocks noChangeArrowheads="1"/>
        </xdr:cNvSpPr>
      </xdr:nvSpPr>
      <xdr:spPr bwMode="auto">
        <a:xfrm>
          <a:off x="0" y="67548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736" name="Text Box 4">
          <a:extLst>
            <a:ext uri="{FF2B5EF4-FFF2-40B4-BE49-F238E27FC236}">
              <a16:creationId xmlns:a16="http://schemas.microsoft.com/office/drawing/2014/main" id="{ED356F60-7346-4727-8FF6-3C370461888C}"/>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737" name="Text Box 6">
          <a:extLst>
            <a:ext uri="{FF2B5EF4-FFF2-40B4-BE49-F238E27FC236}">
              <a16:creationId xmlns:a16="http://schemas.microsoft.com/office/drawing/2014/main" id="{52E3212F-3138-4D14-A014-B2497EB42B37}"/>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38" name="Text Box 4">
          <a:extLst>
            <a:ext uri="{FF2B5EF4-FFF2-40B4-BE49-F238E27FC236}">
              <a16:creationId xmlns:a16="http://schemas.microsoft.com/office/drawing/2014/main" id="{31EE936F-07DE-4F3B-AA20-B94FCFAA1ACA}"/>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39" name="Text Box 6">
          <a:extLst>
            <a:ext uri="{FF2B5EF4-FFF2-40B4-BE49-F238E27FC236}">
              <a16:creationId xmlns:a16="http://schemas.microsoft.com/office/drawing/2014/main" id="{6EF613FE-D8A1-4A5E-8030-912699D4682A}"/>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740" name="Text Box 4">
          <a:extLst>
            <a:ext uri="{FF2B5EF4-FFF2-40B4-BE49-F238E27FC236}">
              <a16:creationId xmlns:a16="http://schemas.microsoft.com/office/drawing/2014/main" id="{6CFBEDCE-8C23-4B6C-A51B-5ED98A148666}"/>
            </a:ext>
          </a:extLst>
        </xdr:cNvPr>
        <xdr:cNvSpPr txBox="1">
          <a:spLocks noChangeArrowheads="1"/>
        </xdr:cNvSpPr>
      </xdr:nvSpPr>
      <xdr:spPr bwMode="auto">
        <a:xfrm>
          <a:off x="1206500" y="67548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741" name="Text Box 6">
          <a:extLst>
            <a:ext uri="{FF2B5EF4-FFF2-40B4-BE49-F238E27FC236}">
              <a16:creationId xmlns:a16="http://schemas.microsoft.com/office/drawing/2014/main" id="{E45D047A-6CC7-4046-97B5-0FC8CF89AB34}"/>
            </a:ext>
          </a:extLst>
        </xdr:cNvPr>
        <xdr:cNvSpPr txBox="1">
          <a:spLocks noChangeArrowheads="1"/>
        </xdr:cNvSpPr>
      </xdr:nvSpPr>
      <xdr:spPr bwMode="auto">
        <a:xfrm>
          <a:off x="1206500" y="67548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742" name="Text Box 6">
          <a:extLst>
            <a:ext uri="{FF2B5EF4-FFF2-40B4-BE49-F238E27FC236}">
              <a16:creationId xmlns:a16="http://schemas.microsoft.com/office/drawing/2014/main" id="{6A802F50-C5CF-4732-9684-F107C066E2F1}"/>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743" name="Text Box 4">
          <a:extLst>
            <a:ext uri="{FF2B5EF4-FFF2-40B4-BE49-F238E27FC236}">
              <a16:creationId xmlns:a16="http://schemas.microsoft.com/office/drawing/2014/main" id="{BF4D4E5F-165C-4A42-8770-3149E13090F4}"/>
            </a:ext>
          </a:extLst>
        </xdr:cNvPr>
        <xdr:cNvSpPr txBox="1">
          <a:spLocks noChangeArrowheads="1"/>
        </xdr:cNvSpPr>
      </xdr:nvSpPr>
      <xdr:spPr bwMode="auto">
        <a:xfrm>
          <a:off x="1206500" y="67548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744" name="Text Box 6">
          <a:extLst>
            <a:ext uri="{FF2B5EF4-FFF2-40B4-BE49-F238E27FC236}">
              <a16:creationId xmlns:a16="http://schemas.microsoft.com/office/drawing/2014/main" id="{C135CC23-E4C5-4FBC-9DCE-AB8347C6D20F}"/>
            </a:ext>
          </a:extLst>
        </xdr:cNvPr>
        <xdr:cNvSpPr txBox="1">
          <a:spLocks noChangeArrowheads="1"/>
        </xdr:cNvSpPr>
      </xdr:nvSpPr>
      <xdr:spPr bwMode="auto">
        <a:xfrm>
          <a:off x="1206500" y="67548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745" name="Text Box 4">
          <a:extLst>
            <a:ext uri="{FF2B5EF4-FFF2-40B4-BE49-F238E27FC236}">
              <a16:creationId xmlns:a16="http://schemas.microsoft.com/office/drawing/2014/main" id="{F7F3BA7A-BD0C-4894-83FB-63F85211F098}"/>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746" name="Text Box 6">
          <a:extLst>
            <a:ext uri="{FF2B5EF4-FFF2-40B4-BE49-F238E27FC236}">
              <a16:creationId xmlns:a16="http://schemas.microsoft.com/office/drawing/2014/main" id="{DE709735-F33C-4C47-8ABD-540B9FDCA7BD}"/>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747" name="Text Box 4">
          <a:extLst>
            <a:ext uri="{FF2B5EF4-FFF2-40B4-BE49-F238E27FC236}">
              <a16:creationId xmlns:a16="http://schemas.microsoft.com/office/drawing/2014/main" id="{2A9E55BD-4489-4DB4-BB46-E61C4FEE4C75}"/>
            </a:ext>
          </a:extLst>
        </xdr:cNvPr>
        <xdr:cNvSpPr txBox="1">
          <a:spLocks noChangeArrowheads="1"/>
        </xdr:cNvSpPr>
      </xdr:nvSpPr>
      <xdr:spPr bwMode="auto">
        <a:xfrm>
          <a:off x="2595563"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748" name="Text Box 6">
          <a:extLst>
            <a:ext uri="{FF2B5EF4-FFF2-40B4-BE49-F238E27FC236}">
              <a16:creationId xmlns:a16="http://schemas.microsoft.com/office/drawing/2014/main" id="{E51B802F-3CEB-4C2F-8484-65A9232D08EB}"/>
            </a:ext>
          </a:extLst>
        </xdr:cNvPr>
        <xdr:cNvSpPr txBox="1">
          <a:spLocks noChangeArrowheads="1"/>
        </xdr:cNvSpPr>
      </xdr:nvSpPr>
      <xdr:spPr bwMode="auto">
        <a:xfrm>
          <a:off x="2595563"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749" name="Text Box 4">
          <a:extLst>
            <a:ext uri="{FF2B5EF4-FFF2-40B4-BE49-F238E27FC236}">
              <a16:creationId xmlns:a16="http://schemas.microsoft.com/office/drawing/2014/main" id="{A8DA87CE-300B-41B0-85E0-8BF394F87B44}"/>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750" name="Text Box 6">
          <a:extLst>
            <a:ext uri="{FF2B5EF4-FFF2-40B4-BE49-F238E27FC236}">
              <a16:creationId xmlns:a16="http://schemas.microsoft.com/office/drawing/2014/main" id="{237AD72A-2D44-453B-93EB-3037BEDF8805}"/>
            </a:ext>
          </a:extLst>
        </xdr:cNvPr>
        <xdr:cNvSpPr txBox="1">
          <a:spLocks noChangeArrowheads="1"/>
        </xdr:cNvSpPr>
      </xdr:nvSpPr>
      <xdr:spPr bwMode="auto">
        <a:xfrm>
          <a:off x="120650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751" name="Text Box 4">
          <a:extLst>
            <a:ext uri="{FF2B5EF4-FFF2-40B4-BE49-F238E27FC236}">
              <a16:creationId xmlns:a16="http://schemas.microsoft.com/office/drawing/2014/main" id="{BCC9C6FF-F8F5-4018-B578-A63F8EB9C0B3}"/>
            </a:ext>
          </a:extLst>
        </xdr:cNvPr>
        <xdr:cNvSpPr txBox="1">
          <a:spLocks noChangeArrowheads="1"/>
        </xdr:cNvSpPr>
      </xdr:nvSpPr>
      <xdr:spPr bwMode="auto">
        <a:xfrm>
          <a:off x="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752" name="Text Box 6">
          <a:extLst>
            <a:ext uri="{FF2B5EF4-FFF2-40B4-BE49-F238E27FC236}">
              <a16:creationId xmlns:a16="http://schemas.microsoft.com/office/drawing/2014/main" id="{76F664D3-ED92-4956-AF24-FADC9DEAA2E1}"/>
            </a:ext>
          </a:extLst>
        </xdr:cNvPr>
        <xdr:cNvSpPr txBox="1">
          <a:spLocks noChangeArrowheads="1"/>
        </xdr:cNvSpPr>
      </xdr:nvSpPr>
      <xdr:spPr bwMode="auto">
        <a:xfrm>
          <a:off x="0" y="67548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753" name="Text Box 4">
          <a:extLst>
            <a:ext uri="{FF2B5EF4-FFF2-40B4-BE49-F238E27FC236}">
              <a16:creationId xmlns:a16="http://schemas.microsoft.com/office/drawing/2014/main" id="{1941E6D7-1599-40E8-B418-A0BD160EBE49}"/>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754" name="Text Box 6">
          <a:extLst>
            <a:ext uri="{FF2B5EF4-FFF2-40B4-BE49-F238E27FC236}">
              <a16:creationId xmlns:a16="http://schemas.microsoft.com/office/drawing/2014/main" id="{9158DA30-318D-440D-92A1-323F0C51EF7B}"/>
            </a:ext>
          </a:extLst>
        </xdr:cNvPr>
        <xdr:cNvSpPr txBox="1">
          <a:spLocks noChangeArrowheads="1"/>
        </xdr:cNvSpPr>
      </xdr:nvSpPr>
      <xdr:spPr bwMode="auto">
        <a:xfrm>
          <a:off x="4159250" y="67548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0329"/>
    <xdr:sp macro="" textlink="">
      <xdr:nvSpPr>
        <xdr:cNvPr id="6755" name="Text Box 4">
          <a:extLst>
            <a:ext uri="{FF2B5EF4-FFF2-40B4-BE49-F238E27FC236}">
              <a16:creationId xmlns:a16="http://schemas.microsoft.com/office/drawing/2014/main" id="{86A00F38-7139-441A-950D-E756AA23C1B6}"/>
            </a:ext>
          </a:extLst>
        </xdr:cNvPr>
        <xdr:cNvSpPr txBox="1">
          <a:spLocks noChangeArrowheads="1"/>
        </xdr:cNvSpPr>
      </xdr:nvSpPr>
      <xdr:spPr bwMode="auto">
        <a:xfrm>
          <a:off x="314325" y="67548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56" name="Text Box 4">
          <a:extLst>
            <a:ext uri="{FF2B5EF4-FFF2-40B4-BE49-F238E27FC236}">
              <a16:creationId xmlns:a16="http://schemas.microsoft.com/office/drawing/2014/main" id="{58D43880-E039-466B-937D-869116524E99}"/>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57" name="Text Box 6">
          <a:extLst>
            <a:ext uri="{FF2B5EF4-FFF2-40B4-BE49-F238E27FC236}">
              <a16:creationId xmlns:a16="http://schemas.microsoft.com/office/drawing/2014/main" id="{C6F4049F-3390-495B-BEC1-49667989E88E}"/>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295</xdr:row>
      <xdr:rowOff>0</xdr:rowOff>
    </xdr:from>
    <xdr:ext cx="85725" cy="819150"/>
    <xdr:sp macro="" textlink="">
      <xdr:nvSpPr>
        <xdr:cNvPr id="6758" name="Text Box 4">
          <a:extLst>
            <a:ext uri="{FF2B5EF4-FFF2-40B4-BE49-F238E27FC236}">
              <a16:creationId xmlns:a16="http://schemas.microsoft.com/office/drawing/2014/main" id="{BCCE9E89-F086-45EB-9144-338CAA01AC43}"/>
            </a:ext>
          </a:extLst>
        </xdr:cNvPr>
        <xdr:cNvSpPr txBox="1">
          <a:spLocks noChangeArrowheads="1"/>
        </xdr:cNvSpPr>
      </xdr:nvSpPr>
      <xdr:spPr bwMode="auto">
        <a:xfrm>
          <a:off x="1797050" y="67548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9150"/>
    <xdr:sp macro="" textlink="">
      <xdr:nvSpPr>
        <xdr:cNvPr id="6759" name="Text Box 6">
          <a:extLst>
            <a:ext uri="{FF2B5EF4-FFF2-40B4-BE49-F238E27FC236}">
              <a16:creationId xmlns:a16="http://schemas.microsoft.com/office/drawing/2014/main" id="{2D08C1D9-9706-4FFB-9D4B-348C28F631F3}"/>
            </a:ext>
          </a:extLst>
        </xdr:cNvPr>
        <xdr:cNvSpPr txBox="1">
          <a:spLocks noChangeArrowheads="1"/>
        </xdr:cNvSpPr>
      </xdr:nvSpPr>
      <xdr:spPr bwMode="auto">
        <a:xfrm>
          <a:off x="1206500" y="67548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60" name="Text Box 6">
          <a:extLst>
            <a:ext uri="{FF2B5EF4-FFF2-40B4-BE49-F238E27FC236}">
              <a16:creationId xmlns:a16="http://schemas.microsoft.com/office/drawing/2014/main" id="{1F1F5211-99FC-4C5C-97B9-1403A44F25A2}"/>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761" name="Text Box 4">
          <a:extLst>
            <a:ext uri="{FF2B5EF4-FFF2-40B4-BE49-F238E27FC236}">
              <a16:creationId xmlns:a16="http://schemas.microsoft.com/office/drawing/2014/main" id="{40CA6E72-2A30-4AF6-A483-07375BDDDB50}"/>
            </a:ext>
          </a:extLst>
        </xdr:cNvPr>
        <xdr:cNvSpPr txBox="1">
          <a:spLocks noChangeArrowheads="1"/>
        </xdr:cNvSpPr>
      </xdr:nvSpPr>
      <xdr:spPr bwMode="auto">
        <a:xfrm>
          <a:off x="1206500" y="67548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762" name="Text Box 6">
          <a:extLst>
            <a:ext uri="{FF2B5EF4-FFF2-40B4-BE49-F238E27FC236}">
              <a16:creationId xmlns:a16="http://schemas.microsoft.com/office/drawing/2014/main" id="{BDB74CAB-4687-4D7F-9087-C7A6CD410F74}"/>
            </a:ext>
          </a:extLst>
        </xdr:cNvPr>
        <xdr:cNvSpPr txBox="1">
          <a:spLocks noChangeArrowheads="1"/>
        </xdr:cNvSpPr>
      </xdr:nvSpPr>
      <xdr:spPr bwMode="auto">
        <a:xfrm>
          <a:off x="1206500" y="67548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63" name="Text Box 4">
          <a:extLst>
            <a:ext uri="{FF2B5EF4-FFF2-40B4-BE49-F238E27FC236}">
              <a16:creationId xmlns:a16="http://schemas.microsoft.com/office/drawing/2014/main" id="{F303F255-C82B-4FE2-8691-999C3235DE70}"/>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64" name="Text Box 6">
          <a:extLst>
            <a:ext uri="{FF2B5EF4-FFF2-40B4-BE49-F238E27FC236}">
              <a16:creationId xmlns:a16="http://schemas.microsoft.com/office/drawing/2014/main" id="{89085D2C-B0D1-4421-8FD1-1F3CDBAD16C7}"/>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765" name="Text Box 4">
          <a:extLst>
            <a:ext uri="{FF2B5EF4-FFF2-40B4-BE49-F238E27FC236}">
              <a16:creationId xmlns:a16="http://schemas.microsoft.com/office/drawing/2014/main" id="{6A8177A0-E52F-421D-B956-3680A5350A1E}"/>
            </a:ext>
          </a:extLst>
        </xdr:cNvPr>
        <xdr:cNvSpPr txBox="1">
          <a:spLocks noChangeArrowheads="1"/>
        </xdr:cNvSpPr>
      </xdr:nvSpPr>
      <xdr:spPr bwMode="auto">
        <a:xfrm>
          <a:off x="2595563"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766" name="Text Box 6">
          <a:extLst>
            <a:ext uri="{FF2B5EF4-FFF2-40B4-BE49-F238E27FC236}">
              <a16:creationId xmlns:a16="http://schemas.microsoft.com/office/drawing/2014/main" id="{A3891D28-30AD-409F-9EBF-1A7C4CC94054}"/>
            </a:ext>
          </a:extLst>
        </xdr:cNvPr>
        <xdr:cNvSpPr txBox="1">
          <a:spLocks noChangeArrowheads="1"/>
        </xdr:cNvSpPr>
      </xdr:nvSpPr>
      <xdr:spPr bwMode="auto">
        <a:xfrm>
          <a:off x="2595563"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67" name="Text Box 4">
          <a:extLst>
            <a:ext uri="{FF2B5EF4-FFF2-40B4-BE49-F238E27FC236}">
              <a16:creationId xmlns:a16="http://schemas.microsoft.com/office/drawing/2014/main" id="{8B78AD66-9131-42CC-87DA-19F39F1C79FE}"/>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295</xdr:row>
      <xdr:rowOff>0</xdr:rowOff>
    </xdr:from>
    <xdr:ext cx="85725" cy="676274"/>
    <xdr:sp macro="" textlink="">
      <xdr:nvSpPr>
        <xdr:cNvPr id="6768" name="Text Box 6">
          <a:extLst>
            <a:ext uri="{FF2B5EF4-FFF2-40B4-BE49-F238E27FC236}">
              <a16:creationId xmlns:a16="http://schemas.microsoft.com/office/drawing/2014/main" id="{1425B68C-54E4-455B-A74C-CD0121D34888}"/>
            </a:ext>
          </a:extLst>
        </xdr:cNvPr>
        <xdr:cNvSpPr txBox="1">
          <a:spLocks noChangeArrowheads="1"/>
        </xdr:cNvSpPr>
      </xdr:nvSpPr>
      <xdr:spPr bwMode="auto">
        <a:xfrm>
          <a:off x="21209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69" name="Text Box 4">
          <a:extLst>
            <a:ext uri="{FF2B5EF4-FFF2-40B4-BE49-F238E27FC236}">
              <a16:creationId xmlns:a16="http://schemas.microsoft.com/office/drawing/2014/main" id="{86F78F45-28F1-435B-B7B8-85AACC0D2025}"/>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70" name="Text Box 6">
          <a:extLst>
            <a:ext uri="{FF2B5EF4-FFF2-40B4-BE49-F238E27FC236}">
              <a16:creationId xmlns:a16="http://schemas.microsoft.com/office/drawing/2014/main" id="{3B925084-A006-4106-BB19-6E6586B7C655}"/>
            </a:ext>
          </a:extLst>
        </xdr:cNvPr>
        <xdr:cNvSpPr txBox="1">
          <a:spLocks noChangeArrowheads="1"/>
        </xdr:cNvSpPr>
      </xdr:nvSpPr>
      <xdr:spPr bwMode="auto">
        <a:xfrm>
          <a:off x="1206500" y="67548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295</xdr:row>
      <xdr:rowOff>0</xdr:rowOff>
    </xdr:from>
    <xdr:ext cx="85725" cy="819150"/>
    <xdr:sp macro="" textlink="">
      <xdr:nvSpPr>
        <xdr:cNvPr id="6771" name="Text Box 4">
          <a:extLst>
            <a:ext uri="{FF2B5EF4-FFF2-40B4-BE49-F238E27FC236}">
              <a16:creationId xmlns:a16="http://schemas.microsoft.com/office/drawing/2014/main" id="{0DF90C7C-E251-485E-9F4E-F598109A373C}"/>
            </a:ext>
          </a:extLst>
        </xdr:cNvPr>
        <xdr:cNvSpPr txBox="1">
          <a:spLocks noChangeArrowheads="1"/>
        </xdr:cNvSpPr>
      </xdr:nvSpPr>
      <xdr:spPr bwMode="auto">
        <a:xfrm>
          <a:off x="1797050" y="67548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9150"/>
    <xdr:sp macro="" textlink="">
      <xdr:nvSpPr>
        <xdr:cNvPr id="6772" name="Text Box 6">
          <a:extLst>
            <a:ext uri="{FF2B5EF4-FFF2-40B4-BE49-F238E27FC236}">
              <a16:creationId xmlns:a16="http://schemas.microsoft.com/office/drawing/2014/main" id="{ABDE9BD3-856C-4911-979C-CC04823EEDBB}"/>
            </a:ext>
          </a:extLst>
        </xdr:cNvPr>
        <xdr:cNvSpPr txBox="1">
          <a:spLocks noChangeArrowheads="1"/>
        </xdr:cNvSpPr>
      </xdr:nvSpPr>
      <xdr:spPr bwMode="auto">
        <a:xfrm>
          <a:off x="1206500" y="67548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73" name="Text Box 6">
          <a:extLst>
            <a:ext uri="{FF2B5EF4-FFF2-40B4-BE49-F238E27FC236}">
              <a16:creationId xmlns:a16="http://schemas.microsoft.com/office/drawing/2014/main" id="{79D05B6B-35D5-4978-9BB6-20EED19B5D25}"/>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774" name="Text Box 4">
          <a:extLst>
            <a:ext uri="{FF2B5EF4-FFF2-40B4-BE49-F238E27FC236}">
              <a16:creationId xmlns:a16="http://schemas.microsoft.com/office/drawing/2014/main" id="{FA570D77-50DB-471E-AED0-44385FAB474C}"/>
            </a:ext>
          </a:extLst>
        </xdr:cNvPr>
        <xdr:cNvSpPr txBox="1">
          <a:spLocks noChangeArrowheads="1"/>
        </xdr:cNvSpPr>
      </xdr:nvSpPr>
      <xdr:spPr bwMode="auto">
        <a:xfrm>
          <a:off x="1206500" y="67548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775" name="Text Box 6">
          <a:extLst>
            <a:ext uri="{FF2B5EF4-FFF2-40B4-BE49-F238E27FC236}">
              <a16:creationId xmlns:a16="http://schemas.microsoft.com/office/drawing/2014/main" id="{37AAE8AD-AC06-4A44-BB21-1E9CBDD56F00}"/>
            </a:ext>
          </a:extLst>
        </xdr:cNvPr>
        <xdr:cNvSpPr txBox="1">
          <a:spLocks noChangeArrowheads="1"/>
        </xdr:cNvSpPr>
      </xdr:nvSpPr>
      <xdr:spPr bwMode="auto">
        <a:xfrm>
          <a:off x="1206500" y="67548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76" name="Text Box 4">
          <a:extLst>
            <a:ext uri="{FF2B5EF4-FFF2-40B4-BE49-F238E27FC236}">
              <a16:creationId xmlns:a16="http://schemas.microsoft.com/office/drawing/2014/main" id="{E61ACDE4-DB24-4874-AC1D-4959F422B1E2}"/>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77" name="Text Box 6">
          <a:extLst>
            <a:ext uri="{FF2B5EF4-FFF2-40B4-BE49-F238E27FC236}">
              <a16:creationId xmlns:a16="http://schemas.microsoft.com/office/drawing/2014/main" id="{5FCC9D21-3CBC-403D-8020-67D3CD8D4FF5}"/>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778" name="Text Box 4">
          <a:extLst>
            <a:ext uri="{FF2B5EF4-FFF2-40B4-BE49-F238E27FC236}">
              <a16:creationId xmlns:a16="http://schemas.microsoft.com/office/drawing/2014/main" id="{C2E6F19E-2F4B-471E-8BBD-EE96F1D2C301}"/>
            </a:ext>
          </a:extLst>
        </xdr:cNvPr>
        <xdr:cNvSpPr txBox="1">
          <a:spLocks noChangeArrowheads="1"/>
        </xdr:cNvSpPr>
      </xdr:nvSpPr>
      <xdr:spPr bwMode="auto">
        <a:xfrm>
          <a:off x="2595563"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779" name="Text Box 6">
          <a:extLst>
            <a:ext uri="{FF2B5EF4-FFF2-40B4-BE49-F238E27FC236}">
              <a16:creationId xmlns:a16="http://schemas.microsoft.com/office/drawing/2014/main" id="{93786889-0E7F-490C-A62D-C61478816DC6}"/>
            </a:ext>
          </a:extLst>
        </xdr:cNvPr>
        <xdr:cNvSpPr txBox="1">
          <a:spLocks noChangeArrowheads="1"/>
        </xdr:cNvSpPr>
      </xdr:nvSpPr>
      <xdr:spPr bwMode="auto">
        <a:xfrm>
          <a:off x="2595563"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780" name="Text Box 4">
          <a:extLst>
            <a:ext uri="{FF2B5EF4-FFF2-40B4-BE49-F238E27FC236}">
              <a16:creationId xmlns:a16="http://schemas.microsoft.com/office/drawing/2014/main" id="{6C307F80-D85B-46C7-B209-75FD16222AAE}"/>
            </a:ext>
          </a:extLst>
        </xdr:cNvPr>
        <xdr:cNvSpPr txBox="1">
          <a:spLocks noChangeArrowheads="1"/>
        </xdr:cNvSpPr>
      </xdr:nvSpPr>
      <xdr:spPr bwMode="auto">
        <a:xfrm>
          <a:off x="12065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295</xdr:row>
      <xdr:rowOff>0</xdr:rowOff>
    </xdr:from>
    <xdr:ext cx="85725" cy="676274"/>
    <xdr:sp macro="" textlink="">
      <xdr:nvSpPr>
        <xdr:cNvPr id="6781" name="Text Box 6">
          <a:extLst>
            <a:ext uri="{FF2B5EF4-FFF2-40B4-BE49-F238E27FC236}">
              <a16:creationId xmlns:a16="http://schemas.microsoft.com/office/drawing/2014/main" id="{2856DDE4-66EA-4386-AA59-93BE75EB46B0}"/>
            </a:ext>
          </a:extLst>
        </xdr:cNvPr>
        <xdr:cNvSpPr txBox="1">
          <a:spLocks noChangeArrowheads="1"/>
        </xdr:cNvSpPr>
      </xdr:nvSpPr>
      <xdr:spPr bwMode="auto">
        <a:xfrm>
          <a:off x="2120900"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295</xdr:row>
      <xdr:rowOff>0</xdr:rowOff>
    </xdr:from>
    <xdr:ext cx="85725" cy="676274"/>
    <xdr:sp macro="" textlink="">
      <xdr:nvSpPr>
        <xdr:cNvPr id="6782" name="Text Box 6">
          <a:extLst>
            <a:ext uri="{FF2B5EF4-FFF2-40B4-BE49-F238E27FC236}">
              <a16:creationId xmlns:a16="http://schemas.microsoft.com/office/drawing/2014/main" id="{E713E33E-FD4C-412C-9853-1216F582BB85}"/>
            </a:ext>
          </a:extLst>
        </xdr:cNvPr>
        <xdr:cNvSpPr txBox="1">
          <a:spLocks noChangeArrowheads="1"/>
        </xdr:cNvSpPr>
      </xdr:nvSpPr>
      <xdr:spPr bwMode="auto">
        <a:xfrm>
          <a:off x="2187575" y="67548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6322"/>
    <xdr:sp macro="" textlink="">
      <xdr:nvSpPr>
        <xdr:cNvPr id="6783" name="Text Box 4">
          <a:extLst>
            <a:ext uri="{FF2B5EF4-FFF2-40B4-BE49-F238E27FC236}">
              <a16:creationId xmlns:a16="http://schemas.microsoft.com/office/drawing/2014/main" id="{DA5AC3C7-5FFC-401E-93D1-E73BE16F5D08}"/>
            </a:ext>
          </a:extLst>
        </xdr:cNvPr>
        <xdr:cNvSpPr txBox="1">
          <a:spLocks noChangeArrowheads="1"/>
        </xdr:cNvSpPr>
      </xdr:nvSpPr>
      <xdr:spPr bwMode="auto">
        <a:xfrm>
          <a:off x="314325" y="73337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6322"/>
    <xdr:sp macro="" textlink="">
      <xdr:nvSpPr>
        <xdr:cNvPr id="6784" name="Text Box 4">
          <a:extLst>
            <a:ext uri="{FF2B5EF4-FFF2-40B4-BE49-F238E27FC236}">
              <a16:creationId xmlns:a16="http://schemas.microsoft.com/office/drawing/2014/main" id="{8CFDB546-4948-4EFF-A1EF-031D54401324}"/>
            </a:ext>
          </a:extLst>
        </xdr:cNvPr>
        <xdr:cNvSpPr txBox="1">
          <a:spLocks noChangeArrowheads="1"/>
        </xdr:cNvSpPr>
      </xdr:nvSpPr>
      <xdr:spPr bwMode="auto">
        <a:xfrm>
          <a:off x="314325" y="73337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0329"/>
    <xdr:sp macro="" textlink="">
      <xdr:nvSpPr>
        <xdr:cNvPr id="6785" name="Text Box 4">
          <a:extLst>
            <a:ext uri="{FF2B5EF4-FFF2-40B4-BE49-F238E27FC236}">
              <a16:creationId xmlns:a16="http://schemas.microsoft.com/office/drawing/2014/main" id="{38862170-B163-43E4-91F4-825DD5AAD195}"/>
            </a:ext>
          </a:extLst>
        </xdr:cNvPr>
        <xdr:cNvSpPr txBox="1">
          <a:spLocks noChangeArrowheads="1"/>
        </xdr:cNvSpPr>
      </xdr:nvSpPr>
      <xdr:spPr bwMode="auto">
        <a:xfrm>
          <a:off x="314325" y="67976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86" name="Text Box 4">
          <a:extLst>
            <a:ext uri="{FF2B5EF4-FFF2-40B4-BE49-F238E27FC236}">
              <a16:creationId xmlns:a16="http://schemas.microsoft.com/office/drawing/2014/main" id="{08715C03-3E73-4942-A71F-2170CB9ADFF7}"/>
            </a:ext>
          </a:extLst>
        </xdr:cNvPr>
        <xdr:cNvSpPr txBox="1">
          <a:spLocks noChangeArrowheads="1"/>
        </xdr:cNvSpPr>
      </xdr:nvSpPr>
      <xdr:spPr bwMode="auto">
        <a:xfrm>
          <a:off x="1206500" y="7066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87" name="Text Box 6">
          <a:extLst>
            <a:ext uri="{FF2B5EF4-FFF2-40B4-BE49-F238E27FC236}">
              <a16:creationId xmlns:a16="http://schemas.microsoft.com/office/drawing/2014/main" id="{35FB31EE-6A20-4DFB-BF6F-B051ECB0CC0E}"/>
            </a:ext>
          </a:extLst>
        </xdr:cNvPr>
        <xdr:cNvSpPr txBox="1">
          <a:spLocks noChangeArrowheads="1"/>
        </xdr:cNvSpPr>
      </xdr:nvSpPr>
      <xdr:spPr bwMode="auto">
        <a:xfrm>
          <a:off x="1206500" y="7066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88" name="Text Box 4">
          <a:extLst>
            <a:ext uri="{FF2B5EF4-FFF2-40B4-BE49-F238E27FC236}">
              <a16:creationId xmlns:a16="http://schemas.microsoft.com/office/drawing/2014/main" id="{68B0EF8F-20EC-4C3F-9111-EE86542E70ED}"/>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89" name="Text Box 6">
          <a:extLst>
            <a:ext uri="{FF2B5EF4-FFF2-40B4-BE49-F238E27FC236}">
              <a16:creationId xmlns:a16="http://schemas.microsoft.com/office/drawing/2014/main" id="{2CEA968F-E7BC-47ED-89DB-EBFF28E4DA8C}"/>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90" name="Text Box 4">
          <a:extLst>
            <a:ext uri="{FF2B5EF4-FFF2-40B4-BE49-F238E27FC236}">
              <a16:creationId xmlns:a16="http://schemas.microsoft.com/office/drawing/2014/main" id="{D93D2BFB-2CA9-461D-8B53-E2D5C6FD67C0}"/>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91" name="Text Box 6">
          <a:extLst>
            <a:ext uri="{FF2B5EF4-FFF2-40B4-BE49-F238E27FC236}">
              <a16:creationId xmlns:a16="http://schemas.microsoft.com/office/drawing/2014/main" id="{3142BF14-DB03-4615-94F9-B00FF6C34615}"/>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92" name="Text Box 4">
          <a:extLst>
            <a:ext uri="{FF2B5EF4-FFF2-40B4-BE49-F238E27FC236}">
              <a16:creationId xmlns:a16="http://schemas.microsoft.com/office/drawing/2014/main" id="{CA6268EC-B39B-4692-87B1-4D38A70766E0}"/>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93" name="Text Box 6">
          <a:extLst>
            <a:ext uri="{FF2B5EF4-FFF2-40B4-BE49-F238E27FC236}">
              <a16:creationId xmlns:a16="http://schemas.microsoft.com/office/drawing/2014/main" id="{B483538F-58B1-46F9-A95A-363DE042145E}"/>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4300"/>
    <xdr:sp macro="" textlink="">
      <xdr:nvSpPr>
        <xdr:cNvPr id="6794" name="Text Box 4">
          <a:extLst>
            <a:ext uri="{FF2B5EF4-FFF2-40B4-BE49-F238E27FC236}">
              <a16:creationId xmlns:a16="http://schemas.microsoft.com/office/drawing/2014/main" id="{72AC48E2-E863-4294-B3F8-325277885212}"/>
            </a:ext>
          </a:extLst>
        </xdr:cNvPr>
        <xdr:cNvSpPr txBox="1">
          <a:spLocks noChangeArrowheads="1"/>
        </xdr:cNvSpPr>
      </xdr:nvSpPr>
      <xdr:spPr bwMode="auto">
        <a:xfrm>
          <a:off x="2595563"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4300"/>
    <xdr:sp macro="" textlink="">
      <xdr:nvSpPr>
        <xdr:cNvPr id="6795" name="Text Box 6">
          <a:extLst>
            <a:ext uri="{FF2B5EF4-FFF2-40B4-BE49-F238E27FC236}">
              <a16:creationId xmlns:a16="http://schemas.microsoft.com/office/drawing/2014/main" id="{4C252F42-C734-4A8E-A6C8-BA90A7D45647}"/>
            </a:ext>
          </a:extLst>
        </xdr:cNvPr>
        <xdr:cNvSpPr txBox="1">
          <a:spLocks noChangeArrowheads="1"/>
        </xdr:cNvSpPr>
      </xdr:nvSpPr>
      <xdr:spPr bwMode="auto">
        <a:xfrm>
          <a:off x="2595563"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96" name="Text Box 4">
          <a:extLst>
            <a:ext uri="{FF2B5EF4-FFF2-40B4-BE49-F238E27FC236}">
              <a16:creationId xmlns:a16="http://schemas.microsoft.com/office/drawing/2014/main" id="{3BDBAF66-1C48-497C-B512-498B6CA51481}"/>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797" name="Text Box 6">
          <a:extLst>
            <a:ext uri="{FF2B5EF4-FFF2-40B4-BE49-F238E27FC236}">
              <a16:creationId xmlns:a16="http://schemas.microsoft.com/office/drawing/2014/main" id="{79B8F07B-C3A6-42E6-B45D-AEEA0081A9A9}"/>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4300"/>
    <xdr:sp macro="" textlink="">
      <xdr:nvSpPr>
        <xdr:cNvPr id="6798" name="Text Box 4">
          <a:extLst>
            <a:ext uri="{FF2B5EF4-FFF2-40B4-BE49-F238E27FC236}">
              <a16:creationId xmlns:a16="http://schemas.microsoft.com/office/drawing/2014/main" id="{9418D39F-DC1C-485D-B314-B7929DD56AAD}"/>
            </a:ext>
          </a:extLst>
        </xdr:cNvPr>
        <xdr:cNvSpPr txBox="1">
          <a:spLocks noChangeArrowheads="1"/>
        </xdr:cNvSpPr>
      </xdr:nvSpPr>
      <xdr:spPr bwMode="auto">
        <a:xfrm>
          <a:off x="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4300"/>
    <xdr:sp macro="" textlink="">
      <xdr:nvSpPr>
        <xdr:cNvPr id="6799" name="Text Box 6">
          <a:extLst>
            <a:ext uri="{FF2B5EF4-FFF2-40B4-BE49-F238E27FC236}">
              <a16:creationId xmlns:a16="http://schemas.microsoft.com/office/drawing/2014/main" id="{858748C9-4824-48D1-9334-10B26A094792}"/>
            </a:ext>
          </a:extLst>
        </xdr:cNvPr>
        <xdr:cNvSpPr txBox="1">
          <a:spLocks noChangeArrowheads="1"/>
        </xdr:cNvSpPr>
      </xdr:nvSpPr>
      <xdr:spPr bwMode="auto">
        <a:xfrm>
          <a:off x="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14300"/>
    <xdr:sp macro="" textlink="">
      <xdr:nvSpPr>
        <xdr:cNvPr id="6800" name="Text Box 6">
          <a:extLst>
            <a:ext uri="{FF2B5EF4-FFF2-40B4-BE49-F238E27FC236}">
              <a16:creationId xmlns:a16="http://schemas.microsoft.com/office/drawing/2014/main" id="{00002B06-3BE5-4F16-AE6B-E2C70473CE1F}"/>
            </a:ext>
          </a:extLst>
        </xdr:cNvPr>
        <xdr:cNvSpPr txBox="1">
          <a:spLocks noChangeArrowheads="1"/>
        </xdr:cNvSpPr>
      </xdr:nvSpPr>
      <xdr:spPr bwMode="auto">
        <a:xfrm>
          <a:off x="415925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801" name="Text Box 4">
          <a:extLst>
            <a:ext uri="{FF2B5EF4-FFF2-40B4-BE49-F238E27FC236}">
              <a16:creationId xmlns:a16="http://schemas.microsoft.com/office/drawing/2014/main" id="{EABF3D28-6E58-4BFD-B740-B19AD066A3BD}"/>
            </a:ext>
          </a:extLst>
        </xdr:cNvPr>
        <xdr:cNvSpPr txBox="1">
          <a:spLocks noChangeArrowheads="1"/>
        </xdr:cNvSpPr>
      </xdr:nvSpPr>
      <xdr:spPr bwMode="auto">
        <a:xfrm>
          <a:off x="1206500" y="70667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802" name="Text Box 6">
          <a:extLst>
            <a:ext uri="{FF2B5EF4-FFF2-40B4-BE49-F238E27FC236}">
              <a16:creationId xmlns:a16="http://schemas.microsoft.com/office/drawing/2014/main" id="{5643BE76-837F-49E6-A46F-7C73BC9706C6}"/>
            </a:ext>
          </a:extLst>
        </xdr:cNvPr>
        <xdr:cNvSpPr txBox="1">
          <a:spLocks noChangeArrowheads="1"/>
        </xdr:cNvSpPr>
      </xdr:nvSpPr>
      <xdr:spPr bwMode="auto">
        <a:xfrm>
          <a:off x="1206500" y="70667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03" name="Text Box 6">
          <a:extLst>
            <a:ext uri="{FF2B5EF4-FFF2-40B4-BE49-F238E27FC236}">
              <a16:creationId xmlns:a16="http://schemas.microsoft.com/office/drawing/2014/main" id="{5C2CA8D6-BA3D-4E3B-9D5B-4FFE06055526}"/>
            </a:ext>
          </a:extLst>
        </xdr:cNvPr>
        <xdr:cNvSpPr txBox="1">
          <a:spLocks noChangeArrowheads="1"/>
        </xdr:cNvSpPr>
      </xdr:nvSpPr>
      <xdr:spPr bwMode="auto">
        <a:xfrm>
          <a:off x="1206500" y="7066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804" name="Text Box 4">
          <a:extLst>
            <a:ext uri="{FF2B5EF4-FFF2-40B4-BE49-F238E27FC236}">
              <a16:creationId xmlns:a16="http://schemas.microsoft.com/office/drawing/2014/main" id="{D911B47F-4002-420F-A7F6-51C882E21574}"/>
            </a:ext>
          </a:extLst>
        </xdr:cNvPr>
        <xdr:cNvSpPr txBox="1">
          <a:spLocks noChangeArrowheads="1"/>
        </xdr:cNvSpPr>
      </xdr:nvSpPr>
      <xdr:spPr bwMode="auto">
        <a:xfrm>
          <a:off x="1206500" y="70667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805" name="Text Box 6">
          <a:extLst>
            <a:ext uri="{FF2B5EF4-FFF2-40B4-BE49-F238E27FC236}">
              <a16:creationId xmlns:a16="http://schemas.microsoft.com/office/drawing/2014/main" id="{DA5EDEC8-696A-4AA9-A5C8-77DA9E9CC170}"/>
            </a:ext>
          </a:extLst>
        </xdr:cNvPr>
        <xdr:cNvSpPr txBox="1">
          <a:spLocks noChangeArrowheads="1"/>
        </xdr:cNvSpPr>
      </xdr:nvSpPr>
      <xdr:spPr bwMode="auto">
        <a:xfrm>
          <a:off x="1206500" y="70667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06" name="Text Box 4">
          <a:extLst>
            <a:ext uri="{FF2B5EF4-FFF2-40B4-BE49-F238E27FC236}">
              <a16:creationId xmlns:a16="http://schemas.microsoft.com/office/drawing/2014/main" id="{99B729BF-6078-49D2-8292-18B9308D6F90}"/>
            </a:ext>
          </a:extLst>
        </xdr:cNvPr>
        <xdr:cNvSpPr txBox="1">
          <a:spLocks noChangeArrowheads="1"/>
        </xdr:cNvSpPr>
      </xdr:nvSpPr>
      <xdr:spPr bwMode="auto">
        <a:xfrm>
          <a:off x="1206500" y="7066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07" name="Text Box 6">
          <a:extLst>
            <a:ext uri="{FF2B5EF4-FFF2-40B4-BE49-F238E27FC236}">
              <a16:creationId xmlns:a16="http://schemas.microsoft.com/office/drawing/2014/main" id="{83C33B73-C1B4-499F-86D7-CFDC31805A15}"/>
            </a:ext>
          </a:extLst>
        </xdr:cNvPr>
        <xdr:cNvSpPr txBox="1">
          <a:spLocks noChangeArrowheads="1"/>
        </xdr:cNvSpPr>
      </xdr:nvSpPr>
      <xdr:spPr bwMode="auto">
        <a:xfrm>
          <a:off x="1206500" y="7066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808" name="Text Box 4">
          <a:extLst>
            <a:ext uri="{FF2B5EF4-FFF2-40B4-BE49-F238E27FC236}">
              <a16:creationId xmlns:a16="http://schemas.microsoft.com/office/drawing/2014/main" id="{783550E9-DC08-4FBA-B51F-2B3882E6ECB9}"/>
            </a:ext>
          </a:extLst>
        </xdr:cNvPr>
        <xdr:cNvSpPr txBox="1">
          <a:spLocks noChangeArrowheads="1"/>
        </xdr:cNvSpPr>
      </xdr:nvSpPr>
      <xdr:spPr bwMode="auto">
        <a:xfrm>
          <a:off x="2595563" y="7066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809" name="Text Box 6">
          <a:extLst>
            <a:ext uri="{FF2B5EF4-FFF2-40B4-BE49-F238E27FC236}">
              <a16:creationId xmlns:a16="http://schemas.microsoft.com/office/drawing/2014/main" id="{D2699A2A-3DF5-4DC1-9837-FEBD58A886A3}"/>
            </a:ext>
          </a:extLst>
        </xdr:cNvPr>
        <xdr:cNvSpPr txBox="1">
          <a:spLocks noChangeArrowheads="1"/>
        </xdr:cNvSpPr>
      </xdr:nvSpPr>
      <xdr:spPr bwMode="auto">
        <a:xfrm>
          <a:off x="2595563" y="7066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10" name="Text Box 4">
          <a:extLst>
            <a:ext uri="{FF2B5EF4-FFF2-40B4-BE49-F238E27FC236}">
              <a16:creationId xmlns:a16="http://schemas.microsoft.com/office/drawing/2014/main" id="{89B2460D-560A-4A12-AD44-147B8F0EC97F}"/>
            </a:ext>
          </a:extLst>
        </xdr:cNvPr>
        <xdr:cNvSpPr txBox="1">
          <a:spLocks noChangeArrowheads="1"/>
        </xdr:cNvSpPr>
      </xdr:nvSpPr>
      <xdr:spPr bwMode="auto">
        <a:xfrm>
          <a:off x="1206500" y="7066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11" name="Text Box 6">
          <a:extLst>
            <a:ext uri="{FF2B5EF4-FFF2-40B4-BE49-F238E27FC236}">
              <a16:creationId xmlns:a16="http://schemas.microsoft.com/office/drawing/2014/main" id="{FB7E21B2-4D86-4D05-8765-BD845EEAB947}"/>
            </a:ext>
          </a:extLst>
        </xdr:cNvPr>
        <xdr:cNvSpPr txBox="1">
          <a:spLocks noChangeArrowheads="1"/>
        </xdr:cNvSpPr>
      </xdr:nvSpPr>
      <xdr:spPr bwMode="auto">
        <a:xfrm>
          <a:off x="1206500" y="7066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812" name="Text Box 4">
          <a:extLst>
            <a:ext uri="{FF2B5EF4-FFF2-40B4-BE49-F238E27FC236}">
              <a16:creationId xmlns:a16="http://schemas.microsoft.com/office/drawing/2014/main" id="{E5275688-78BF-4805-B8C9-BCD33748B216}"/>
            </a:ext>
          </a:extLst>
        </xdr:cNvPr>
        <xdr:cNvSpPr txBox="1">
          <a:spLocks noChangeArrowheads="1"/>
        </xdr:cNvSpPr>
      </xdr:nvSpPr>
      <xdr:spPr bwMode="auto">
        <a:xfrm>
          <a:off x="0" y="7066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813" name="Text Box 6">
          <a:extLst>
            <a:ext uri="{FF2B5EF4-FFF2-40B4-BE49-F238E27FC236}">
              <a16:creationId xmlns:a16="http://schemas.microsoft.com/office/drawing/2014/main" id="{0B22A4C1-751D-4889-AA12-464644EBE59E}"/>
            </a:ext>
          </a:extLst>
        </xdr:cNvPr>
        <xdr:cNvSpPr txBox="1">
          <a:spLocks noChangeArrowheads="1"/>
        </xdr:cNvSpPr>
      </xdr:nvSpPr>
      <xdr:spPr bwMode="auto">
        <a:xfrm>
          <a:off x="0" y="70667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0329"/>
    <xdr:sp macro="" textlink="">
      <xdr:nvSpPr>
        <xdr:cNvPr id="6814" name="Text Box 4">
          <a:extLst>
            <a:ext uri="{FF2B5EF4-FFF2-40B4-BE49-F238E27FC236}">
              <a16:creationId xmlns:a16="http://schemas.microsoft.com/office/drawing/2014/main" id="{07463110-C1DF-4184-BAAC-4EF5058A00D2}"/>
            </a:ext>
          </a:extLst>
        </xdr:cNvPr>
        <xdr:cNvSpPr txBox="1">
          <a:spLocks noChangeArrowheads="1"/>
        </xdr:cNvSpPr>
      </xdr:nvSpPr>
      <xdr:spPr bwMode="auto">
        <a:xfrm>
          <a:off x="314325" y="68849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815" name="Text Box 4">
          <a:extLst>
            <a:ext uri="{FF2B5EF4-FFF2-40B4-BE49-F238E27FC236}">
              <a16:creationId xmlns:a16="http://schemas.microsoft.com/office/drawing/2014/main" id="{339068BA-A49A-48EC-8BB2-78EF6AE11C77}"/>
            </a:ext>
          </a:extLst>
        </xdr:cNvPr>
        <xdr:cNvSpPr txBox="1">
          <a:spLocks noChangeArrowheads="1"/>
        </xdr:cNvSpPr>
      </xdr:nvSpPr>
      <xdr:spPr bwMode="auto">
        <a:xfrm>
          <a:off x="4159250" y="70667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816" name="Text Box 6">
          <a:extLst>
            <a:ext uri="{FF2B5EF4-FFF2-40B4-BE49-F238E27FC236}">
              <a16:creationId xmlns:a16="http://schemas.microsoft.com/office/drawing/2014/main" id="{530944BB-6ACB-4BDC-8810-E75F84C29367}"/>
            </a:ext>
          </a:extLst>
        </xdr:cNvPr>
        <xdr:cNvSpPr txBox="1">
          <a:spLocks noChangeArrowheads="1"/>
        </xdr:cNvSpPr>
      </xdr:nvSpPr>
      <xdr:spPr bwMode="auto">
        <a:xfrm>
          <a:off x="4159250" y="70667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836"/>
    <xdr:sp macro="" textlink="">
      <xdr:nvSpPr>
        <xdr:cNvPr id="6817" name="Text Box 6">
          <a:extLst>
            <a:ext uri="{FF2B5EF4-FFF2-40B4-BE49-F238E27FC236}">
              <a16:creationId xmlns:a16="http://schemas.microsoft.com/office/drawing/2014/main" id="{FF05D85A-B7C4-41C3-B6BD-CD17057C970D}"/>
            </a:ext>
          </a:extLst>
        </xdr:cNvPr>
        <xdr:cNvSpPr txBox="1">
          <a:spLocks noChangeArrowheads="1"/>
        </xdr:cNvSpPr>
      </xdr:nvSpPr>
      <xdr:spPr bwMode="auto">
        <a:xfrm>
          <a:off x="1206500" y="7208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21416"/>
    <xdr:sp macro="" textlink="">
      <xdr:nvSpPr>
        <xdr:cNvPr id="6818" name="Text Box 4">
          <a:extLst>
            <a:ext uri="{FF2B5EF4-FFF2-40B4-BE49-F238E27FC236}">
              <a16:creationId xmlns:a16="http://schemas.microsoft.com/office/drawing/2014/main" id="{30004666-64F7-4451-ABA2-4325A2BE20F6}"/>
            </a:ext>
          </a:extLst>
        </xdr:cNvPr>
        <xdr:cNvSpPr txBox="1">
          <a:spLocks noChangeArrowheads="1"/>
        </xdr:cNvSpPr>
      </xdr:nvSpPr>
      <xdr:spPr bwMode="auto">
        <a:xfrm>
          <a:off x="1206500" y="72080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21416"/>
    <xdr:sp macro="" textlink="">
      <xdr:nvSpPr>
        <xdr:cNvPr id="6819" name="Text Box 6">
          <a:extLst>
            <a:ext uri="{FF2B5EF4-FFF2-40B4-BE49-F238E27FC236}">
              <a16:creationId xmlns:a16="http://schemas.microsoft.com/office/drawing/2014/main" id="{0AA31B5B-0C1E-4517-B40E-A0DFE2FDF4C3}"/>
            </a:ext>
          </a:extLst>
        </xdr:cNvPr>
        <xdr:cNvSpPr txBox="1">
          <a:spLocks noChangeArrowheads="1"/>
        </xdr:cNvSpPr>
      </xdr:nvSpPr>
      <xdr:spPr bwMode="auto">
        <a:xfrm>
          <a:off x="1206500" y="72080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836"/>
    <xdr:sp macro="" textlink="">
      <xdr:nvSpPr>
        <xdr:cNvPr id="6820" name="Text Box 4">
          <a:extLst>
            <a:ext uri="{FF2B5EF4-FFF2-40B4-BE49-F238E27FC236}">
              <a16:creationId xmlns:a16="http://schemas.microsoft.com/office/drawing/2014/main" id="{644A95BE-366B-4EC0-9850-FCADDC0AB32A}"/>
            </a:ext>
          </a:extLst>
        </xdr:cNvPr>
        <xdr:cNvSpPr txBox="1">
          <a:spLocks noChangeArrowheads="1"/>
        </xdr:cNvSpPr>
      </xdr:nvSpPr>
      <xdr:spPr bwMode="auto">
        <a:xfrm>
          <a:off x="1206500" y="7208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836"/>
    <xdr:sp macro="" textlink="">
      <xdr:nvSpPr>
        <xdr:cNvPr id="6821" name="Text Box 6">
          <a:extLst>
            <a:ext uri="{FF2B5EF4-FFF2-40B4-BE49-F238E27FC236}">
              <a16:creationId xmlns:a16="http://schemas.microsoft.com/office/drawing/2014/main" id="{7BFE885A-F649-414B-94D4-E88A6E26E899}"/>
            </a:ext>
          </a:extLst>
        </xdr:cNvPr>
        <xdr:cNvSpPr txBox="1">
          <a:spLocks noChangeArrowheads="1"/>
        </xdr:cNvSpPr>
      </xdr:nvSpPr>
      <xdr:spPr bwMode="auto">
        <a:xfrm>
          <a:off x="1206500" y="7208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836"/>
    <xdr:sp macro="" textlink="">
      <xdr:nvSpPr>
        <xdr:cNvPr id="6822" name="Text Box 4">
          <a:extLst>
            <a:ext uri="{FF2B5EF4-FFF2-40B4-BE49-F238E27FC236}">
              <a16:creationId xmlns:a16="http://schemas.microsoft.com/office/drawing/2014/main" id="{25D6A63D-C01B-4A55-924F-1AC81911398A}"/>
            </a:ext>
          </a:extLst>
        </xdr:cNvPr>
        <xdr:cNvSpPr txBox="1">
          <a:spLocks noChangeArrowheads="1"/>
        </xdr:cNvSpPr>
      </xdr:nvSpPr>
      <xdr:spPr bwMode="auto">
        <a:xfrm>
          <a:off x="2595563" y="7208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836"/>
    <xdr:sp macro="" textlink="">
      <xdr:nvSpPr>
        <xdr:cNvPr id="6823" name="Text Box 6">
          <a:extLst>
            <a:ext uri="{FF2B5EF4-FFF2-40B4-BE49-F238E27FC236}">
              <a16:creationId xmlns:a16="http://schemas.microsoft.com/office/drawing/2014/main" id="{AD871563-FDC1-47DA-8038-AD40731F4766}"/>
            </a:ext>
          </a:extLst>
        </xdr:cNvPr>
        <xdr:cNvSpPr txBox="1">
          <a:spLocks noChangeArrowheads="1"/>
        </xdr:cNvSpPr>
      </xdr:nvSpPr>
      <xdr:spPr bwMode="auto">
        <a:xfrm>
          <a:off x="2595563" y="7208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836"/>
    <xdr:sp macro="" textlink="">
      <xdr:nvSpPr>
        <xdr:cNvPr id="6824" name="Text Box 4">
          <a:extLst>
            <a:ext uri="{FF2B5EF4-FFF2-40B4-BE49-F238E27FC236}">
              <a16:creationId xmlns:a16="http://schemas.microsoft.com/office/drawing/2014/main" id="{601E1928-7E41-429B-B61F-896A9D4579AA}"/>
            </a:ext>
          </a:extLst>
        </xdr:cNvPr>
        <xdr:cNvSpPr txBox="1">
          <a:spLocks noChangeArrowheads="1"/>
        </xdr:cNvSpPr>
      </xdr:nvSpPr>
      <xdr:spPr bwMode="auto">
        <a:xfrm>
          <a:off x="1206500" y="7208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836"/>
    <xdr:sp macro="" textlink="">
      <xdr:nvSpPr>
        <xdr:cNvPr id="6825" name="Text Box 6">
          <a:extLst>
            <a:ext uri="{FF2B5EF4-FFF2-40B4-BE49-F238E27FC236}">
              <a16:creationId xmlns:a16="http://schemas.microsoft.com/office/drawing/2014/main" id="{2E8828F4-52AA-4719-AEC3-28AEAAA9BAFD}"/>
            </a:ext>
          </a:extLst>
        </xdr:cNvPr>
        <xdr:cNvSpPr txBox="1">
          <a:spLocks noChangeArrowheads="1"/>
        </xdr:cNvSpPr>
      </xdr:nvSpPr>
      <xdr:spPr bwMode="auto">
        <a:xfrm>
          <a:off x="1206500" y="7208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6836"/>
    <xdr:sp macro="" textlink="">
      <xdr:nvSpPr>
        <xdr:cNvPr id="6826" name="Text Box 4">
          <a:extLst>
            <a:ext uri="{FF2B5EF4-FFF2-40B4-BE49-F238E27FC236}">
              <a16:creationId xmlns:a16="http://schemas.microsoft.com/office/drawing/2014/main" id="{F7C04B7F-28E8-4B21-917E-135831678596}"/>
            </a:ext>
          </a:extLst>
        </xdr:cNvPr>
        <xdr:cNvSpPr txBox="1">
          <a:spLocks noChangeArrowheads="1"/>
        </xdr:cNvSpPr>
      </xdr:nvSpPr>
      <xdr:spPr bwMode="auto">
        <a:xfrm>
          <a:off x="0" y="7208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6836"/>
    <xdr:sp macro="" textlink="">
      <xdr:nvSpPr>
        <xdr:cNvPr id="6827" name="Text Box 6">
          <a:extLst>
            <a:ext uri="{FF2B5EF4-FFF2-40B4-BE49-F238E27FC236}">
              <a16:creationId xmlns:a16="http://schemas.microsoft.com/office/drawing/2014/main" id="{F7BE9488-8BA2-4330-ACBE-8ABEDF0B8D42}"/>
            </a:ext>
          </a:extLst>
        </xdr:cNvPr>
        <xdr:cNvSpPr txBox="1">
          <a:spLocks noChangeArrowheads="1"/>
        </xdr:cNvSpPr>
      </xdr:nvSpPr>
      <xdr:spPr bwMode="auto">
        <a:xfrm>
          <a:off x="0" y="72080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828" name="Text Box 4">
          <a:extLst>
            <a:ext uri="{FF2B5EF4-FFF2-40B4-BE49-F238E27FC236}">
              <a16:creationId xmlns:a16="http://schemas.microsoft.com/office/drawing/2014/main" id="{BE5AC90C-2DE4-42B5-A435-4589BCCAD6C9}"/>
            </a:ext>
          </a:extLst>
        </xdr:cNvPr>
        <xdr:cNvSpPr txBox="1">
          <a:spLocks noChangeArrowheads="1"/>
        </xdr:cNvSpPr>
      </xdr:nvSpPr>
      <xdr:spPr bwMode="auto">
        <a:xfrm>
          <a:off x="4159250" y="7208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829" name="Text Box 6">
          <a:extLst>
            <a:ext uri="{FF2B5EF4-FFF2-40B4-BE49-F238E27FC236}">
              <a16:creationId xmlns:a16="http://schemas.microsoft.com/office/drawing/2014/main" id="{60DAC3A2-7F90-4881-A8FB-8D36B2696BE8}"/>
            </a:ext>
          </a:extLst>
        </xdr:cNvPr>
        <xdr:cNvSpPr txBox="1">
          <a:spLocks noChangeArrowheads="1"/>
        </xdr:cNvSpPr>
      </xdr:nvSpPr>
      <xdr:spPr bwMode="auto">
        <a:xfrm>
          <a:off x="4159250" y="7208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30" name="Text Box 4">
          <a:extLst>
            <a:ext uri="{FF2B5EF4-FFF2-40B4-BE49-F238E27FC236}">
              <a16:creationId xmlns:a16="http://schemas.microsoft.com/office/drawing/2014/main" id="{8D8891EA-2C10-4074-92E4-C87BD659B1B8}"/>
            </a:ext>
          </a:extLst>
        </xdr:cNvPr>
        <xdr:cNvSpPr txBox="1">
          <a:spLocks noChangeArrowheads="1"/>
        </xdr:cNvSpPr>
      </xdr:nvSpPr>
      <xdr:spPr bwMode="auto">
        <a:xfrm>
          <a:off x="1206500" y="7208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31" name="Text Box 6">
          <a:extLst>
            <a:ext uri="{FF2B5EF4-FFF2-40B4-BE49-F238E27FC236}">
              <a16:creationId xmlns:a16="http://schemas.microsoft.com/office/drawing/2014/main" id="{70B182C7-FE1D-43E7-BF92-C07D070E9B0E}"/>
            </a:ext>
          </a:extLst>
        </xdr:cNvPr>
        <xdr:cNvSpPr txBox="1">
          <a:spLocks noChangeArrowheads="1"/>
        </xdr:cNvSpPr>
      </xdr:nvSpPr>
      <xdr:spPr bwMode="auto">
        <a:xfrm>
          <a:off x="1206500" y="7208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832" name="Text Box 4">
          <a:extLst>
            <a:ext uri="{FF2B5EF4-FFF2-40B4-BE49-F238E27FC236}">
              <a16:creationId xmlns:a16="http://schemas.microsoft.com/office/drawing/2014/main" id="{40661F2C-BAA4-4B97-B5A7-8A26A45C08B0}"/>
            </a:ext>
          </a:extLst>
        </xdr:cNvPr>
        <xdr:cNvSpPr txBox="1">
          <a:spLocks noChangeArrowheads="1"/>
        </xdr:cNvSpPr>
      </xdr:nvSpPr>
      <xdr:spPr bwMode="auto">
        <a:xfrm>
          <a:off x="1206500" y="72080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833" name="Text Box 6">
          <a:extLst>
            <a:ext uri="{FF2B5EF4-FFF2-40B4-BE49-F238E27FC236}">
              <a16:creationId xmlns:a16="http://schemas.microsoft.com/office/drawing/2014/main" id="{6B866D93-9D81-41B7-9791-41B631D8C9F4}"/>
            </a:ext>
          </a:extLst>
        </xdr:cNvPr>
        <xdr:cNvSpPr txBox="1">
          <a:spLocks noChangeArrowheads="1"/>
        </xdr:cNvSpPr>
      </xdr:nvSpPr>
      <xdr:spPr bwMode="auto">
        <a:xfrm>
          <a:off x="1206500" y="72080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34" name="Text Box 6">
          <a:extLst>
            <a:ext uri="{FF2B5EF4-FFF2-40B4-BE49-F238E27FC236}">
              <a16:creationId xmlns:a16="http://schemas.microsoft.com/office/drawing/2014/main" id="{C33D0677-26BF-4D4D-AC04-6809F4129309}"/>
            </a:ext>
          </a:extLst>
        </xdr:cNvPr>
        <xdr:cNvSpPr txBox="1">
          <a:spLocks noChangeArrowheads="1"/>
        </xdr:cNvSpPr>
      </xdr:nvSpPr>
      <xdr:spPr bwMode="auto">
        <a:xfrm>
          <a:off x="120650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835" name="Text Box 4">
          <a:extLst>
            <a:ext uri="{FF2B5EF4-FFF2-40B4-BE49-F238E27FC236}">
              <a16:creationId xmlns:a16="http://schemas.microsoft.com/office/drawing/2014/main" id="{80938B61-B161-4227-8A82-7933DF5A7670}"/>
            </a:ext>
          </a:extLst>
        </xdr:cNvPr>
        <xdr:cNvSpPr txBox="1">
          <a:spLocks noChangeArrowheads="1"/>
        </xdr:cNvSpPr>
      </xdr:nvSpPr>
      <xdr:spPr bwMode="auto">
        <a:xfrm>
          <a:off x="1206500" y="72080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836" name="Text Box 6">
          <a:extLst>
            <a:ext uri="{FF2B5EF4-FFF2-40B4-BE49-F238E27FC236}">
              <a16:creationId xmlns:a16="http://schemas.microsoft.com/office/drawing/2014/main" id="{1432E282-EFA4-4940-8BCD-6B6C997AF7AF}"/>
            </a:ext>
          </a:extLst>
        </xdr:cNvPr>
        <xdr:cNvSpPr txBox="1">
          <a:spLocks noChangeArrowheads="1"/>
        </xdr:cNvSpPr>
      </xdr:nvSpPr>
      <xdr:spPr bwMode="auto">
        <a:xfrm>
          <a:off x="1206500" y="72080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37" name="Text Box 4">
          <a:extLst>
            <a:ext uri="{FF2B5EF4-FFF2-40B4-BE49-F238E27FC236}">
              <a16:creationId xmlns:a16="http://schemas.microsoft.com/office/drawing/2014/main" id="{2171445B-1272-4934-BFD6-D937F1F5ADA6}"/>
            </a:ext>
          </a:extLst>
        </xdr:cNvPr>
        <xdr:cNvSpPr txBox="1">
          <a:spLocks noChangeArrowheads="1"/>
        </xdr:cNvSpPr>
      </xdr:nvSpPr>
      <xdr:spPr bwMode="auto">
        <a:xfrm>
          <a:off x="120650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38" name="Text Box 6">
          <a:extLst>
            <a:ext uri="{FF2B5EF4-FFF2-40B4-BE49-F238E27FC236}">
              <a16:creationId xmlns:a16="http://schemas.microsoft.com/office/drawing/2014/main" id="{A930ACD8-618E-4B28-8EA3-BEF70DFCBEB2}"/>
            </a:ext>
          </a:extLst>
        </xdr:cNvPr>
        <xdr:cNvSpPr txBox="1">
          <a:spLocks noChangeArrowheads="1"/>
        </xdr:cNvSpPr>
      </xdr:nvSpPr>
      <xdr:spPr bwMode="auto">
        <a:xfrm>
          <a:off x="120650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839" name="Text Box 4">
          <a:extLst>
            <a:ext uri="{FF2B5EF4-FFF2-40B4-BE49-F238E27FC236}">
              <a16:creationId xmlns:a16="http://schemas.microsoft.com/office/drawing/2014/main" id="{7CDA7CFF-72A2-417C-82A0-B84F569F2F3F}"/>
            </a:ext>
          </a:extLst>
        </xdr:cNvPr>
        <xdr:cNvSpPr txBox="1">
          <a:spLocks noChangeArrowheads="1"/>
        </xdr:cNvSpPr>
      </xdr:nvSpPr>
      <xdr:spPr bwMode="auto">
        <a:xfrm>
          <a:off x="2595563"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840" name="Text Box 6">
          <a:extLst>
            <a:ext uri="{FF2B5EF4-FFF2-40B4-BE49-F238E27FC236}">
              <a16:creationId xmlns:a16="http://schemas.microsoft.com/office/drawing/2014/main" id="{18B8116D-4268-49E0-9CEB-43A16FFD0EE2}"/>
            </a:ext>
          </a:extLst>
        </xdr:cNvPr>
        <xdr:cNvSpPr txBox="1">
          <a:spLocks noChangeArrowheads="1"/>
        </xdr:cNvSpPr>
      </xdr:nvSpPr>
      <xdr:spPr bwMode="auto">
        <a:xfrm>
          <a:off x="2595563"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41" name="Text Box 4">
          <a:extLst>
            <a:ext uri="{FF2B5EF4-FFF2-40B4-BE49-F238E27FC236}">
              <a16:creationId xmlns:a16="http://schemas.microsoft.com/office/drawing/2014/main" id="{73F96557-2529-4C09-8DC5-1E2516B0AA60}"/>
            </a:ext>
          </a:extLst>
        </xdr:cNvPr>
        <xdr:cNvSpPr txBox="1">
          <a:spLocks noChangeArrowheads="1"/>
        </xdr:cNvSpPr>
      </xdr:nvSpPr>
      <xdr:spPr bwMode="auto">
        <a:xfrm>
          <a:off x="120650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42" name="Text Box 6">
          <a:extLst>
            <a:ext uri="{FF2B5EF4-FFF2-40B4-BE49-F238E27FC236}">
              <a16:creationId xmlns:a16="http://schemas.microsoft.com/office/drawing/2014/main" id="{96808D42-4B66-4AAB-878C-E6A2BD26DE4B}"/>
            </a:ext>
          </a:extLst>
        </xdr:cNvPr>
        <xdr:cNvSpPr txBox="1">
          <a:spLocks noChangeArrowheads="1"/>
        </xdr:cNvSpPr>
      </xdr:nvSpPr>
      <xdr:spPr bwMode="auto">
        <a:xfrm>
          <a:off x="120650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843" name="Text Box 4">
          <a:extLst>
            <a:ext uri="{FF2B5EF4-FFF2-40B4-BE49-F238E27FC236}">
              <a16:creationId xmlns:a16="http://schemas.microsoft.com/office/drawing/2014/main" id="{2DFD4BB4-6760-4E25-9A85-70BA80F59E09}"/>
            </a:ext>
          </a:extLst>
        </xdr:cNvPr>
        <xdr:cNvSpPr txBox="1">
          <a:spLocks noChangeArrowheads="1"/>
        </xdr:cNvSpPr>
      </xdr:nvSpPr>
      <xdr:spPr bwMode="auto">
        <a:xfrm>
          <a:off x="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844" name="Text Box 6">
          <a:extLst>
            <a:ext uri="{FF2B5EF4-FFF2-40B4-BE49-F238E27FC236}">
              <a16:creationId xmlns:a16="http://schemas.microsoft.com/office/drawing/2014/main" id="{E626196B-6F14-4961-AFBE-8A40C527B33D}"/>
            </a:ext>
          </a:extLst>
        </xdr:cNvPr>
        <xdr:cNvSpPr txBox="1">
          <a:spLocks noChangeArrowheads="1"/>
        </xdr:cNvSpPr>
      </xdr:nvSpPr>
      <xdr:spPr bwMode="auto">
        <a:xfrm>
          <a:off x="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845" name="Text Box 4">
          <a:extLst>
            <a:ext uri="{FF2B5EF4-FFF2-40B4-BE49-F238E27FC236}">
              <a16:creationId xmlns:a16="http://schemas.microsoft.com/office/drawing/2014/main" id="{D11D5174-2596-42CC-AA5C-ACDF003D9DB1}"/>
            </a:ext>
          </a:extLst>
        </xdr:cNvPr>
        <xdr:cNvSpPr txBox="1">
          <a:spLocks noChangeArrowheads="1"/>
        </xdr:cNvSpPr>
      </xdr:nvSpPr>
      <xdr:spPr bwMode="auto">
        <a:xfrm>
          <a:off x="4159250" y="7208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846" name="Text Box 6">
          <a:extLst>
            <a:ext uri="{FF2B5EF4-FFF2-40B4-BE49-F238E27FC236}">
              <a16:creationId xmlns:a16="http://schemas.microsoft.com/office/drawing/2014/main" id="{F78CA238-745A-48A6-B184-C142290F4709}"/>
            </a:ext>
          </a:extLst>
        </xdr:cNvPr>
        <xdr:cNvSpPr txBox="1">
          <a:spLocks noChangeArrowheads="1"/>
        </xdr:cNvSpPr>
      </xdr:nvSpPr>
      <xdr:spPr bwMode="auto">
        <a:xfrm>
          <a:off x="4159250" y="7208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47" name="Text Box 4">
          <a:extLst>
            <a:ext uri="{FF2B5EF4-FFF2-40B4-BE49-F238E27FC236}">
              <a16:creationId xmlns:a16="http://schemas.microsoft.com/office/drawing/2014/main" id="{C1986176-7B4E-4074-8853-F8DEC2B51AAB}"/>
            </a:ext>
          </a:extLst>
        </xdr:cNvPr>
        <xdr:cNvSpPr txBox="1">
          <a:spLocks noChangeArrowheads="1"/>
        </xdr:cNvSpPr>
      </xdr:nvSpPr>
      <xdr:spPr bwMode="auto">
        <a:xfrm>
          <a:off x="1206500" y="7066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48" name="Text Box 6">
          <a:extLst>
            <a:ext uri="{FF2B5EF4-FFF2-40B4-BE49-F238E27FC236}">
              <a16:creationId xmlns:a16="http://schemas.microsoft.com/office/drawing/2014/main" id="{7D29EE06-53AF-4588-98A4-31C9B47D3905}"/>
            </a:ext>
          </a:extLst>
        </xdr:cNvPr>
        <xdr:cNvSpPr txBox="1">
          <a:spLocks noChangeArrowheads="1"/>
        </xdr:cNvSpPr>
      </xdr:nvSpPr>
      <xdr:spPr bwMode="auto">
        <a:xfrm>
          <a:off x="1206500" y="7066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49" name="Text Box 4">
          <a:extLst>
            <a:ext uri="{FF2B5EF4-FFF2-40B4-BE49-F238E27FC236}">
              <a16:creationId xmlns:a16="http://schemas.microsoft.com/office/drawing/2014/main" id="{6D857A8C-7E10-4A24-BADA-6ADB1BBC6BB4}"/>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50" name="Text Box 6">
          <a:extLst>
            <a:ext uri="{FF2B5EF4-FFF2-40B4-BE49-F238E27FC236}">
              <a16:creationId xmlns:a16="http://schemas.microsoft.com/office/drawing/2014/main" id="{89617A48-EF62-4A9C-BEF9-B35D61B90A1D}"/>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51" name="Text Box 4">
          <a:extLst>
            <a:ext uri="{FF2B5EF4-FFF2-40B4-BE49-F238E27FC236}">
              <a16:creationId xmlns:a16="http://schemas.microsoft.com/office/drawing/2014/main" id="{FC364545-9AF4-4E27-9CE6-775165856DB0}"/>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52" name="Text Box 6">
          <a:extLst>
            <a:ext uri="{FF2B5EF4-FFF2-40B4-BE49-F238E27FC236}">
              <a16:creationId xmlns:a16="http://schemas.microsoft.com/office/drawing/2014/main" id="{7CC9813F-3471-4E51-86BB-C9B790C05690}"/>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53" name="Text Box 4">
          <a:extLst>
            <a:ext uri="{FF2B5EF4-FFF2-40B4-BE49-F238E27FC236}">
              <a16:creationId xmlns:a16="http://schemas.microsoft.com/office/drawing/2014/main" id="{DBF1A79D-721C-468F-93F1-D29407E2E170}"/>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54" name="Text Box 6">
          <a:extLst>
            <a:ext uri="{FF2B5EF4-FFF2-40B4-BE49-F238E27FC236}">
              <a16:creationId xmlns:a16="http://schemas.microsoft.com/office/drawing/2014/main" id="{CE8FCEFC-0453-4D52-9FC0-19036FB7654E}"/>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4300"/>
    <xdr:sp macro="" textlink="">
      <xdr:nvSpPr>
        <xdr:cNvPr id="6855" name="Text Box 4">
          <a:extLst>
            <a:ext uri="{FF2B5EF4-FFF2-40B4-BE49-F238E27FC236}">
              <a16:creationId xmlns:a16="http://schemas.microsoft.com/office/drawing/2014/main" id="{6287B646-1F80-485D-AA2C-A7562DBE8B26}"/>
            </a:ext>
          </a:extLst>
        </xdr:cNvPr>
        <xdr:cNvSpPr txBox="1">
          <a:spLocks noChangeArrowheads="1"/>
        </xdr:cNvSpPr>
      </xdr:nvSpPr>
      <xdr:spPr bwMode="auto">
        <a:xfrm>
          <a:off x="2595563"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114300"/>
    <xdr:sp macro="" textlink="">
      <xdr:nvSpPr>
        <xdr:cNvPr id="6856" name="Text Box 6">
          <a:extLst>
            <a:ext uri="{FF2B5EF4-FFF2-40B4-BE49-F238E27FC236}">
              <a16:creationId xmlns:a16="http://schemas.microsoft.com/office/drawing/2014/main" id="{D3DAC74B-A7EA-4231-99B9-2B2C053D292D}"/>
            </a:ext>
          </a:extLst>
        </xdr:cNvPr>
        <xdr:cNvSpPr txBox="1">
          <a:spLocks noChangeArrowheads="1"/>
        </xdr:cNvSpPr>
      </xdr:nvSpPr>
      <xdr:spPr bwMode="auto">
        <a:xfrm>
          <a:off x="2595563"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57" name="Text Box 4">
          <a:extLst>
            <a:ext uri="{FF2B5EF4-FFF2-40B4-BE49-F238E27FC236}">
              <a16:creationId xmlns:a16="http://schemas.microsoft.com/office/drawing/2014/main" id="{66F3FD1A-7999-41EE-AB4D-FAD9ADFDCD8E}"/>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58" name="Text Box 6">
          <a:extLst>
            <a:ext uri="{FF2B5EF4-FFF2-40B4-BE49-F238E27FC236}">
              <a16:creationId xmlns:a16="http://schemas.microsoft.com/office/drawing/2014/main" id="{6747F12A-F0F5-4C3E-A729-E901246F87AB}"/>
            </a:ext>
          </a:extLst>
        </xdr:cNvPr>
        <xdr:cNvSpPr txBox="1">
          <a:spLocks noChangeArrowheads="1"/>
        </xdr:cNvSpPr>
      </xdr:nvSpPr>
      <xdr:spPr bwMode="auto">
        <a:xfrm>
          <a:off x="120650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4300"/>
    <xdr:sp macro="" textlink="">
      <xdr:nvSpPr>
        <xdr:cNvPr id="6859" name="Text Box 4">
          <a:extLst>
            <a:ext uri="{FF2B5EF4-FFF2-40B4-BE49-F238E27FC236}">
              <a16:creationId xmlns:a16="http://schemas.microsoft.com/office/drawing/2014/main" id="{AAAB9BCF-52EA-4976-9C3F-7ED8C6B256BC}"/>
            </a:ext>
          </a:extLst>
        </xdr:cNvPr>
        <xdr:cNvSpPr txBox="1">
          <a:spLocks noChangeArrowheads="1"/>
        </xdr:cNvSpPr>
      </xdr:nvSpPr>
      <xdr:spPr bwMode="auto">
        <a:xfrm>
          <a:off x="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114300"/>
    <xdr:sp macro="" textlink="">
      <xdr:nvSpPr>
        <xdr:cNvPr id="6860" name="Text Box 6">
          <a:extLst>
            <a:ext uri="{FF2B5EF4-FFF2-40B4-BE49-F238E27FC236}">
              <a16:creationId xmlns:a16="http://schemas.microsoft.com/office/drawing/2014/main" id="{B56922AB-C249-4A2A-9DCC-6B83BAC46DA8}"/>
            </a:ext>
          </a:extLst>
        </xdr:cNvPr>
        <xdr:cNvSpPr txBox="1">
          <a:spLocks noChangeArrowheads="1"/>
        </xdr:cNvSpPr>
      </xdr:nvSpPr>
      <xdr:spPr bwMode="auto">
        <a:xfrm>
          <a:off x="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14300"/>
    <xdr:sp macro="" textlink="">
      <xdr:nvSpPr>
        <xdr:cNvPr id="6861" name="Text Box 6">
          <a:extLst>
            <a:ext uri="{FF2B5EF4-FFF2-40B4-BE49-F238E27FC236}">
              <a16:creationId xmlns:a16="http://schemas.microsoft.com/office/drawing/2014/main" id="{D483BE67-CC0F-49A1-89D9-8FA5AD5BC463}"/>
            </a:ext>
          </a:extLst>
        </xdr:cNvPr>
        <xdr:cNvSpPr txBox="1">
          <a:spLocks noChangeArrowheads="1"/>
        </xdr:cNvSpPr>
      </xdr:nvSpPr>
      <xdr:spPr bwMode="auto">
        <a:xfrm>
          <a:off x="4159250" y="71858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9150"/>
    <xdr:sp macro="" textlink="">
      <xdr:nvSpPr>
        <xdr:cNvPr id="6862" name="Text Box 4">
          <a:extLst>
            <a:ext uri="{FF2B5EF4-FFF2-40B4-BE49-F238E27FC236}">
              <a16:creationId xmlns:a16="http://schemas.microsoft.com/office/drawing/2014/main" id="{08B5BB00-DB27-4550-BA7C-C37E71B0D148}"/>
            </a:ext>
          </a:extLst>
        </xdr:cNvPr>
        <xdr:cNvSpPr txBox="1">
          <a:spLocks noChangeArrowheads="1"/>
        </xdr:cNvSpPr>
      </xdr:nvSpPr>
      <xdr:spPr bwMode="auto">
        <a:xfrm>
          <a:off x="1206500" y="70667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9150"/>
    <xdr:sp macro="" textlink="">
      <xdr:nvSpPr>
        <xdr:cNvPr id="6863" name="Text Box 6">
          <a:extLst>
            <a:ext uri="{FF2B5EF4-FFF2-40B4-BE49-F238E27FC236}">
              <a16:creationId xmlns:a16="http://schemas.microsoft.com/office/drawing/2014/main" id="{CA545A2A-A3E8-4C7E-90F6-C94480940624}"/>
            </a:ext>
          </a:extLst>
        </xdr:cNvPr>
        <xdr:cNvSpPr txBox="1">
          <a:spLocks noChangeArrowheads="1"/>
        </xdr:cNvSpPr>
      </xdr:nvSpPr>
      <xdr:spPr bwMode="auto">
        <a:xfrm>
          <a:off x="1206500" y="70667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864" name="Text Box 6">
          <a:extLst>
            <a:ext uri="{FF2B5EF4-FFF2-40B4-BE49-F238E27FC236}">
              <a16:creationId xmlns:a16="http://schemas.microsoft.com/office/drawing/2014/main" id="{9E03C74C-D0DF-414E-B2EF-179452B1AB25}"/>
            </a:ext>
          </a:extLst>
        </xdr:cNvPr>
        <xdr:cNvSpPr txBox="1">
          <a:spLocks noChangeArrowheads="1"/>
        </xdr:cNvSpPr>
      </xdr:nvSpPr>
      <xdr:spPr bwMode="auto">
        <a:xfrm>
          <a:off x="120650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865" name="Text Box 4">
          <a:extLst>
            <a:ext uri="{FF2B5EF4-FFF2-40B4-BE49-F238E27FC236}">
              <a16:creationId xmlns:a16="http://schemas.microsoft.com/office/drawing/2014/main" id="{A6BF29A9-EAE1-43D1-B48A-2A62922B393B}"/>
            </a:ext>
          </a:extLst>
        </xdr:cNvPr>
        <xdr:cNvSpPr txBox="1">
          <a:spLocks noChangeArrowheads="1"/>
        </xdr:cNvSpPr>
      </xdr:nvSpPr>
      <xdr:spPr bwMode="auto">
        <a:xfrm>
          <a:off x="1206500" y="70667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866" name="Text Box 6">
          <a:extLst>
            <a:ext uri="{FF2B5EF4-FFF2-40B4-BE49-F238E27FC236}">
              <a16:creationId xmlns:a16="http://schemas.microsoft.com/office/drawing/2014/main" id="{2720E7C3-164D-4769-B85F-2EC476400D92}"/>
            </a:ext>
          </a:extLst>
        </xdr:cNvPr>
        <xdr:cNvSpPr txBox="1">
          <a:spLocks noChangeArrowheads="1"/>
        </xdr:cNvSpPr>
      </xdr:nvSpPr>
      <xdr:spPr bwMode="auto">
        <a:xfrm>
          <a:off x="1206500" y="70667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867" name="Text Box 4">
          <a:extLst>
            <a:ext uri="{FF2B5EF4-FFF2-40B4-BE49-F238E27FC236}">
              <a16:creationId xmlns:a16="http://schemas.microsoft.com/office/drawing/2014/main" id="{259AE571-5096-4AFD-AC10-BBB97F0A06E3}"/>
            </a:ext>
          </a:extLst>
        </xdr:cNvPr>
        <xdr:cNvSpPr txBox="1">
          <a:spLocks noChangeArrowheads="1"/>
        </xdr:cNvSpPr>
      </xdr:nvSpPr>
      <xdr:spPr bwMode="auto">
        <a:xfrm>
          <a:off x="120650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868" name="Text Box 6">
          <a:extLst>
            <a:ext uri="{FF2B5EF4-FFF2-40B4-BE49-F238E27FC236}">
              <a16:creationId xmlns:a16="http://schemas.microsoft.com/office/drawing/2014/main" id="{C593982A-18B9-4FE7-BBFD-0B4ADD58BC4C}"/>
            </a:ext>
          </a:extLst>
        </xdr:cNvPr>
        <xdr:cNvSpPr txBox="1">
          <a:spLocks noChangeArrowheads="1"/>
        </xdr:cNvSpPr>
      </xdr:nvSpPr>
      <xdr:spPr bwMode="auto">
        <a:xfrm>
          <a:off x="120650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869" name="Text Box 4">
          <a:extLst>
            <a:ext uri="{FF2B5EF4-FFF2-40B4-BE49-F238E27FC236}">
              <a16:creationId xmlns:a16="http://schemas.microsoft.com/office/drawing/2014/main" id="{97A15065-0960-4363-AEF6-ACB202593F29}"/>
            </a:ext>
          </a:extLst>
        </xdr:cNvPr>
        <xdr:cNvSpPr txBox="1">
          <a:spLocks noChangeArrowheads="1"/>
        </xdr:cNvSpPr>
      </xdr:nvSpPr>
      <xdr:spPr bwMode="auto">
        <a:xfrm>
          <a:off x="2595563"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870" name="Text Box 6">
          <a:extLst>
            <a:ext uri="{FF2B5EF4-FFF2-40B4-BE49-F238E27FC236}">
              <a16:creationId xmlns:a16="http://schemas.microsoft.com/office/drawing/2014/main" id="{AFD0F01D-75AE-4DAB-AC4B-4FDF96D3460C}"/>
            </a:ext>
          </a:extLst>
        </xdr:cNvPr>
        <xdr:cNvSpPr txBox="1">
          <a:spLocks noChangeArrowheads="1"/>
        </xdr:cNvSpPr>
      </xdr:nvSpPr>
      <xdr:spPr bwMode="auto">
        <a:xfrm>
          <a:off x="2595563"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871" name="Text Box 4">
          <a:extLst>
            <a:ext uri="{FF2B5EF4-FFF2-40B4-BE49-F238E27FC236}">
              <a16:creationId xmlns:a16="http://schemas.microsoft.com/office/drawing/2014/main" id="{09DBF7BE-A1D0-4B3E-8C9D-D88EA6CBB638}"/>
            </a:ext>
          </a:extLst>
        </xdr:cNvPr>
        <xdr:cNvSpPr txBox="1">
          <a:spLocks noChangeArrowheads="1"/>
        </xdr:cNvSpPr>
      </xdr:nvSpPr>
      <xdr:spPr bwMode="auto">
        <a:xfrm>
          <a:off x="120650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872" name="Text Box 6">
          <a:extLst>
            <a:ext uri="{FF2B5EF4-FFF2-40B4-BE49-F238E27FC236}">
              <a16:creationId xmlns:a16="http://schemas.microsoft.com/office/drawing/2014/main" id="{81B8B60F-A73F-4BAA-8B39-3B317293B777}"/>
            </a:ext>
          </a:extLst>
        </xdr:cNvPr>
        <xdr:cNvSpPr txBox="1">
          <a:spLocks noChangeArrowheads="1"/>
        </xdr:cNvSpPr>
      </xdr:nvSpPr>
      <xdr:spPr bwMode="auto">
        <a:xfrm>
          <a:off x="120650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6274"/>
    <xdr:sp macro="" textlink="">
      <xdr:nvSpPr>
        <xdr:cNvPr id="6873" name="Text Box 4">
          <a:extLst>
            <a:ext uri="{FF2B5EF4-FFF2-40B4-BE49-F238E27FC236}">
              <a16:creationId xmlns:a16="http://schemas.microsoft.com/office/drawing/2014/main" id="{9DAF2647-3E11-4CDA-959D-761591C71DAC}"/>
            </a:ext>
          </a:extLst>
        </xdr:cNvPr>
        <xdr:cNvSpPr txBox="1">
          <a:spLocks noChangeArrowheads="1"/>
        </xdr:cNvSpPr>
      </xdr:nvSpPr>
      <xdr:spPr bwMode="auto">
        <a:xfrm>
          <a:off x="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6274"/>
    <xdr:sp macro="" textlink="">
      <xdr:nvSpPr>
        <xdr:cNvPr id="6874" name="Text Box 6">
          <a:extLst>
            <a:ext uri="{FF2B5EF4-FFF2-40B4-BE49-F238E27FC236}">
              <a16:creationId xmlns:a16="http://schemas.microsoft.com/office/drawing/2014/main" id="{146A5909-3C96-4EE9-AC14-083E408C4594}"/>
            </a:ext>
          </a:extLst>
        </xdr:cNvPr>
        <xdr:cNvSpPr txBox="1">
          <a:spLocks noChangeArrowheads="1"/>
        </xdr:cNvSpPr>
      </xdr:nvSpPr>
      <xdr:spPr bwMode="auto">
        <a:xfrm>
          <a:off x="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0329"/>
    <xdr:sp macro="" textlink="">
      <xdr:nvSpPr>
        <xdr:cNvPr id="6875" name="Text Box 4">
          <a:extLst>
            <a:ext uri="{FF2B5EF4-FFF2-40B4-BE49-F238E27FC236}">
              <a16:creationId xmlns:a16="http://schemas.microsoft.com/office/drawing/2014/main" id="{5E04D82C-640F-4B1C-8F7C-96AA9AC8AF29}"/>
            </a:ext>
          </a:extLst>
        </xdr:cNvPr>
        <xdr:cNvSpPr txBox="1">
          <a:spLocks noChangeArrowheads="1"/>
        </xdr:cNvSpPr>
      </xdr:nvSpPr>
      <xdr:spPr bwMode="auto">
        <a:xfrm>
          <a:off x="314325" y="68849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876" name="Text Box 4">
          <a:extLst>
            <a:ext uri="{FF2B5EF4-FFF2-40B4-BE49-F238E27FC236}">
              <a16:creationId xmlns:a16="http://schemas.microsoft.com/office/drawing/2014/main" id="{9BD3CFB0-5143-40A6-AE45-D428AC04009F}"/>
            </a:ext>
          </a:extLst>
        </xdr:cNvPr>
        <xdr:cNvSpPr txBox="1">
          <a:spLocks noChangeArrowheads="1"/>
        </xdr:cNvSpPr>
      </xdr:nvSpPr>
      <xdr:spPr bwMode="auto">
        <a:xfrm>
          <a:off x="4159250" y="70667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877" name="Text Box 6">
          <a:extLst>
            <a:ext uri="{FF2B5EF4-FFF2-40B4-BE49-F238E27FC236}">
              <a16:creationId xmlns:a16="http://schemas.microsoft.com/office/drawing/2014/main" id="{7FB2EA6A-2D24-416D-8E86-9C61477CF1E1}"/>
            </a:ext>
          </a:extLst>
        </xdr:cNvPr>
        <xdr:cNvSpPr txBox="1">
          <a:spLocks noChangeArrowheads="1"/>
        </xdr:cNvSpPr>
      </xdr:nvSpPr>
      <xdr:spPr bwMode="auto">
        <a:xfrm>
          <a:off x="4159250" y="70667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7957"/>
    <xdr:sp macro="" textlink="">
      <xdr:nvSpPr>
        <xdr:cNvPr id="6878" name="Text Box 6">
          <a:extLst>
            <a:ext uri="{FF2B5EF4-FFF2-40B4-BE49-F238E27FC236}">
              <a16:creationId xmlns:a16="http://schemas.microsoft.com/office/drawing/2014/main" id="{C10CDED0-44DE-4440-90EE-E8EA75311B12}"/>
            </a:ext>
          </a:extLst>
        </xdr:cNvPr>
        <xdr:cNvSpPr txBox="1">
          <a:spLocks noChangeArrowheads="1"/>
        </xdr:cNvSpPr>
      </xdr:nvSpPr>
      <xdr:spPr bwMode="auto">
        <a:xfrm>
          <a:off x="1206500" y="7208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24218"/>
    <xdr:sp macro="" textlink="">
      <xdr:nvSpPr>
        <xdr:cNvPr id="6879" name="Text Box 4">
          <a:extLst>
            <a:ext uri="{FF2B5EF4-FFF2-40B4-BE49-F238E27FC236}">
              <a16:creationId xmlns:a16="http://schemas.microsoft.com/office/drawing/2014/main" id="{36F736E3-E4CA-4CB9-8EFC-7DD20B28B467}"/>
            </a:ext>
          </a:extLst>
        </xdr:cNvPr>
        <xdr:cNvSpPr txBox="1">
          <a:spLocks noChangeArrowheads="1"/>
        </xdr:cNvSpPr>
      </xdr:nvSpPr>
      <xdr:spPr bwMode="auto">
        <a:xfrm>
          <a:off x="1206500" y="72080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24218"/>
    <xdr:sp macro="" textlink="">
      <xdr:nvSpPr>
        <xdr:cNvPr id="6880" name="Text Box 6">
          <a:extLst>
            <a:ext uri="{FF2B5EF4-FFF2-40B4-BE49-F238E27FC236}">
              <a16:creationId xmlns:a16="http://schemas.microsoft.com/office/drawing/2014/main" id="{8BECD84D-CC9E-43A5-8F7C-1BC5931CD076}"/>
            </a:ext>
          </a:extLst>
        </xdr:cNvPr>
        <xdr:cNvSpPr txBox="1">
          <a:spLocks noChangeArrowheads="1"/>
        </xdr:cNvSpPr>
      </xdr:nvSpPr>
      <xdr:spPr bwMode="auto">
        <a:xfrm>
          <a:off x="1206500" y="72080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7957"/>
    <xdr:sp macro="" textlink="">
      <xdr:nvSpPr>
        <xdr:cNvPr id="6881" name="Text Box 4">
          <a:extLst>
            <a:ext uri="{FF2B5EF4-FFF2-40B4-BE49-F238E27FC236}">
              <a16:creationId xmlns:a16="http://schemas.microsoft.com/office/drawing/2014/main" id="{1E28BF40-67DC-4961-9E15-D392CF87E35B}"/>
            </a:ext>
          </a:extLst>
        </xdr:cNvPr>
        <xdr:cNvSpPr txBox="1">
          <a:spLocks noChangeArrowheads="1"/>
        </xdr:cNvSpPr>
      </xdr:nvSpPr>
      <xdr:spPr bwMode="auto">
        <a:xfrm>
          <a:off x="1206500" y="7208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7957"/>
    <xdr:sp macro="" textlink="">
      <xdr:nvSpPr>
        <xdr:cNvPr id="6882" name="Text Box 6">
          <a:extLst>
            <a:ext uri="{FF2B5EF4-FFF2-40B4-BE49-F238E27FC236}">
              <a16:creationId xmlns:a16="http://schemas.microsoft.com/office/drawing/2014/main" id="{93CFE8F5-697F-4994-A32F-DDB863BADA22}"/>
            </a:ext>
          </a:extLst>
        </xdr:cNvPr>
        <xdr:cNvSpPr txBox="1">
          <a:spLocks noChangeArrowheads="1"/>
        </xdr:cNvSpPr>
      </xdr:nvSpPr>
      <xdr:spPr bwMode="auto">
        <a:xfrm>
          <a:off x="1206500" y="7208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7957"/>
    <xdr:sp macro="" textlink="">
      <xdr:nvSpPr>
        <xdr:cNvPr id="6883" name="Text Box 4">
          <a:extLst>
            <a:ext uri="{FF2B5EF4-FFF2-40B4-BE49-F238E27FC236}">
              <a16:creationId xmlns:a16="http://schemas.microsoft.com/office/drawing/2014/main" id="{5E62FB64-E2D8-47BE-B4A2-D7644EEAAB1E}"/>
            </a:ext>
          </a:extLst>
        </xdr:cNvPr>
        <xdr:cNvSpPr txBox="1">
          <a:spLocks noChangeArrowheads="1"/>
        </xdr:cNvSpPr>
      </xdr:nvSpPr>
      <xdr:spPr bwMode="auto">
        <a:xfrm>
          <a:off x="2595563" y="7208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7957"/>
    <xdr:sp macro="" textlink="">
      <xdr:nvSpPr>
        <xdr:cNvPr id="6884" name="Text Box 6">
          <a:extLst>
            <a:ext uri="{FF2B5EF4-FFF2-40B4-BE49-F238E27FC236}">
              <a16:creationId xmlns:a16="http://schemas.microsoft.com/office/drawing/2014/main" id="{A611691F-2C26-41DC-9C93-3BE6DF401D0D}"/>
            </a:ext>
          </a:extLst>
        </xdr:cNvPr>
        <xdr:cNvSpPr txBox="1">
          <a:spLocks noChangeArrowheads="1"/>
        </xdr:cNvSpPr>
      </xdr:nvSpPr>
      <xdr:spPr bwMode="auto">
        <a:xfrm>
          <a:off x="2595563" y="7208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7957"/>
    <xdr:sp macro="" textlink="">
      <xdr:nvSpPr>
        <xdr:cNvPr id="6885" name="Text Box 4">
          <a:extLst>
            <a:ext uri="{FF2B5EF4-FFF2-40B4-BE49-F238E27FC236}">
              <a16:creationId xmlns:a16="http://schemas.microsoft.com/office/drawing/2014/main" id="{0303AEF1-53D2-4430-B5B2-65F713E330CE}"/>
            </a:ext>
          </a:extLst>
        </xdr:cNvPr>
        <xdr:cNvSpPr txBox="1">
          <a:spLocks noChangeArrowheads="1"/>
        </xdr:cNvSpPr>
      </xdr:nvSpPr>
      <xdr:spPr bwMode="auto">
        <a:xfrm>
          <a:off x="1206500" y="7208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7957"/>
    <xdr:sp macro="" textlink="">
      <xdr:nvSpPr>
        <xdr:cNvPr id="6886" name="Text Box 6">
          <a:extLst>
            <a:ext uri="{FF2B5EF4-FFF2-40B4-BE49-F238E27FC236}">
              <a16:creationId xmlns:a16="http://schemas.microsoft.com/office/drawing/2014/main" id="{98118FEF-A05F-4716-B129-7CD9017A17D1}"/>
            </a:ext>
          </a:extLst>
        </xdr:cNvPr>
        <xdr:cNvSpPr txBox="1">
          <a:spLocks noChangeArrowheads="1"/>
        </xdr:cNvSpPr>
      </xdr:nvSpPr>
      <xdr:spPr bwMode="auto">
        <a:xfrm>
          <a:off x="1206500" y="7208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7957"/>
    <xdr:sp macro="" textlink="">
      <xdr:nvSpPr>
        <xdr:cNvPr id="6887" name="Text Box 4">
          <a:extLst>
            <a:ext uri="{FF2B5EF4-FFF2-40B4-BE49-F238E27FC236}">
              <a16:creationId xmlns:a16="http://schemas.microsoft.com/office/drawing/2014/main" id="{4450E993-C4F8-489B-A066-D3DD07F4418B}"/>
            </a:ext>
          </a:extLst>
        </xdr:cNvPr>
        <xdr:cNvSpPr txBox="1">
          <a:spLocks noChangeArrowheads="1"/>
        </xdr:cNvSpPr>
      </xdr:nvSpPr>
      <xdr:spPr bwMode="auto">
        <a:xfrm>
          <a:off x="0" y="7208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7957"/>
    <xdr:sp macro="" textlink="">
      <xdr:nvSpPr>
        <xdr:cNvPr id="6888" name="Text Box 6">
          <a:extLst>
            <a:ext uri="{FF2B5EF4-FFF2-40B4-BE49-F238E27FC236}">
              <a16:creationId xmlns:a16="http://schemas.microsoft.com/office/drawing/2014/main" id="{6A819659-A797-4492-AA2D-09B1F17CF4EA}"/>
            </a:ext>
          </a:extLst>
        </xdr:cNvPr>
        <xdr:cNvSpPr txBox="1">
          <a:spLocks noChangeArrowheads="1"/>
        </xdr:cNvSpPr>
      </xdr:nvSpPr>
      <xdr:spPr bwMode="auto">
        <a:xfrm>
          <a:off x="0" y="72080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889" name="Text Box 4">
          <a:extLst>
            <a:ext uri="{FF2B5EF4-FFF2-40B4-BE49-F238E27FC236}">
              <a16:creationId xmlns:a16="http://schemas.microsoft.com/office/drawing/2014/main" id="{1F4AF2AB-05A0-4F11-804C-1333235F6197}"/>
            </a:ext>
          </a:extLst>
        </xdr:cNvPr>
        <xdr:cNvSpPr txBox="1">
          <a:spLocks noChangeArrowheads="1"/>
        </xdr:cNvSpPr>
      </xdr:nvSpPr>
      <xdr:spPr bwMode="auto">
        <a:xfrm>
          <a:off x="4159250" y="7208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890" name="Text Box 6">
          <a:extLst>
            <a:ext uri="{FF2B5EF4-FFF2-40B4-BE49-F238E27FC236}">
              <a16:creationId xmlns:a16="http://schemas.microsoft.com/office/drawing/2014/main" id="{FA249C02-645D-4488-8D77-DF9D5EAB5FFB}"/>
            </a:ext>
          </a:extLst>
        </xdr:cNvPr>
        <xdr:cNvSpPr txBox="1">
          <a:spLocks noChangeArrowheads="1"/>
        </xdr:cNvSpPr>
      </xdr:nvSpPr>
      <xdr:spPr bwMode="auto">
        <a:xfrm>
          <a:off x="4159250" y="7208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91" name="Text Box 4">
          <a:extLst>
            <a:ext uri="{FF2B5EF4-FFF2-40B4-BE49-F238E27FC236}">
              <a16:creationId xmlns:a16="http://schemas.microsoft.com/office/drawing/2014/main" id="{B0A9DFA4-9748-4724-8DF8-647EB2C78F78}"/>
            </a:ext>
          </a:extLst>
        </xdr:cNvPr>
        <xdr:cNvSpPr txBox="1">
          <a:spLocks noChangeArrowheads="1"/>
        </xdr:cNvSpPr>
      </xdr:nvSpPr>
      <xdr:spPr bwMode="auto">
        <a:xfrm>
          <a:off x="1206500" y="7208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892" name="Text Box 6">
          <a:extLst>
            <a:ext uri="{FF2B5EF4-FFF2-40B4-BE49-F238E27FC236}">
              <a16:creationId xmlns:a16="http://schemas.microsoft.com/office/drawing/2014/main" id="{3126BB7F-25E8-411C-84F8-52D64CFEEED8}"/>
            </a:ext>
          </a:extLst>
        </xdr:cNvPr>
        <xdr:cNvSpPr txBox="1">
          <a:spLocks noChangeArrowheads="1"/>
        </xdr:cNvSpPr>
      </xdr:nvSpPr>
      <xdr:spPr bwMode="auto">
        <a:xfrm>
          <a:off x="1206500" y="7208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893" name="Text Box 4">
          <a:extLst>
            <a:ext uri="{FF2B5EF4-FFF2-40B4-BE49-F238E27FC236}">
              <a16:creationId xmlns:a16="http://schemas.microsoft.com/office/drawing/2014/main" id="{ECDAE545-9CDA-417D-A614-CA15FC0986F6}"/>
            </a:ext>
          </a:extLst>
        </xdr:cNvPr>
        <xdr:cNvSpPr txBox="1">
          <a:spLocks noChangeArrowheads="1"/>
        </xdr:cNvSpPr>
      </xdr:nvSpPr>
      <xdr:spPr bwMode="auto">
        <a:xfrm>
          <a:off x="1206500" y="72080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6348"/>
    <xdr:sp macro="" textlink="">
      <xdr:nvSpPr>
        <xdr:cNvPr id="6894" name="Text Box 6">
          <a:extLst>
            <a:ext uri="{FF2B5EF4-FFF2-40B4-BE49-F238E27FC236}">
              <a16:creationId xmlns:a16="http://schemas.microsoft.com/office/drawing/2014/main" id="{71C18003-1E6F-4A0F-97A0-F2FE7DAFE454}"/>
            </a:ext>
          </a:extLst>
        </xdr:cNvPr>
        <xdr:cNvSpPr txBox="1">
          <a:spLocks noChangeArrowheads="1"/>
        </xdr:cNvSpPr>
      </xdr:nvSpPr>
      <xdr:spPr bwMode="auto">
        <a:xfrm>
          <a:off x="1206500" y="72080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95" name="Text Box 6">
          <a:extLst>
            <a:ext uri="{FF2B5EF4-FFF2-40B4-BE49-F238E27FC236}">
              <a16:creationId xmlns:a16="http://schemas.microsoft.com/office/drawing/2014/main" id="{329CB20A-C2FC-46C7-8A96-A4727FF9C084}"/>
            </a:ext>
          </a:extLst>
        </xdr:cNvPr>
        <xdr:cNvSpPr txBox="1">
          <a:spLocks noChangeArrowheads="1"/>
        </xdr:cNvSpPr>
      </xdr:nvSpPr>
      <xdr:spPr bwMode="auto">
        <a:xfrm>
          <a:off x="120650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896" name="Text Box 4">
          <a:extLst>
            <a:ext uri="{FF2B5EF4-FFF2-40B4-BE49-F238E27FC236}">
              <a16:creationId xmlns:a16="http://schemas.microsoft.com/office/drawing/2014/main" id="{BEBA3D04-C6A8-445A-B285-6F7D90075666}"/>
            </a:ext>
          </a:extLst>
        </xdr:cNvPr>
        <xdr:cNvSpPr txBox="1">
          <a:spLocks noChangeArrowheads="1"/>
        </xdr:cNvSpPr>
      </xdr:nvSpPr>
      <xdr:spPr bwMode="auto">
        <a:xfrm>
          <a:off x="1206500" y="72080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6373"/>
    <xdr:sp macro="" textlink="">
      <xdr:nvSpPr>
        <xdr:cNvPr id="6897" name="Text Box 6">
          <a:extLst>
            <a:ext uri="{FF2B5EF4-FFF2-40B4-BE49-F238E27FC236}">
              <a16:creationId xmlns:a16="http://schemas.microsoft.com/office/drawing/2014/main" id="{B1701713-0471-42FE-9853-7A157D73443B}"/>
            </a:ext>
          </a:extLst>
        </xdr:cNvPr>
        <xdr:cNvSpPr txBox="1">
          <a:spLocks noChangeArrowheads="1"/>
        </xdr:cNvSpPr>
      </xdr:nvSpPr>
      <xdr:spPr bwMode="auto">
        <a:xfrm>
          <a:off x="1206500" y="72080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98" name="Text Box 4">
          <a:extLst>
            <a:ext uri="{FF2B5EF4-FFF2-40B4-BE49-F238E27FC236}">
              <a16:creationId xmlns:a16="http://schemas.microsoft.com/office/drawing/2014/main" id="{83297C7E-A58B-4D19-BD85-B0E945B2E694}"/>
            </a:ext>
          </a:extLst>
        </xdr:cNvPr>
        <xdr:cNvSpPr txBox="1">
          <a:spLocks noChangeArrowheads="1"/>
        </xdr:cNvSpPr>
      </xdr:nvSpPr>
      <xdr:spPr bwMode="auto">
        <a:xfrm>
          <a:off x="120650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899" name="Text Box 6">
          <a:extLst>
            <a:ext uri="{FF2B5EF4-FFF2-40B4-BE49-F238E27FC236}">
              <a16:creationId xmlns:a16="http://schemas.microsoft.com/office/drawing/2014/main" id="{D39C04E5-6567-421E-9325-5E668DF6058D}"/>
            </a:ext>
          </a:extLst>
        </xdr:cNvPr>
        <xdr:cNvSpPr txBox="1">
          <a:spLocks noChangeArrowheads="1"/>
        </xdr:cNvSpPr>
      </xdr:nvSpPr>
      <xdr:spPr bwMode="auto">
        <a:xfrm>
          <a:off x="120650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900" name="Text Box 4">
          <a:extLst>
            <a:ext uri="{FF2B5EF4-FFF2-40B4-BE49-F238E27FC236}">
              <a16:creationId xmlns:a16="http://schemas.microsoft.com/office/drawing/2014/main" id="{17B494A6-24A8-4F10-9B73-AA4B9AAC3017}"/>
            </a:ext>
          </a:extLst>
        </xdr:cNvPr>
        <xdr:cNvSpPr txBox="1">
          <a:spLocks noChangeArrowheads="1"/>
        </xdr:cNvSpPr>
      </xdr:nvSpPr>
      <xdr:spPr bwMode="auto">
        <a:xfrm>
          <a:off x="2595563"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5153"/>
    <xdr:sp macro="" textlink="">
      <xdr:nvSpPr>
        <xdr:cNvPr id="6901" name="Text Box 6">
          <a:extLst>
            <a:ext uri="{FF2B5EF4-FFF2-40B4-BE49-F238E27FC236}">
              <a16:creationId xmlns:a16="http://schemas.microsoft.com/office/drawing/2014/main" id="{AF442324-3B62-4A16-A3FB-EFA8E569ACF2}"/>
            </a:ext>
          </a:extLst>
        </xdr:cNvPr>
        <xdr:cNvSpPr txBox="1">
          <a:spLocks noChangeArrowheads="1"/>
        </xdr:cNvSpPr>
      </xdr:nvSpPr>
      <xdr:spPr bwMode="auto">
        <a:xfrm>
          <a:off x="2595563"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902" name="Text Box 4">
          <a:extLst>
            <a:ext uri="{FF2B5EF4-FFF2-40B4-BE49-F238E27FC236}">
              <a16:creationId xmlns:a16="http://schemas.microsoft.com/office/drawing/2014/main" id="{BA0F5DE2-91E1-4E7F-BD9D-4AAB78EC90A1}"/>
            </a:ext>
          </a:extLst>
        </xdr:cNvPr>
        <xdr:cNvSpPr txBox="1">
          <a:spLocks noChangeArrowheads="1"/>
        </xdr:cNvSpPr>
      </xdr:nvSpPr>
      <xdr:spPr bwMode="auto">
        <a:xfrm>
          <a:off x="120650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5153"/>
    <xdr:sp macro="" textlink="">
      <xdr:nvSpPr>
        <xdr:cNvPr id="6903" name="Text Box 6">
          <a:extLst>
            <a:ext uri="{FF2B5EF4-FFF2-40B4-BE49-F238E27FC236}">
              <a16:creationId xmlns:a16="http://schemas.microsoft.com/office/drawing/2014/main" id="{1CB066BC-4A20-4AD4-AE93-E807586846E6}"/>
            </a:ext>
          </a:extLst>
        </xdr:cNvPr>
        <xdr:cNvSpPr txBox="1">
          <a:spLocks noChangeArrowheads="1"/>
        </xdr:cNvSpPr>
      </xdr:nvSpPr>
      <xdr:spPr bwMode="auto">
        <a:xfrm>
          <a:off x="120650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904" name="Text Box 4">
          <a:extLst>
            <a:ext uri="{FF2B5EF4-FFF2-40B4-BE49-F238E27FC236}">
              <a16:creationId xmlns:a16="http://schemas.microsoft.com/office/drawing/2014/main" id="{0CC6A227-C0F1-44B7-9618-943825271C41}"/>
            </a:ext>
          </a:extLst>
        </xdr:cNvPr>
        <xdr:cNvSpPr txBox="1">
          <a:spLocks noChangeArrowheads="1"/>
        </xdr:cNvSpPr>
      </xdr:nvSpPr>
      <xdr:spPr bwMode="auto">
        <a:xfrm>
          <a:off x="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295</xdr:row>
      <xdr:rowOff>0</xdr:rowOff>
    </xdr:from>
    <xdr:ext cx="85725" cy="675153"/>
    <xdr:sp macro="" textlink="">
      <xdr:nvSpPr>
        <xdr:cNvPr id="6905" name="Text Box 6">
          <a:extLst>
            <a:ext uri="{FF2B5EF4-FFF2-40B4-BE49-F238E27FC236}">
              <a16:creationId xmlns:a16="http://schemas.microsoft.com/office/drawing/2014/main" id="{F37BF1E6-2BC3-49CE-819A-C0AFF0FD6099}"/>
            </a:ext>
          </a:extLst>
        </xdr:cNvPr>
        <xdr:cNvSpPr txBox="1">
          <a:spLocks noChangeArrowheads="1"/>
        </xdr:cNvSpPr>
      </xdr:nvSpPr>
      <xdr:spPr bwMode="auto">
        <a:xfrm>
          <a:off x="0" y="72080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906" name="Text Box 4">
          <a:extLst>
            <a:ext uri="{FF2B5EF4-FFF2-40B4-BE49-F238E27FC236}">
              <a16:creationId xmlns:a16="http://schemas.microsoft.com/office/drawing/2014/main" id="{B7505422-B0FB-44BD-AB6E-EB099419ED77}"/>
            </a:ext>
          </a:extLst>
        </xdr:cNvPr>
        <xdr:cNvSpPr txBox="1">
          <a:spLocks noChangeArrowheads="1"/>
        </xdr:cNvSpPr>
      </xdr:nvSpPr>
      <xdr:spPr bwMode="auto">
        <a:xfrm>
          <a:off x="4159250" y="7208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295</xdr:row>
      <xdr:rowOff>0</xdr:rowOff>
    </xdr:from>
    <xdr:ext cx="85725" cy="152400"/>
    <xdr:sp macro="" textlink="">
      <xdr:nvSpPr>
        <xdr:cNvPr id="6907" name="Text Box 6">
          <a:extLst>
            <a:ext uri="{FF2B5EF4-FFF2-40B4-BE49-F238E27FC236}">
              <a16:creationId xmlns:a16="http://schemas.microsoft.com/office/drawing/2014/main" id="{18E5B8F4-A3F9-46BA-AFCC-04D8AA043A5C}"/>
            </a:ext>
          </a:extLst>
        </xdr:cNvPr>
        <xdr:cNvSpPr txBox="1">
          <a:spLocks noChangeArrowheads="1"/>
        </xdr:cNvSpPr>
      </xdr:nvSpPr>
      <xdr:spPr bwMode="auto">
        <a:xfrm>
          <a:off x="4159250" y="72080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0</xdr:rowOff>
    </xdr:from>
    <xdr:ext cx="85725" cy="150329"/>
    <xdr:sp macro="" textlink="">
      <xdr:nvSpPr>
        <xdr:cNvPr id="6908" name="Text Box 4">
          <a:extLst>
            <a:ext uri="{FF2B5EF4-FFF2-40B4-BE49-F238E27FC236}">
              <a16:creationId xmlns:a16="http://schemas.microsoft.com/office/drawing/2014/main" id="{9EA2FE81-AE3F-4F5B-A57A-9347121D538D}"/>
            </a:ext>
          </a:extLst>
        </xdr:cNvPr>
        <xdr:cNvSpPr txBox="1">
          <a:spLocks noChangeArrowheads="1"/>
        </xdr:cNvSpPr>
      </xdr:nvSpPr>
      <xdr:spPr bwMode="auto">
        <a:xfrm>
          <a:off x="314325" y="68849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909" name="Text Box 4">
          <a:extLst>
            <a:ext uri="{FF2B5EF4-FFF2-40B4-BE49-F238E27FC236}">
              <a16:creationId xmlns:a16="http://schemas.microsoft.com/office/drawing/2014/main" id="{643D8E67-FB38-44A8-AE8F-D3557E43FF56}"/>
            </a:ext>
          </a:extLst>
        </xdr:cNvPr>
        <xdr:cNvSpPr txBox="1">
          <a:spLocks noChangeArrowheads="1"/>
        </xdr:cNvSpPr>
      </xdr:nvSpPr>
      <xdr:spPr bwMode="auto">
        <a:xfrm>
          <a:off x="1206500" y="7066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910" name="Text Box 6">
          <a:extLst>
            <a:ext uri="{FF2B5EF4-FFF2-40B4-BE49-F238E27FC236}">
              <a16:creationId xmlns:a16="http://schemas.microsoft.com/office/drawing/2014/main" id="{361F5940-E933-49DF-A58D-DBA19AD687AD}"/>
            </a:ext>
          </a:extLst>
        </xdr:cNvPr>
        <xdr:cNvSpPr txBox="1">
          <a:spLocks noChangeArrowheads="1"/>
        </xdr:cNvSpPr>
      </xdr:nvSpPr>
      <xdr:spPr bwMode="auto">
        <a:xfrm>
          <a:off x="1206500" y="70667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295</xdr:row>
      <xdr:rowOff>0</xdr:rowOff>
    </xdr:from>
    <xdr:ext cx="85725" cy="819150"/>
    <xdr:sp macro="" textlink="">
      <xdr:nvSpPr>
        <xdr:cNvPr id="6911" name="Text Box 4">
          <a:extLst>
            <a:ext uri="{FF2B5EF4-FFF2-40B4-BE49-F238E27FC236}">
              <a16:creationId xmlns:a16="http://schemas.microsoft.com/office/drawing/2014/main" id="{64CF0483-7835-40E3-A0F1-61DE8CC33226}"/>
            </a:ext>
          </a:extLst>
        </xdr:cNvPr>
        <xdr:cNvSpPr txBox="1">
          <a:spLocks noChangeArrowheads="1"/>
        </xdr:cNvSpPr>
      </xdr:nvSpPr>
      <xdr:spPr bwMode="auto">
        <a:xfrm>
          <a:off x="1797050" y="70715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9150"/>
    <xdr:sp macro="" textlink="">
      <xdr:nvSpPr>
        <xdr:cNvPr id="6912" name="Text Box 6">
          <a:extLst>
            <a:ext uri="{FF2B5EF4-FFF2-40B4-BE49-F238E27FC236}">
              <a16:creationId xmlns:a16="http://schemas.microsoft.com/office/drawing/2014/main" id="{37F496C7-89B5-4516-9C09-6BD5CA10AFF7}"/>
            </a:ext>
          </a:extLst>
        </xdr:cNvPr>
        <xdr:cNvSpPr txBox="1">
          <a:spLocks noChangeArrowheads="1"/>
        </xdr:cNvSpPr>
      </xdr:nvSpPr>
      <xdr:spPr bwMode="auto">
        <a:xfrm>
          <a:off x="1206500" y="70667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913" name="Text Box 6">
          <a:extLst>
            <a:ext uri="{FF2B5EF4-FFF2-40B4-BE49-F238E27FC236}">
              <a16:creationId xmlns:a16="http://schemas.microsoft.com/office/drawing/2014/main" id="{92BF22EE-4F1E-476B-8147-CC565B99C29B}"/>
            </a:ext>
          </a:extLst>
        </xdr:cNvPr>
        <xdr:cNvSpPr txBox="1">
          <a:spLocks noChangeArrowheads="1"/>
        </xdr:cNvSpPr>
      </xdr:nvSpPr>
      <xdr:spPr bwMode="auto">
        <a:xfrm>
          <a:off x="120650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914" name="Text Box 4">
          <a:extLst>
            <a:ext uri="{FF2B5EF4-FFF2-40B4-BE49-F238E27FC236}">
              <a16:creationId xmlns:a16="http://schemas.microsoft.com/office/drawing/2014/main" id="{4445111A-64A2-4F25-A46E-4BDCE2B0D507}"/>
            </a:ext>
          </a:extLst>
        </xdr:cNvPr>
        <xdr:cNvSpPr txBox="1">
          <a:spLocks noChangeArrowheads="1"/>
        </xdr:cNvSpPr>
      </xdr:nvSpPr>
      <xdr:spPr bwMode="auto">
        <a:xfrm>
          <a:off x="1206500" y="70667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915" name="Text Box 6">
          <a:extLst>
            <a:ext uri="{FF2B5EF4-FFF2-40B4-BE49-F238E27FC236}">
              <a16:creationId xmlns:a16="http://schemas.microsoft.com/office/drawing/2014/main" id="{C777C97B-52D0-425D-A508-E9F607235BB9}"/>
            </a:ext>
          </a:extLst>
        </xdr:cNvPr>
        <xdr:cNvSpPr txBox="1">
          <a:spLocks noChangeArrowheads="1"/>
        </xdr:cNvSpPr>
      </xdr:nvSpPr>
      <xdr:spPr bwMode="auto">
        <a:xfrm>
          <a:off x="1206500" y="70667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916" name="Text Box 4">
          <a:extLst>
            <a:ext uri="{FF2B5EF4-FFF2-40B4-BE49-F238E27FC236}">
              <a16:creationId xmlns:a16="http://schemas.microsoft.com/office/drawing/2014/main" id="{72EB918A-90DE-4662-A615-E59B09D1AA90}"/>
            </a:ext>
          </a:extLst>
        </xdr:cNvPr>
        <xdr:cNvSpPr txBox="1">
          <a:spLocks noChangeArrowheads="1"/>
        </xdr:cNvSpPr>
      </xdr:nvSpPr>
      <xdr:spPr bwMode="auto">
        <a:xfrm>
          <a:off x="120650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917" name="Text Box 6">
          <a:extLst>
            <a:ext uri="{FF2B5EF4-FFF2-40B4-BE49-F238E27FC236}">
              <a16:creationId xmlns:a16="http://schemas.microsoft.com/office/drawing/2014/main" id="{ADB9E1D0-7E87-4194-99D7-738884BDF89C}"/>
            </a:ext>
          </a:extLst>
        </xdr:cNvPr>
        <xdr:cNvSpPr txBox="1">
          <a:spLocks noChangeArrowheads="1"/>
        </xdr:cNvSpPr>
      </xdr:nvSpPr>
      <xdr:spPr bwMode="auto">
        <a:xfrm>
          <a:off x="120650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918" name="Text Box 4">
          <a:extLst>
            <a:ext uri="{FF2B5EF4-FFF2-40B4-BE49-F238E27FC236}">
              <a16:creationId xmlns:a16="http://schemas.microsoft.com/office/drawing/2014/main" id="{7B45A1B3-0712-4F81-8F37-8EDFDD311E78}"/>
            </a:ext>
          </a:extLst>
        </xdr:cNvPr>
        <xdr:cNvSpPr txBox="1">
          <a:spLocks noChangeArrowheads="1"/>
        </xdr:cNvSpPr>
      </xdr:nvSpPr>
      <xdr:spPr bwMode="auto">
        <a:xfrm>
          <a:off x="2595563"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919" name="Text Box 6">
          <a:extLst>
            <a:ext uri="{FF2B5EF4-FFF2-40B4-BE49-F238E27FC236}">
              <a16:creationId xmlns:a16="http://schemas.microsoft.com/office/drawing/2014/main" id="{6A33D89B-14C5-492F-B6A6-273C55F6E03C}"/>
            </a:ext>
          </a:extLst>
        </xdr:cNvPr>
        <xdr:cNvSpPr txBox="1">
          <a:spLocks noChangeArrowheads="1"/>
        </xdr:cNvSpPr>
      </xdr:nvSpPr>
      <xdr:spPr bwMode="auto">
        <a:xfrm>
          <a:off x="2595563"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920" name="Text Box 4">
          <a:extLst>
            <a:ext uri="{FF2B5EF4-FFF2-40B4-BE49-F238E27FC236}">
              <a16:creationId xmlns:a16="http://schemas.microsoft.com/office/drawing/2014/main" id="{D20850FE-1046-4CAF-A5A7-66E40E31C25A}"/>
            </a:ext>
          </a:extLst>
        </xdr:cNvPr>
        <xdr:cNvSpPr txBox="1">
          <a:spLocks noChangeArrowheads="1"/>
        </xdr:cNvSpPr>
      </xdr:nvSpPr>
      <xdr:spPr bwMode="auto">
        <a:xfrm>
          <a:off x="120650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295</xdr:row>
      <xdr:rowOff>0</xdr:rowOff>
    </xdr:from>
    <xdr:ext cx="85725" cy="676274"/>
    <xdr:sp macro="" textlink="">
      <xdr:nvSpPr>
        <xdr:cNvPr id="6921" name="Text Box 6">
          <a:extLst>
            <a:ext uri="{FF2B5EF4-FFF2-40B4-BE49-F238E27FC236}">
              <a16:creationId xmlns:a16="http://schemas.microsoft.com/office/drawing/2014/main" id="{649C5017-E89D-4CBF-AF56-6681BB82A03C}"/>
            </a:ext>
          </a:extLst>
        </xdr:cNvPr>
        <xdr:cNvSpPr txBox="1">
          <a:spLocks noChangeArrowheads="1"/>
        </xdr:cNvSpPr>
      </xdr:nvSpPr>
      <xdr:spPr bwMode="auto">
        <a:xfrm>
          <a:off x="2120900" y="70667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922" name="Text Box 4">
          <a:extLst>
            <a:ext uri="{FF2B5EF4-FFF2-40B4-BE49-F238E27FC236}">
              <a16:creationId xmlns:a16="http://schemas.microsoft.com/office/drawing/2014/main" id="{62AC04B4-F94D-413C-B938-D37A3F321FE3}"/>
            </a:ext>
          </a:extLst>
        </xdr:cNvPr>
        <xdr:cNvSpPr txBox="1">
          <a:spLocks noChangeArrowheads="1"/>
        </xdr:cNvSpPr>
      </xdr:nvSpPr>
      <xdr:spPr bwMode="auto">
        <a:xfrm>
          <a:off x="1206500" y="7208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14300"/>
    <xdr:sp macro="" textlink="">
      <xdr:nvSpPr>
        <xdr:cNvPr id="6923" name="Text Box 6">
          <a:extLst>
            <a:ext uri="{FF2B5EF4-FFF2-40B4-BE49-F238E27FC236}">
              <a16:creationId xmlns:a16="http://schemas.microsoft.com/office/drawing/2014/main" id="{B311D065-0FF4-47B5-8DD4-84C2FCB1E8B7}"/>
            </a:ext>
          </a:extLst>
        </xdr:cNvPr>
        <xdr:cNvSpPr txBox="1">
          <a:spLocks noChangeArrowheads="1"/>
        </xdr:cNvSpPr>
      </xdr:nvSpPr>
      <xdr:spPr bwMode="auto">
        <a:xfrm>
          <a:off x="1206500" y="72080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295</xdr:row>
      <xdr:rowOff>0</xdr:rowOff>
    </xdr:from>
    <xdr:ext cx="85725" cy="819150"/>
    <xdr:sp macro="" textlink="">
      <xdr:nvSpPr>
        <xdr:cNvPr id="6924" name="Text Box 4">
          <a:extLst>
            <a:ext uri="{FF2B5EF4-FFF2-40B4-BE49-F238E27FC236}">
              <a16:creationId xmlns:a16="http://schemas.microsoft.com/office/drawing/2014/main" id="{52CF4D52-29E9-4120-8A0A-F39E994B3393}"/>
            </a:ext>
          </a:extLst>
        </xdr:cNvPr>
        <xdr:cNvSpPr txBox="1">
          <a:spLocks noChangeArrowheads="1"/>
        </xdr:cNvSpPr>
      </xdr:nvSpPr>
      <xdr:spPr bwMode="auto">
        <a:xfrm>
          <a:off x="1797050" y="72128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819150"/>
    <xdr:sp macro="" textlink="">
      <xdr:nvSpPr>
        <xdr:cNvPr id="6925" name="Text Box 6">
          <a:extLst>
            <a:ext uri="{FF2B5EF4-FFF2-40B4-BE49-F238E27FC236}">
              <a16:creationId xmlns:a16="http://schemas.microsoft.com/office/drawing/2014/main" id="{9E6FAF7D-4DDD-42F3-9733-F55636BD3628}"/>
            </a:ext>
          </a:extLst>
        </xdr:cNvPr>
        <xdr:cNvSpPr txBox="1">
          <a:spLocks noChangeArrowheads="1"/>
        </xdr:cNvSpPr>
      </xdr:nvSpPr>
      <xdr:spPr bwMode="auto">
        <a:xfrm>
          <a:off x="1206500" y="72080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926" name="Text Box 6">
          <a:extLst>
            <a:ext uri="{FF2B5EF4-FFF2-40B4-BE49-F238E27FC236}">
              <a16:creationId xmlns:a16="http://schemas.microsoft.com/office/drawing/2014/main" id="{ADD87037-12D5-4BBF-A4A0-DAC1E62F100B}"/>
            </a:ext>
          </a:extLst>
        </xdr:cNvPr>
        <xdr:cNvSpPr txBox="1">
          <a:spLocks noChangeArrowheads="1"/>
        </xdr:cNvSpPr>
      </xdr:nvSpPr>
      <xdr:spPr bwMode="auto">
        <a:xfrm>
          <a:off x="1206500" y="7208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927" name="Text Box 4">
          <a:extLst>
            <a:ext uri="{FF2B5EF4-FFF2-40B4-BE49-F238E27FC236}">
              <a16:creationId xmlns:a16="http://schemas.microsoft.com/office/drawing/2014/main" id="{BA798716-35BF-4200-ADD1-4CA181F844A5}"/>
            </a:ext>
          </a:extLst>
        </xdr:cNvPr>
        <xdr:cNvSpPr txBox="1">
          <a:spLocks noChangeArrowheads="1"/>
        </xdr:cNvSpPr>
      </xdr:nvSpPr>
      <xdr:spPr bwMode="auto">
        <a:xfrm>
          <a:off x="1206500" y="72080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1019175"/>
    <xdr:sp macro="" textlink="">
      <xdr:nvSpPr>
        <xdr:cNvPr id="6928" name="Text Box 6">
          <a:extLst>
            <a:ext uri="{FF2B5EF4-FFF2-40B4-BE49-F238E27FC236}">
              <a16:creationId xmlns:a16="http://schemas.microsoft.com/office/drawing/2014/main" id="{A30EC3A2-1193-4C22-AE2B-0AED8B6E2A2D}"/>
            </a:ext>
          </a:extLst>
        </xdr:cNvPr>
        <xdr:cNvSpPr txBox="1">
          <a:spLocks noChangeArrowheads="1"/>
        </xdr:cNvSpPr>
      </xdr:nvSpPr>
      <xdr:spPr bwMode="auto">
        <a:xfrm>
          <a:off x="1206500" y="72080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929" name="Text Box 4">
          <a:extLst>
            <a:ext uri="{FF2B5EF4-FFF2-40B4-BE49-F238E27FC236}">
              <a16:creationId xmlns:a16="http://schemas.microsoft.com/office/drawing/2014/main" id="{CE07C4F9-9C92-4484-A0A8-4B2734CE522C}"/>
            </a:ext>
          </a:extLst>
        </xdr:cNvPr>
        <xdr:cNvSpPr txBox="1">
          <a:spLocks noChangeArrowheads="1"/>
        </xdr:cNvSpPr>
      </xdr:nvSpPr>
      <xdr:spPr bwMode="auto">
        <a:xfrm>
          <a:off x="1206500" y="7208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930" name="Text Box 6">
          <a:extLst>
            <a:ext uri="{FF2B5EF4-FFF2-40B4-BE49-F238E27FC236}">
              <a16:creationId xmlns:a16="http://schemas.microsoft.com/office/drawing/2014/main" id="{BCD78407-B19C-4852-BC1E-237F514E6887}"/>
            </a:ext>
          </a:extLst>
        </xdr:cNvPr>
        <xdr:cNvSpPr txBox="1">
          <a:spLocks noChangeArrowheads="1"/>
        </xdr:cNvSpPr>
      </xdr:nvSpPr>
      <xdr:spPr bwMode="auto">
        <a:xfrm>
          <a:off x="1206500" y="7208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931" name="Text Box 4">
          <a:extLst>
            <a:ext uri="{FF2B5EF4-FFF2-40B4-BE49-F238E27FC236}">
              <a16:creationId xmlns:a16="http://schemas.microsoft.com/office/drawing/2014/main" id="{483BC100-27E0-476A-BE1C-57F9ED30386C}"/>
            </a:ext>
          </a:extLst>
        </xdr:cNvPr>
        <xdr:cNvSpPr txBox="1">
          <a:spLocks noChangeArrowheads="1"/>
        </xdr:cNvSpPr>
      </xdr:nvSpPr>
      <xdr:spPr bwMode="auto">
        <a:xfrm>
          <a:off x="2595563" y="7208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295</xdr:row>
      <xdr:rowOff>0</xdr:rowOff>
    </xdr:from>
    <xdr:ext cx="85725" cy="676274"/>
    <xdr:sp macro="" textlink="">
      <xdr:nvSpPr>
        <xdr:cNvPr id="6932" name="Text Box 6">
          <a:extLst>
            <a:ext uri="{FF2B5EF4-FFF2-40B4-BE49-F238E27FC236}">
              <a16:creationId xmlns:a16="http://schemas.microsoft.com/office/drawing/2014/main" id="{841E83E6-113C-444D-8A19-EDEB9CB76703}"/>
            </a:ext>
          </a:extLst>
        </xdr:cNvPr>
        <xdr:cNvSpPr txBox="1">
          <a:spLocks noChangeArrowheads="1"/>
        </xdr:cNvSpPr>
      </xdr:nvSpPr>
      <xdr:spPr bwMode="auto">
        <a:xfrm>
          <a:off x="2595563" y="7208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295</xdr:row>
      <xdr:rowOff>0</xdr:rowOff>
    </xdr:from>
    <xdr:ext cx="85725" cy="676274"/>
    <xdr:sp macro="" textlink="">
      <xdr:nvSpPr>
        <xdr:cNvPr id="6933" name="Text Box 4">
          <a:extLst>
            <a:ext uri="{FF2B5EF4-FFF2-40B4-BE49-F238E27FC236}">
              <a16:creationId xmlns:a16="http://schemas.microsoft.com/office/drawing/2014/main" id="{F7A7FC44-0785-419E-A8D7-D8F74503710B}"/>
            </a:ext>
          </a:extLst>
        </xdr:cNvPr>
        <xdr:cNvSpPr txBox="1">
          <a:spLocks noChangeArrowheads="1"/>
        </xdr:cNvSpPr>
      </xdr:nvSpPr>
      <xdr:spPr bwMode="auto">
        <a:xfrm>
          <a:off x="1206500" y="7208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295</xdr:row>
      <xdr:rowOff>0</xdr:rowOff>
    </xdr:from>
    <xdr:ext cx="85725" cy="676274"/>
    <xdr:sp macro="" textlink="">
      <xdr:nvSpPr>
        <xdr:cNvPr id="6934" name="Text Box 6">
          <a:extLst>
            <a:ext uri="{FF2B5EF4-FFF2-40B4-BE49-F238E27FC236}">
              <a16:creationId xmlns:a16="http://schemas.microsoft.com/office/drawing/2014/main" id="{15576BF1-32BB-4F61-A478-37309A41E102}"/>
            </a:ext>
          </a:extLst>
        </xdr:cNvPr>
        <xdr:cNvSpPr txBox="1">
          <a:spLocks noChangeArrowheads="1"/>
        </xdr:cNvSpPr>
      </xdr:nvSpPr>
      <xdr:spPr bwMode="auto">
        <a:xfrm>
          <a:off x="2120900" y="72080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295</xdr:row>
      <xdr:rowOff>0</xdr:rowOff>
    </xdr:from>
    <xdr:ext cx="85725" cy="676274"/>
    <xdr:sp macro="" textlink="">
      <xdr:nvSpPr>
        <xdr:cNvPr id="6935" name="Text Box 6">
          <a:extLst>
            <a:ext uri="{FF2B5EF4-FFF2-40B4-BE49-F238E27FC236}">
              <a16:creationId xmlns:a16="http://schemas.microsoft.com/office/drawing/2014/main" id="{B9DAA1CF-F6BA-4D61-A3E3-9E9F6EDCFB12}"/>
            </a:ext>
          </a:extLst>
        </xdr:cNvPr>
        <xdr:cNvSpPr txBox="1">
          <a:spLocks noChangeArrowheads="1"/>
        </xdr:cNvSpPr>
      </xdr:nvSpPr>
      <xdr:spPr bwMode="auto">
        <a:xfrm>
          <a:off x="2187575" y="72364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349</xdr:row>
      <xdr:rowOff>428625</xdr:rowOff>
    </xdr:from>
    <xdr:ext cx="85725" cy="156322"/>
    <xdr:sp macro="" textlink="">
      <xdr:nvSpPr>
        <xdr:cNvPr id="6936" name="Text Box 4">
          <a:extLst>
            <a:ext uri="{FF2B5EF4-FFF2-40B4-BE49-F238E27FC236}">
              <a16:creationId xmlns:a16="http://schemas.microsoft.com/office/drawing/2014/main" id="{36A69C32-81A7-410E-BDFD-4741E337F26E}"/>
            </a:ext>
          </a:extLst>
        </xdr:cNvPr>
        <xdr:cNvSpPr txBox="1">
          <a:spLocks noChangeArrowheads="1"/>
        </xdr:cNvSpPr>
      </xdr:nvSpPr>
      <xdr:spPr bwMode="auto">
        <a:xfrm>
          <a:off x="314325" y="454914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349</xdr:row>
      <xdr:rowOff>428625</xdr:rowOff>
    </xdr:from>
    <xdr:ext cx="85725" cy="156322"/>
    <xdr:sp macro="" textlink="">
      <xdr:nvSpPr>
        <xdr:cNvPr id="6937" name="Text Box 4">
          <a:extLst>
            <a:ext uri="{FF2B5EF4-FFF2-40B4-BE49-F238E27FC236}">
              <a16:creationId xmlns:a16="http://schemas.microsoft.com/office/drawing/2014/main" id="{1B015620-1364-4A2F-BC12-38DF6DBCEA11}"/>
            </a:ext>
          </a:extLst>
        </xdr:cNvPr>
        <xdr:cNvSpPr txBox="1">
          <a:spLocks noChangeArrowheads="1"/>
        </xdr:cNvSpPr>
      </xdr:nvSpPr>
      <xdr:spPr bwMode="auto">
        <a:xfrm>
          <a:off x="314325" y="454914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428625</xdr:rowOff>
    </xdr:from>
    <xdr:ext cx="85725" cy="150329"/>
    <xdr:sp macro="" textlink="">
      <xdr:nvSpPr>
        <xdr:cNvPr id="6938" name="Text Box 4">
          <a:extLst>
            <a:ext uri="{FF2B5EF4-FFF2-40B4-BE49-F238E27FC236}">
              <a16:creationId xmlns:a16="http://schemas.microsoft.com/office/drawing/2014/main" id="{E4E3667C-17D9-43D0-8C7E-E2C1F9542ACA}"/>
            </a:ext>
          </a:extLst>
        </xdr:cNvPr>
        <xdr:cNvSpPr txBox="1">
          <a:spLocks noChangeArrowheads="1"/>
        </xdr:cNvSpPr>
      </xdr:nvSpPr>
      <xdr:spPr bwMode="auto">
        <a:xfrm>
          <a:off x="314325" y="40128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6939" name="Text Box 4">
          <a:extLst>
            <a:ext uri="{FF2B5EF4-FFF2-40B4-BE49-F238E27FC236}">
              <a16:creationId xmlns:a16="http://schemas.microsoft.com/office/drawing/2014/main" id="{CADCEE51-89C1-4058-A1C9-3F25C82C8591}"/>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6940" name="Text Box 6">
          <a:extLst>
            <a:ext uri="{FF2B5EF4-FFF2-40B4-BE49-F238E27FC236}">
              <a16:creationId xmlns:a16="http://schemas.microsoft.com/office/drawing/2014/main" id="{B0E6B56B-003E-4221-87C2-7FE4425467BB}"/>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941" name="Text Box 4">
          <a:extLst>
            <a:ext uri="{FF2B5EF4-FFF2-40B4-BE49-F238E27FC236}">
              <a16:creationId xmlns:a16="http://schemas.microsoft.com/office/drawing/2014/main" id="{A1F64975-5E1D-4AFC-8002-03A9FE6E857C}"/>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942" name="Text Box 6">
          <a:extLst>
            <a:ext uri="{FF2B5EF4-FFF2-40B4-BE49-F238E27FC236}">
              <a16:creationId xmlns:a16="http://schemas.microsoft.com/office/drawing/2014/main" id="{EDA66FB6-2442-4AC7-81E1-BEB8804DFAF4}"/>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943" name="Text Box 4">
          <a:extLst>
            <a:ext uri="{FF2B5EF4-FFF2-40B4-BE49-F238E27FC236}">
              <a16:creationId xmlns:a16="http://schemas.microsoft.com/office/drawing/2014/main" id="{E947D5E0-C395-400E-AE41-F0B462294511}"/>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944" name="Text Box 6">
          <a:extLst>
            <a:ext uri="{FF2B5EF4-FFF2-40B4-BE49-F238E27FC236}">
              <a16:creationId xmlns:a16="http://schemas.microsoft.com/office/drawing/2014/main" id="{2B0D6B52-3E85-445F-8EEF-449D04994B37}"/>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945" name="Text Box 4">
          <a:extLst>
            <a:ext uri="{FF2B5EF4-FFF2-40B4-BE49-F238E27FC236}">
              <a16:creationId xmlns:a16="http://schemas.microsoft.com/office/drawing/2014/main" id="{5921BCC2-95F3-4DC2-89AE-5BF92B8F75CE}"/>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946" name="Text Box 6">
          <a:extLst>
            <a:ext uri="{FF2B5EF4-FFF2-40B4-BE49-F238E27FC236}">
              <a16:creationId xmlns:a16="http://schemas.microsoft.com/office/drawing/2014/main" id="{7FEFFE43-7E0D-44E1-9CEA-A2CE646EFB2C}"/>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114300"/>
    <xdr:sp macro="" textlink="">
      <xdr:nvSpPr>
        <xdr:cNvPr id="6947" name="Text Box 4">
          <a:extLst>
            <a:ext uri="{FF2B5EF4-FFF2-40B4-BE49-F238E27FC236}">
              <a16:creationId xmlns:a16="http://schemas.microsoft.com/office/drawing/2014/main" id="{315904E9-E8CB-46C2-972B-8AED7C41A088}"/>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114300"/>
    <xdr:sp macro="" textlink="">
      <xdr:nvSpPr>
        <xdr:cNvPr id="6948" name="Text Box 6">
          <a:extLst>
            <a:ext uri="{FF2B5EF4-FFF2-40B4-BE49-F238E27FC236}">
              <a16:creationId xmlns:a16="http://schemas.microsoft.com/office/drawing/2014/main" id="{C7EF745F-8E0D-4B97-8ADF-33FE3C7F1D49}"/>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949" name="Text Box 4">
          <a:extLst>
            <a:ext uri="{FF2B5EF4-FFF2-40B4-BE49-F238E27FC236}">
              <a16:creationId xmlns:a16="http://schemas.microsoft.com/office/drawing/2014/main" id="{58E0B5DE-2AF2-4637-9E56-1A213C6FEAE4}"/>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950" name="Text Box 6">
          <a:extLst>
            <a:ext uri="{FF2B5EF4-FFF2-40B4-BE49-F238E27FC236}">
              <a16:creationId xmlns:a16="http://schemas.microsoft.com/office/drawing/2014/main" id="{B37C8C82-D5BC-48AE-BCE4-C8711A728265}"/>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114300"/>
    <xdr:sp macro="" textlink="">
      <xdr:nvSpPr>
        <xdr:cNvPr id="6951" name="Text Box 4">
          <a:extLst>
            <a:ext uri="{FF2B5EF4-FFF2-40B4-BE49-F238E27FC236}">
              <a16:creationId xmlns:a16="http://schemas.microsoft.com/office/drawing/2014/main" id="{221DB2F5-5E15-465E-AC95-1E695C43389F}"/>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114300"/>
    <xdr:sp macro="" textlink="">
      <xdr:nvSpPr>
        <xdr:cNvPr id="6952" name="Text Box 6">
          <a:extLst>
            <a:ext uri="{FF2B5EF4-FFF2-40B4-BE49-F238E27FC236}">
              <a16:creationId xmlns:a16="http://schemas.microsoft.com/office/drawing/2014/main" id="{77A2C490-0A1C-480D-8355-D812FAAB6EFF}"/>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14300"/>
    <xdr:sp macro="" textlink="">
      <xdr:nvSpPr>
        <xdr:cNvPr id="6953" name="Text Box 6">
          <a:extLst>
            <a:ext uri="{FF2B5EF4-FFF2-40B4-BE49-F238E27FC236}">
              <a16:creationId xmlns:a16="http://schemas.microsoft.com/office/drawing/2014/main" id="{4D136D70-4B4B-4423-AA78-94967D55E98B}"/>
            </a:ext>
          </a:extLst>
        </xdr:cNvPr>
        <xdr:cNvSpPr txBox="1">
          <a:spLocks noChangeArrowheads="1"/>
        </xdr:cNvSpPr>
      </xdr:nvSpPr>
      <xdr:spPr bwMode="auto">
        <a:xfrm>
          <a:off x="41624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816348"/>
    <xdr:sp macro="" textlink="">
      <xdr:nvSpPr>
        <xdr:cNvPr id="6954" name="Text Box 4">
          <a:extLst>
            <a:ext uri="{FF2B5EF4-FFF2-40B4-BE49-F238E27FC236}">
              <a16:creationId xmlns:a16="http://schemas.microsoft.com/office/drawing/2014/main" id="{394A4416-45C6-4C5A-B95E-7C264F6CAAAB}"/>
            </a:ext>
          </a:extLst>
        </xdr:cNvPr>
        <xdr:cNvSpPr txBox="1">
          <a:spLocks noChangeArrowheads="1"/>
        </xdr:cNvSpPr>
      </xdr:nvSpPr>
      <xdr:spPr bwMode="auto">
        <a:xfrm>
          <a:off x="1209675" y="42824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816348"/>
    <xdr:sp macro="" textlink="">
      <xdr:nvSpPr>
        <xdr:cNvPr id="6955" name="Text Box 6">
          <a:extLst>
            <a:ext uri="{FF2B5EF4-FFF2-40B4-BE49-F238E27FC236}">
              <a16:creationId xmlns:a16="http://schemas.microsoft.com/office/drawing/2014/main" id="{BBC8F191-7659-4122-80DC-2A913E8310BF}"/>
            </a:ext>
          </a:extLst>
        </xdr:cNvPr>
        <xdr:cNvSpPr txBox="1">
          <a:spLocks noChangeArrowheads="1"/>
        </xdr:cNvSpPr>
      </xdr:nvSpPr>
      <xdr:spPr bwMode="auto">
        <a:xfrm>
          <a:off x="1209675" y="428244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5153"/>
    <xdr:sp macro="" textlink="">
      <xdr:nvSpPr>
        <xdr:cNvPr id="6956" name="Text Box 6">
          <a:extLst>
            <a:ext uri="{FF2B5EF4-FFF2-40B4-BE49-F238E27FC236}">
              <a16:creationId xmlns:a16="http://schemas.microsoft.com/office/drawing/2014/main" id="{B9850217-B4C4-499E-A656-0B05EBD19F70}"/>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6373"/>
    <xdr:sp macro="" textlink="">
      <xdr:nvSpPr>
        <xdr:cNvPr id="6957" name="Text Box 4">
          <a:extLst>
            <a:ext uri="{FF2B5EF4-FFF2-40B4-BE49-F238E27FC236}">
              <a16:creationId xmlns:a16="http://schemas.microsoft.com/office/drawing/2014/main" id="{FFD74096-1C3F-4476-8587-DB5D2EB023F1}"/>
            </a:ext>
          </a:extLst>
        </xdr:cNvPr>
        <xdr:cNvSpPr txBox="1">
          <a:spLocks noChangeArrowheads="1"/>
        </xdr:cNvSpPr>
      </xdr:nvSpPr>
      <xdr:spPr bwMode="auto">
        <a:xfrm>
          <a:off x="1209675" y="42824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6373"/>
    <xdr:sp macro="" textlink="">
      <xdr:nvSpPr>
        <xdr:cNvPr id="6958" name="Text Box 6">
          <a:extLst>
            <a:ext uri="{FF2B5EF4-FFF2-40B4-BE49-F238E27FC236}">
              <a16:creationId xmlns:a16="http://schemas.microsoft.com/office/drawing/2014/main" id="{E8F17EE9-6BA4-43B0-9181-08D38CDE16FA}"/>
            </a:ext>
          </a:extLst>
        </xdr:cNvPr>
        <xdr:cNvSpPr txBox="1">
          <a:spLocks noChangeArrowheads="1"/>
        </xdr:cNvSpPr>
      </xdr:nvSpPr>
      <xdr:spPr bwMode="auto">
        <a:xfrm>
          <a:off x="1209675" y="428244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5153"/>
    <xdr:sp macro="" textlink="">
      <xdr:nvSpPr>
        <xdr:cNvPr id="6959" name="Text Box 4">
          <a:extLst>
            <a:ext uri="{FF2B5EF4-FFF2-40B4-BE49-F238E27FC236}">
              <a16:creationId xmlns:a16="http://schemas.microsoft.com/office/drawing/2014/main" id="{FD68DCEF-DE87-4868-882D-6FE49DF41A29}"/>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5153"/>
    <xdr:sp macro="" textlink="">
      <xdr:nvSpPr>
        <xdr:cNvPr id="6960" name="Text Box 6">
          <a:extLst>
            <a:ext uri="{FF2B5EF4-FFF2-40B4-BE49-F238E27FC236}">
              <a16:creationId xmlns:a16="http://schemas.microsoft.com/office/drawing/2014/main" id="{F69D9C60-1C00-403B-8EC7-3985720D400A}"/>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340</xdr:row>
      <xdr:rowOff>0</xdr:rowOff>
    </xdr:from>
    <xdr:ext cx="85725" cy="675153"/>
    <xdr:sp macro="" textlink="">
      <xdr:nvSpPr>
        <xdr:cNvPr id="6961" name="Text Box 6">
          <a:extLst>
            <a:ext uri="{FF2B5EF4-FFF2-40B4-BE49-F238E27FC236}">
              <a16:creationId xmlns:a16="http://schemas.microsoft.com/office/drawing/2014/main" id="{E142EB77-2718-489A-A9D9-35044EB010F8}"/>
            </a:ext>
          </a:extLst>
        </xdr:cNvPr>
        <xdr:cNvSpPr txBox="1">
          <a:spLocks noChangeArrowheads="1"/>
        </xdr:cNvSpPr>
      </xdr:nvSpPr>
      <xdr:spPr bwMode="auto">
        <a:xfrm>
          <a:off x="260032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5153"/>
    <xdr:sp macro="" textlink="">
      <xdr:nvSpPr>
        <xdr:cNvPr id="6962" name="Text Box 4">
          <a:extLst>
            <a:ext uri="{FF2B5EF4-FFF2-40B4-BE49-F238E27FC236}">
              <a16:creationId xmlns:a16="http://schemas.microsoft.com/office/drawing/2014/main" id="{FDF4ECF3-CC22-46B2-B14C-B72D755151B1}"/>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5153"/>
    <xdr:sp macro="" textlink="">
      <xdr:nvSpPr>
        <xdr:cNvPr id="6963" name="Text Box 6">
          <a:extLst>
            <a:ext uri="{FF2B5EF4-FFF2-40B4-BE49-F238E27FC236}">
              <a16:creationId xmlns:a16="http://schemas.microsoft.com/office/drawing/2014/main" id="{A11372C7-0D64-457B-B978-348408004DE6}"/>
            </a:ext>
          </a:extLst>
        </xdr:cNvPr>
        <xdr:cNvSpPr txBox="1">
          <a:spLocks noChangeArrowheads="1"/>
        </xdr:cNvSpPr>
      </xdr:nvSpPr>
      <xdr:spPr bwMode="auto">
        <a:xfrm>
          <a:off x="1209675"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340</xdr:row>
      <xdr:rowOff>0</xdr:rowOff>
    </xdr:from>
    <xdr:ext cx="85725" cy="675153"/>
    <xdr:sp macro="" textlink="">
      <xdr:nvSpPr>
        <xdr:cNvPr id="6964" name="Text Box 4">
          <a:extLst>
            <a:ext uri="{FF2B5EF4-FFF2-40B4-BE49-F238E27FC236}">
              <a16:creationId xmlns:a16="http://schemas.microsoft.com/office/drawing/2014/main" id="{88DB1D59-017D-4A4D-ADC1-A6E7214BB416}"/>
            </a:ext>
          </a:extLst>
        </xdr:cNvPr>
        <xdr:cNvSpPr txBox="1">
          <a:spLocks noChangeArrowheads="1"/>
        </xdr:cNvSpPr>
      </xdr:nvSpPr>
      <xdr:spPr bwMode="auto">
        <a:xfrm>
          <a:off x="0"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340</xdr:row>
      <xdr:rowOff>0</xdr:rowOff>
    </xdr:from>
    <xdr:ext cx="85725" cy="675153"/>
    <xdr:sp macro="" textlink="">
      <xdr:nvSpPr>
        <xdr:cNvPr id="6965" name="Text Box 6">
          <a:extLst>
            <a:ext uri="{FF2B5EF4-FFF2-40B4-BE49-F238E27FC236}">
              <a16:creationId xmlns:a16="http://schemas.microsoft.com/office/drawing/2014/main" id="{823A9C04-E642-4958-929A-986628C139C1}"/>
            </a:ext>
          </a:extLst>
        </xdr:cNvPr>
        <xdr:cNvSpPr txBox="1">
          <a:spLocks noChangeArrowheads="1"/>
        </xdr:cNvSpPr>
      </xdr:nvSpPr>
      <xdr:spPr bwMode="auto">
        <a:xfrm>
          <a:off x="0" y="428244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329</xdr:row>
      <xdr:rowOff>428625</xdr:rowOff>
    </xdr:from>
    <xdr:ext cx="85725" cy="150329"/>
    <xdr:sp macro="" textlink="">
      <xdr:nvSpPr>
        <xdr:cNvPr id="6966" name="Text Box 4">
          <a:extLst>
            <a:ext uri="{FF2B5EF4-FFF2-40B4-BE49-F238E27FC236}">
              <a16:creationId xmlns:a16="http://schemas.microsoft.com/office/drawing/2014/main" id="{8AD4D664-19D6-40DC-ABD9-F23CDF1BA152}"/>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340</xdr:row>
      <xdr:rowOff>0</xdr:rowOff>
    </xdr:from>
    <xdr:ext cx="85725" cy="152400"/>
    <xdr:sp macro="" textlink="">
      <xdr:nvSpPr>
        <xdr:cNvPr id="6967" name="Text Box 4">
          <a:extLst>
            <a:ext uri="{FF2B5EF4-FFF2-40B4-BE49-F238E27FC236}">
              <a16:creationId xmlns:a16="http://schemas.microsoft.com/office/drawing/2014/main" id="{3148AFC6-B1B0-4027-940F-D8D800890C53}"/>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340</xdr:row>
      <xdr:rowOff>0</xdr:rowOff>
    </xdr:from>
    <xdr:ext cx="85725" cy="152400"/>
    <xdr:sp macro="" textlink="">
      <xdr:nvSpPr>
        <xdr:cNvPr id="6968" name="Text Box 6">
          <a:extLst>
            <a:ext uri="{FF2B5EF4-FFF2-40B4-BE49-F238E27FC236}">
              <a16:creationId xmlns:a16="http://schemas.microsoft.com/office/drawing/2014/main" id="{1055119D-E044-4293-A170-E6819D81BCAD}"/>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836"/>
    <xdr:sp macro="" textlink="">
      <xdr:nvSpPr>
        <xdr:cNvPr id="6969" name="Text Box 6">
          <a:extLst>
            <a:ext uri="{FF2B5EF4-FFF2-40B4-BE49-F238E27FC236}">
              <a16:creationId xmlns:a16="http://schemas.microsoft.com/office/drawing/2014/main" id="{74BC52AC-14D4-4261-97A1-1FBBE5DDFE08}"/>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21416"/>
    <xdr:sp macro="" textlink="">
      <xdr:nvSpPr>
        <xdr:cNvPr id="6970" name="Text Box 4">
          <a:extLst>
            <a:ext uri="{FF2B5EF4-FFF2-40B4-BE49-F238E27FC236}">
              <a16:creationId xmlns:a16="http://schemas.microsoft.com/office/drawing/2014/main" id="{1BC7E816-91FF-4F0B-BB40-C41F76BEAA7C}"/>
            </a:ext>
          </a:extLst>
        </xdr:cNvPr>
        <xdr:cNvSpPr txBox="1">
          <a:spLocks noChangeArrowheads="1"/>
        </xdr:cNvSpPr>
      </xdr:nvSpPr>
      <xdr:spPr bwMode="auto">
        <a:xfrm>
          <a:off x="1209675" y="442341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21416"/>
    <xdr:sp macro="" textlink="">
      <xdr:nvSpPr>
        <xdr:cNvPr id="6971" name="Text Box 6">
          <a:extLst>
            <a:ext uri="{FF2B5EF4-FFF2-40B4-BE49-F238E27FC236}">
              <a16:creationId xmlns:a16="http://schemas.microsoft.com/office/drawing/2014/main" id="{0D712CA9-269B-4043-AF11-4CD68830AECF}"/>
            </a:ext>
          </a:extLst>
        </xdr:cNvPr>
        <xdr:cNvSpPr txBox="1">
          <a:spLocks noChangeArrowheads="1"/>
        </xdr:cNvSpPr>
      </xdr:nvSpPr>
      <xdr:spPr bwMode="auto">
        <a:xfrm>
          <a:off x="1209675" y="442341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836"/>
    <xdr:sp macro="" textlink="">
      <xdr:nvSpPr>
        <xdr:cNvPr id="6972" name="Text Box 4">
          <a:extLst>
            <a:ext uri="{FF2B5EF4-FFF2-40B4-BE49-F238E27FC236}">
              <a16:creationId xmlns:a16="http://schemas.microsoft.com/office/drawing/2014/main" id="{A0846592-9BCE-4EE1-AC2B-783937398383}"/>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836"/>
    <xdr:sp macro="" textlink="">
      <xdr:nvSpPr>
        <xdr:cNvPr id="6973" name="Text Box 6">
          <a:extLst>
            <a:ext uri="{FF2B5EF4-FFF2-40B4-BE49-F238E27FC236}">
              <a16:creationId xmlns:a16="http://schemas.microsoft.com/office/drawing/2014/main" id="{E225EA39-59CC-4482-BCDD-E3959BCF0219}"/>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346</xdr:row>
      <xdr:rowOff>66675</xdr:rowOff>
    </xdr:from>
    <xdr:ext cx="85725" cy="676836"/>
    <xdr:sp macro="" textlink="">
      <xdr:nvSpPr>
        <xdr:cNvPr id="6974" name="Text Box 4">
          <a:extLst>
            <a:ext uri="{FF2B5EF4-FFF2-40B4-BE49-F238E27FC236}">
              <a16:creationId xmlns:a16="http://schemas.microsoft.com/office/drawing/2014/main" id="{192BD5C6-6811-494F-B8F6-390A7EA1DB36}"/>
            </a:ext>
          </a:extLst>
        </xdr:cNvPr>
        <xdr:cNvSpPr txBox="1">
          <a:spLocks noChangeArrowheads="1"/>
        </xdr:cNvSpPr>
      </xdr:nvSpPr>
      <xdr:spPr bwMode="auto">
        <a:xfrm>
          <a:off x="3276600" y="445008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6836"/>
    <xdr:sp macro="" textlink="">
      <xdr:nvSpPr>
        <xdr:cNvPr id="6975" name="Text Box 6">
          <a:extLst>
            <a:ext uri="{FF2B5EF4-FFF2-40B4-BE49-F238E27FC236}">
              <a16:creationId xmlns:a16="http://schemas.microsoft.com/office/drawing/2014/main" id="{BA4ED96C-2219-4DC7-A317-B1B12C13BC3E}"/>
            </a:ext>
          </a:extLst>
        </xdr:cNvPr>
        <xdr:cNvSpPr txBox="1">
          <a:spLocks noChangeArrowheads="1"/>
        </xdr:cNvSpPr>
      </xdr:nvSpPr>
      <xdr:spPr bwMode="auto">
        <a:xfrm>
          <a:off x="260032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836"/>
    <xdr:sp macro="" textlink="">
      <xdr:nvSpPr>
        <xdr:cNvPr id="6976" name="Text Box 4">
          <a:extLst>
            <a:ext uri="{FF2B5EF4-FFF2-40B4-BE49-F238E27FC236}">
              <a16:creationId xmlns:a16="http://schemas.microsoft.com/office/drawing/2014/main" id="{5465E354-57F6-467D-B192-20E05A480773}"/>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836"/>
    <xdr:sp macro="" textlink="">
      <xdr:nvSpPr>
        <xdr:cNvPr id="6977" name="Text Box 6">
          <a:extLst>
            <a:ext uri="{FF2B5EF4-FFF2-40B4-BE49-F238E27FC236}">
              <a16:creationId xmlns:a16="http://schemas.microsoft.com/office/drawing/2014/main" id="{8C2FDF93-3ED3-49F8-86EF-346B6F41A134}"/>
            </a:ext>
          </a:extLst>
        </xdr:cNvPr>
        <xdr:cNvSpPr txBox="1">
          <a:spLocks noChangeArrowheads="1"/>
        </xdr:cNvSpPr>
      </xdr:nvSpPr>
      <xdr:spPr bwMode="auto">
        <a:xfrm>
          <a:off x="1209675"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6836"/>
    <xdr:sp macro="" textlink="">
      <xdr:nvSpPr>
        <xdr:cNvPr id="6978" name="Text Box 4">
          <a:extLst>
            <a:ext uri="{FF2B5EF4-FFF2-40B4-BE49-F238E27FC236}">
              <a16:creationId xmlns:a16="http://schemas.microsoft.com/office/drawing/2014/main" id="{FFA9B9B3-7F2E-42A9-BC72-69947EFE61D3}"/>
            </a:ext>
          </a:extLst>
        </xdr:cNvPr>
        <xdr:cNvSpPr txBox="1">
          <a:spLocks noChangeArrowheads="1"/>
        </xdr:cNvSpPr>
      </xdr:nvSpPr>
      <xdr:spPr bwMode="auto">
        <a:xfrm>
          <a:off x="0"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6836"/>
    <xdr:sp macro="" textlink="">
      <xdr:nvSpPr>
        <xdr:cNvPr id="6979" name="Text Box 6">
          <a:extLst>
            <a:ext uri="{FF2B5EF4-FFF2-40B4-BE49-F238E27FC236}">
              <a16:creationId xmlns:a16="http://schemas.microsoft.com/office/drawing/2014/main" id="{024F95CA-AFC0-4E1E-AEE4-3A911F2946E4}"/>
            </a:ext>
          </a:extLst>
        </xdr:cNvPr>
        <xdr:cNvSpPr txBox="1">
          <a:spLocks noChangeArrowheads="1"/>
        </xdr:cNvSpPr>
      </xdr:nvSpPr>
      <xdr:spPr bwMode="auto">
        <a:xfrm>
          <a:off x="0" y="442341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980" name="Text Box 4">
          <a:extLst>
            <a:ext uri="{FF2B5EF4-FFF2-40B4-BE49-F238E27FC236}">
              <a16:creationId xmlns:a16="http://schemas.microsoft.com/office/drawing/2014/main" id="{D68CAF85-3959-4593-AB7F-BC7F53224042}"/>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981" name="Text Box 6">
          <a:extLst>
            <a:ext uri="{FF2B5EF4-FFF2-40B4-BE49-F238E27FC236}">
              <a16:creationId xmlns:a16="http://schemas.microsoft.com/office/drawing/2014/main" id="{C37B54A2-1AE0-4291-9F4E-0D537DE5BD40}"/>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982" name="Text Box 4">
          <a:extLst>
            <a:ext uri="{FF2B5EF4-FFF2-40B4-BE49-F238E27FC236}">
              <a16:creationId xmlns:a16="http://schemas.microsoft.com/office/drawing/2014/main" id="{653E0175-1A1F-44B3-8D57-80DED1C071C3}"/>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983" name="Text Box 6">
          <a:extLst>
            <a:ext uri="{FF2B5EF4-FFF2-40B4-BE49-F238E27FC236}">
              <a16:creationId xmlns:a16="http://schemas.microsoft.com/office/drawing/2014/main" id="{D38120E2-AEB5-4A1A-8319-A1A6BF5F6C16}"/>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816348"/>
    <xdr:sp macro="" textlink="">
      <xdr:nvSpPr>
        <xdr:cNvPr id="6984" name="Text Box 4">
          <a:extLst>
            <a:ext uri="{FF2B5EF4-FFF2-40B4-BE49-F238E27FC236}">
              <a16:creationId xmlns:a16="http://schemas.microsoft.com/office/drawing/2014/main" id="{B415F1F9-62FF-41F1-83EB-ABD1E31077A6}"/>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816348"/>
    <xdr:sp macro="" textlink="">
      <xdr:nvSpPr>
        <xdr:cNvPr id="6985" name="Text Box 6">
          <a:extLst>
            <a:ext uri="{FF2B5EF4-FFF2-40B4-BE49-F238E27FC236}">
              <a16:creationId xmlns:a16="http://schemas.microsoft.com/office/drawing/2014/main" id="{12CBD3DC-E88A-4610-9936-7E8A7C7BBCFC}"/>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986" name="Text Box 6">
          <a:extLst>
            <a:ext uri="{FF2B5EF4-FFF2-40B4-BE49-F238E27FC236}">
              <a16:creationId xmlns:a16="http://schemas.microsoft.com/office/drawing/2014/main" id="{283509D3-E17A-4946-ACDF-43AC067CF4D2}"/>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6373"/>
    <xdr:sp macro="" textlink="">
      <xdr:nvSpPr>
        <xdr:cNvPr id="6987" name="Text Box 4">
          <a:extLst>
            <a:ext uri="{FF2B5EF4-FFF2-40B4-BE49-F238E27FC236}">
              <a16:creationId xmlns:a16="http://schemas.microsoft.com/office/drawing/2014/main" id="{9992E8F8-5C50-4BE3-9B56-010F1BD99D25}"/>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6373"/>
    <xdr:sp macro="" textlink="">
      <xdr:nvSpPr>
        <xdr:cNvPr id="6988" name="Text Box 6">
          <a:extLst>
            <a:ext uri="{FF2B5EF4-FFF2-40B4-BE49-F238E27FC236}">
              <a16:creationId xmlns:a16="http://schemas.microsoft.com/office/drawing/2014/main" id="{5A9B936A-254E-4958-B1D1-F9C624D9D03E}"/>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989" name="Text Box 4">
          <a:extLst>
            <a:ext uri="{FF2B5EF4-FFF2-40B4-BE49-F238E27FC236}">
              <a16:creationId xmlns:a16="http://schemas.microsoft.com/office/drawing/2014/main" id="{E0F5B80F-8631-48E5-911D-61FEE17340C4}"/>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990" name="Text Box 6">
          <a:extLst>
            <a:ext uri="{FF2B5EF4-FFF2-40B4-BE49-F238E27FC236}">
              <a16:creationId xmlns:a16="http://schemas.microsoft.com/office/drawing/2014/main" id="{B943EE3D-91B9-4C09-A88D-9D584E3D07A8}"/>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5153"/>
    <xdr:sp macro="" textlink="">
      <xdr:nvSpPr>
        <xdr:cNvPr id="6991" name="Text Box 4">
          <a:extLst>
            <a:ext uri="{FF2B5EF4-FFF2-40B4-BE49-F238E27FC236}">
              <a16:creationId xmlns:a16="http://schemas.microsoft.com/office/drawing/2014/main" id="{83845BE1-9363-4994-AF35-13F65725C37A}"/>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5153"/>
    <xdr:sp macro="" textlink="">
      <xdr:nvSpPr>
        <xdr:cNvPr id="6992" name="Text Box 6">
          <a:extLst>
            <a:ext uri="{FF2B5EF4-FFF2-40B4-BE49-F238E27FC236}">
              <a16:creationId xmlns:a16="http://schemas.microsoft.com/office/drawing/2014/main" id="{F69A20F8-C4DA-43C7-B991-003D70838DCA}"/>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993" name="Text Box 4">
          <a:extLst>
            <a:ext uri="{FF2B5EF4-FFF2-40B4-BE49-F238E27FC236}">
              <a16:creationId xmlns:a16="http://schemas.microsoft.com/office/drawing/2014/main" id="{AB070081-77AD-4887-A337-63686009F764}"/>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6994" name="Text Box 6">
          <a:extLst>
            <a:ext uri="{FF2B5EF4-FFF2-40B4-BE49-F238E27FC236}">
              <a16:creationId xmlns:a16="http://schemas.microsoft.com/office/drawing/2014/main" id="{EDA47F34-3D16-4694-92DB-A2158BA747F3}"/>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5153"/>
    <xdr:sp macro="" textlink="">
      <xdr:nvSpPr>
        <xdr:cNvPr id="6995" name="Text Box 4">
          <a:extLst>
            <a:ext uri="{FF2B5EF4-FFF2-40B4-BE49-F238E27FC236}">
              <a16:creationId xmlns:a16="http://schemas.microsoft.com/office/drawing/2014/main" id="{FC3B3834-83B9-4136-99E2-0936922679A5}"/>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5153"/>
    <xdr:sp macro="" textlink="">
      <xdr:nvSpPr>
        <xdr:cNvPr id="6996" name="Text Box 6">
          <a:extLst>
            <a:ext uri="{FF2B5EF4-FFF2-40B4-BE49-F238E27FC236}">
              <a16:creationId xmlns:a16="http://schemas.microsoft.com/office/drawing/2014/main" id="{88146AF2-C427-4881-A159-C9F4271504CD}"/>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997" name="Text Box 4">
          <a:extLst>
            <a:ext uri="{FF2B5EF4-FFF2-40B4-BE49-F238E27FC236}">
              <a16:creationId xmlns:a16="http://schemas.microsoft.com/office/drawing/2014/main" id="{46C62836-279C-4B8C-8316-0676F1FFAAA2}"/>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6998" name="Text Box 6">
          <a:extLst>
            <a:ext uri="{FF2B5EF4-FFF2-40B4-BE49-F238E27FC236}">
              <a16:creationId xmlns:a16="http://schemas.microsoft.com/office/drawing/2014/main" id="{851C228E-083D-4761-AB3D-440DD1E43383}"/>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6999" name="Text Box 4">
          <a:extLst>
            <a:ext uri="{FF2B5EF4-FFF2-40B4-BE49-F238E27FC236}">
              <a16:creationId xmlns:a16="http://schemas.microsoft.com/office/drawing/2014/main" id="{101B5691-500C-4457-BC71-9659F00BC910}"/>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7000" name="Text Box 6">
          <a:extLst>
            <a:ext uri="{FF2B5EF4-FFF2-40B4-BE49-F238E27FC236}">
              <a16:creationId xmlns:a16="http://schemas.microsoft.com/office/drawing/2014/main" id="{7694F213-F900-4B1F-9868-267EFBA10A10}"/>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7001" name="Text Box 4">
          <a:extLst>
            <a:ext uri="{FF2B5EF4-FFF2-40B4-BE49-F238E27FC236}">
              <a16:creationId xmlns:a16="http://schemas.microsoft.com/office/drawing/2014/main" id="{C140C74F-E83F-4131-B59A-DCBA02B6C814}"/>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7002" name="Text Box 6">
          <a:extLst>
            <a:ext uri="{FF2B5EF4-FFF2-40B4-BE49-F238E27FC236}">
              <a16:creationId xmlns:a16="http://schemas.microsoft.com/office/drawing/2014/main" id="{2A1CDBAF-26EE-4BA5-8D30-7D54941FEA7F}"/>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7003" name="Text Box 4">
          <a:extLst>
            <a:ext uri="{FF2B5EF4-FFF2-40B4-BE49-F238E27FC236}">
              <a16:creationId xmlns:a16="http://schemas.microsoft.com/office/drawing/2014/main" id="{51C1651E-BCC6-4F76-8748-4440F30D45AB}"/>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7004" name="Text Box 6">
          <a:extLst>
            <a:ext uri="{FF2B5EF4-FFF2-40B4-BE49-F238E27FC236}">
              <a16:creationId xmlns:a16="http://schemas.microsoft.com/office/drawing/2014/main" id="{E80C5517-DC67-473D-ACFB-0411B68A8FD4}"/>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7005" name="Text Box 4">
          <a:extLst>
            <a:ext uri="{FF2B5EF4-FFF2-40B4-BE49-F238E27FC236}">
              <a16:creationId xmlns:a16="http://schemas.microsoft.com/office/drawing/2014/main" id="{9C4FEB46-3483-4F0E-A1EA-DEF4A1E2A0C3}"/>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7006" name="Text Box 6">
          <a:extLst>
            <a:ext uri="{FF2B5EF4-FFF2-40B4-BE49-F238E27FC236}">
              <a16:creationId xmlns:a16="http://schemas.microsoft.com/office/drawing/2014/main" id="{658C6A11-DD83-4CB5-A799-49237B636112}"/>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114300"/>
    <xdr:sp macro="" textlink="">
      <xdr:nvSpPr>
        <xdr:cNvPr id="7007" name="Text Box 4">
          <a:extLst>
            <a:ext uri="{FF2B5EF4-FFF2-40B4-BE49-F238E27FC236}">
              <a16:creationId xmlns:a16="http://schemas.microsoft.com/office/drawing/2014/main" id="{17177F46-3282-44DA-AC74-4CD47A934449}"/>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114300"/>
    <xdr:sp macro="" textlink="">
      <xdr:nvSpPr>
        <xdr:cNvPr id="7008" name="Text Box 6">
          <a:extLst>
            <a:ext uri="{FF2B5EF4-FFF2-40B4-BE49-F238E27FC236}">
              <a16:creationId xmlns:a16="http://schemas.microsoft.com/office/drawing/2014/main" id="{D8514F7B-4BE8-4D86-8000-CA04567DD091}"/>
            </a:ext>
          </a:extLst>
        </xdr:cNvPr>
        <xdr:cNvSpPr txBox="1">
          <a:spLocks noChangeArrowheads="1"/>
        </xdr:cNvSpPr>
      </xdr:nvSpPr>
      <xdr:spPr bwMode="auto">
        <a:xfrm>
          <a:off x="26003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7009" name="Text Box 4">
          <a:extLst>
            <a:ext uri="{FF2B5EF4-FFF2-40B4-BE49-F238E27FC236}">
              <a16:creationId xmlns:a16="http://schemas.microsoft.com/office/drawing/2014/main" id="{8767509B-B8E9-4048-A134-E32AAD00FB59}"/>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7010" name="Text Box 6">
          <a:extLst>
            <a:ext uri="{FF2B5EF4-FFF2-40B4-BE49-F238E27FC236}">
              <a16:creationId xmlns:a16="http://schemas.microsoft.com/office/drawing/2014/main" id="{E8FA04AB-06FB-4938-85E3-089831FA51EA}"/>
            </a:ext>
          </a:extLst>
        </xdr:cNvPr>
        <xdr:cNvSpPr txBox="1">
          <a:spLocks noChangeArrowheads="1"/>
        </xdr:cNvSpPr>
      </xdr:nvSpPr>
      <xdr:spPr bwMode="auto">
        <a:xfrm>
          <a:off x="120967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114300"/>
    <xdr:sp macro="" textlink="">
      <xdr:nvSpPr>
        <xdr:cNvPr id="7011" name="Text Box 4">
          <a:extLst>
            <a:ext uri="{FF2B5EF4-FFF2-40B4-BE49-F238E27FC236}">
              <a16:creationId xmlns:a16="http://schemas.microsoft.com/office/drawing/2014/main" id="{F6FCBA34-9B62-4F76-A9BB-BDE5EBF315E7}"/>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114300"/>
    <xdr:sp macro="" textlink="">
      <xdr:nvSpPr>
        <xdr:cNvPr id="7012" name="Text Box 6">
          <a:extLst>
            <a:ext uri="{FF2B5EF4-FFF2-40B4-BE49-F238E27FC236}">
              <a16:creationId xmlns:a16="http://schemas.microsoft.com/office/drawing/2014/main" id="{668338AA-72B6-407F-B5A3-D415323670C6}"/>
            </a:ext>
          </a:extLst>
        </xdr:cNvPr>
        <xdr:cNvSpPr txBox="1">
          <a:spLocks noChangeArrowheads="1"/>
        </xdr:cNvSpPr>
      </xdr:nvSpPr>
      <xdr:spPr bwMode="auto">
        <a:xfrm>
          <a:off x="0"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14300"/>
    <xdr:sp macro="" textlink="">
      <xdr:nvSpPr>
        <xdr:cNvPr id="7013" name="Text Box 6">
          <a:extLst>
            <a:ext uri="{FF2B5EF4-FFF2-40B4-BE49-F238E27FC236}">
              <a16:creationId xmlns:a16="http://schemas.microsoft.com/office/drawing/2014/main" id="{92DAB84E-56C0-4CF4-A154-FC69049B2AAC}"/>
            </a:ext>
          </a:extLst>
        </xdr:cNvPr>
        <xdr:cNvSpPr txBox="1">
          <a:spLocks noChangeArrowheads="1"/>
        </xdr:cNvSpPr>
      </xdr:nvSpPr>
      <xdr:spPr bwMode="auto">
        <a:xfrm>
          <a:off x="4162425" y="440150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819150"/>
    <xdr:sp macro="" textlink="">
      <xdr:nvSpPr>
        <xdr:cNvPr id="7014" name="Text Box 4">
          <a:extLst>
            <a:ext uri="{FF2B5EF4-FFF2-40B4-BE49-F238E27FC236}">
              <a16:creationId xmlns:a16="http://schemas.microsoft.com/office/drawing/2014/main" id="{DC630137-8151-4A05-AD12-40D69021689B}"/>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819150"/>
    <xdr:sp macro="" textlink="">
      <xdr:nvSpPr>
        <xdr:cNvPr id="7015" name="Text Box 6">
          <a:extLst>
            <a:ext uri="{FF2B5EF4-FFF2-40B4-BE49-F238E27FC236}">
              <a16:creationId xmlns:a16="http://schemas.microsoft.com/office/drawing/2014/main" id="{2564E5DE-18A8-47D5-91DD-386049F22400}"/>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7016" name="Text Box 6">
          <a:extLst>
            <a:ext uri="{FF2B5EF4-FFF2-40B4-BE49-F238E27FC236}">
              <a16:creationId xmlns:a16="http://schemas.microsoft.com/office/drawing/2014/main" id="{5F3EB62B-C401-49AF-897E-73322A746873}"/>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9175"/>
    <xdr:sp macro="" textlink="">
      <xdr:nvSpPr>
        <xdr:cNvPr id="7017" name="Text Box 4">
          <a:extLst>
            <a:ext uri="{FF2B5EF4-FFF2-40B4-BE49-F238E27FC236}">
              <a16:creationId xmlns:a16="http://schemas.microsoft.com/office/drawing/2014/main" id="{5AE86315-E3B5-4325-AC01-E717E527A9AE}"/>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9175"/>
    <xdr:sp macro="" textlink="">
      <xdr:nvSpPr>
        <xdr:cNvPr id="7018" name="Text Box 6">
          <a:extLst>
            <a:ext uri="{FF2B5EF4-FFF2-40B4-BE49-F238E27FC236}">
              <a16:creationId xmlns:a16="http://schemas.microsoft.com/office/drawing/2014/main" id="{94480FED-78EE-4623-94FB-98797F7B00A9}"/>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7019" name="Text Box 4">
          <a:extLst>
            <a:ext uri="{FF2B5EF4-FFF2-40B4-BE49-F238E27FC236}">
              <a16:creationId xmlns:a16="http://schemas.microsoft.com/office/drawing/2014/main" id="{1B81E2FC-64E7-4BEC-B520-021F1F018622}"/>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7020" name="Text Box 6">
          <a:extLst>
            <a:ext uri="{FF2B5EF4-FFF2-40B4-BE49-F238E27FC236}">
              <a16:creationId xmlns:a16="http://schemas.microsoft.com/office/drawing/2014/main" id="{2A00F529-5404-4719-AF3D-5A010305A799}"/>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340</xdr:row>
      <xdr:rowOff>0</xdr:rowOff>
    </xdr:from>
    <xdr:ext cx="85725" cy="676274"/>
    <xdr:sp macro="" textlink="">
      <xdr:nvSpPr>
        <xdr:cNvPr id="7021" name="Text Box 4">
          <a:extLst>
            <a:ext uri="{FF2B5EF4-FFF2-40B4-BE49-F238E27FC236}">
              <a16:creationId xmlns:a16="http://schemas.microsoft.com/office/drawing/2014/main" id="{0AE87BF0-A2E6-48F2-8790-4D31DC6705D0}"/>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340</xdr:row>
      <xdr:rowOff>0</xdr:rowOff>
    </xdr:from>
    <xdr:ext cx="85725" cy="676274"/>
    <xdr:sp macro="" textlink="">
      <xdr:nvSpPr>
        <xdr:cNvPr id="7022" name="Text Box 6">
          <a:extLst>
            <a:ext uri="{FF2B5EF4-FFF2-40B4-BE49-F238E27FC236}">
              <a16:creationId xmlns:a16="http://schemas.microsoft.com/office/drawing/2014/main" id="{CEEBCD94-349F-4B2C-BBDA-E6DD3BDD5A31}"/>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7023" name="Text Box 4">
          <a:extLst>
            <a:ext uri="{FF2B5EF4-FFF2-40B4-BE49-F238E27FC236}">
              <a16:creationId xmlns:a16="http://schemas.microsoft.com/office/drawing/2014/main" id="{71596EC5-B734-4B03-9B77-B8A8AA7BE7EE}"/>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7024" name="Text Box 6">
          <a:extLst>
            <a:ext uri="{FF2B5EF4-FFF2-40B4-BE49-F238E27FC236}">
              <a16:creationId xmlns:a16="http://schemas.microsoft.com/office/drawing/2014/main" id="{E9D24DAB-5938-4D52-A5A0-3E0940D4A2C6}"/>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340</xdr:row>
      <xdr:rowOff>0</xdr:rowOff>
    </xdr:from>
    <xdr:ext cx="85725" cy="676274"/>
    <xdr:sp macro="" textlink="">
      <xdr:nvSpPr>
        <xdr:cNvPr id="7025" name="Text Box 4">
          <a:extLst>
            <a:ext uri="{FF2B5EF4-FFF2-40B4-BE49-F238E27FC236}">
              <a16:creationId xmlns:a16="http://schemas.microsoft.com/office/drawing/2014/main" id="{6F32B634-138A-418B-ADF4-2D387B29D410}"/>
            </a:ext>
          </a:extLst>
        </xdr:cNvPr>
        <xdr:cNvSpPr txBox="1">
          <a:spLocks noChangeArrowheads="1"/>
        </xdr:cNvSpPr>
      </xdr:nvSpPr>
      <xdr:spPr bwMode="auto">
        <a:xfrm>
          <a:off x="0"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340</xdr:row>
      <xdr:rowOff>0</xdr:rowOff>
    </xdr:from>
    <xdr:ext cx="85725" cy="676274"/>
    <xdr:sp macro="" textlink="">
      <xdr:nvSpPr>
        <xdr:cNvPr id="7026" name="Text Box 6">
          <a:extLst>
            <a:ext uri="{FF2B5EF4-FFF2-40B4-BE49-F238E27FC236}">
              <a16:creationId xmlns:a16="http://schemas.microsoft.com/office/drawing/2014/main" id="{51DEEAD0-C710-4687-B586-E6FCDF9E7BA7}"/>
            </a:ext>
          </a:extLst>
        </xdr:cNvPr>
        <xdr:cNvSpPr txBox="1">
          <a:spLocks noChangeArrowheads="1"/>
        </xdr:cNvSpPr>
      </xdr:nvSpPr>
      <xdr:spPr bwMode="auto">
        <a:xfrm>
          <a:off x="0"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329</xdr:row>
      <xdr:rowOff>428625</xdr:rowOff>
    </xdr:from>
    <xdr:ext cx="85725" cy="150329"/>
    <xdr:sp macro="" textlink="">
      <xdr:nvSpPr>
        <xdr:cNvPr id="7027" name="Text Box 4">
          <a:extLst>
            <a:ext uri="{FF2B5EF4-FFF2-40B4-BE49-F238E27FC236}">
              <a16:creationId xmlns:a16="http://schemas.microsoft.com/office/drawing/2014/main" id="{F76FBDD3-D080-4EFF-8FFB-D88A799F92D7}"/>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340</xdr:row>
      <xdr:rowOff>0</xdr:rowOff>
    </xdr:from>
    <xdr:ext cx="85725" cy="152400"/>
    <xdr:sp macro="" textlink="">
      <xdr:nvSpPr>
        <xdr:cNvPr id="7028" name="Text Box 4">
          <a:extLst>
            <a:ext uri="{FF2B5EF4-FFF2-40B4-BE49-F238E27FC236}">
              <a16:creationId xmlns:a16="http://schemas.microsoft.com/office/drawing/2014/main" id="{28A8F9A3-308C-4533-8EA8-46CEABBB0DCF}"/>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340</xdr:row>
      <xdr:rowOff>0</xdr:rowOff>
    </xdr:from>
    <xdr:ext cx="85725" cy="152400"/>
    <xdr:sp macro="" textlink="">
      <xdr:nvSpPr>
        <xdr:cNvPr id="7029" name="Text Box 6">
          <a:extLst>
            <a:ext uri="{FF2B5EF4-FFF2-40B4-BE49-F238E27FC236}">
              <a16:creationId xmlns:a16="http://schemas.microsoft.com/office/drawing/2014/main" id="{871152C7-88C6-430E-83CA-8060117315E6}"/>
            </a:ext>
          </a:extLst>
        </xdr:cNvPr>
        <xdr:cNvSpPr txBox="1">
          <a:spLocks noChangeArrowheads="1"/>
        </xdr:cNvSpPr>
      </xdr:nvSpPr>
      <xdr:spPr bwMode="auto">
        <a:xfrm>
          <a:off x="4162425" y="428244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7957"/>
    <xdr:sp macro="" textlink="">
      <xdr:nvSpPr>
        <xdr:cNvPr id="7030" name="Text Box 6">
          <a:extLst>
            <a:ext uri="{FF2B5EF4-FFF2-40B4-BE49-F238E27FC236}">
              <a16:creationId xmlns:a16="http://schemas.microsoft.com/office/drawing/2014/main" id="{202AB976-CEEE-493E-872B-52698932C561}"/>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24218"/>
    <xdr:sp macro="" textlink="">
      <xdr:nvSpPr>
        <xdr:cNvPr id="7031" name="Text Box 4">
          <a:extLst>
            <a:ext uri="{FF2B5EF4-FFF2-40B4-BE49-F238E27FC236}">
              <a16:creationId xmlns:a16="http://schemas.microsoft.com/office/drawing/2014/main" id="{D02B6252-CC1C-4009-8F44-24CF516D0C28}"/>
            </a:ext>
          </a:extLst>
        </xdr:cNvPr>
        <xdr:cNvSpPr txBox="1">
          <a:spLocks noChangeArrowheads="1"/>
        </xdr:cNvSpPr>
      </xdr:nvSpPr>
      <xdr:spPr bwMode="auto">
        <a:xfrm>
          <a:off x="1209675" y="442341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24218"/>
    <xdr:sp macro="" textlink="">
      <xdr:nvSpPr>
        <xdr:cNvPr id="7032" name="Text Box 6">
          <a:extLst>
            <a:ext uri="{FF2B5EF4-FFF2-40B4-BE49-F238E27FC236}">
              <a16:creationId xmlns:a16="http://schemas.microsoft.com/office/drawing/2014/main" id="{4C1254C0-A47F-430B-90DF-91BB9C811639}"/>
            </a:ext>
          </a:extLst>
        </xdr:cNvPr>
        <xdr:cNvSpPr txBox="1">
          <a:spLocks noChangeArrowheads="1"/>
        </xdr:cNvSpPr>
      </xdr:nvSpPr>
      <xdr:spPr bwMode="auto">
        <a:xfrm>
          <a:off x="1209675" y="442341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7957"/>
    <xdr:sp macro="" textlink="">
      <xdr:nvSpPr>
        <xdr:cNvPr id="7033" name="Text Box 4">
          <a:extLst>
            <a:ext uri="{FF2B5EF4-FFF2-40B4-BE49-F238E27FC236}">
              <a16:creationId xmlns:a16="http://schemas.microsoft.com/office/drawing/2014/main" id="{A27B0CC0-431A-48BC-827D-9FF6956F9BA8}"/>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7957"/>
    <xdr:sp macro="" textlink="">
      <xdr:nvSpPr>
        <xdr:cNvPr id="7034" name="Text Box 6">
          <a:extLst>
            <a:ext uri="{FF2B5EF4-FFF2-40B4-BE49-F238E27FC236}">
              <a16:creationId xmlns:a16="http://schemas.microsoft.com/office/drawing/2014/main" id="{61D9B890-CA1D-41C3-A4A8-13F76AE0532C}"/>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7957"/>
    <xdr:sp macro="" textlink="">
      <xdr:nvSpPr>
        <xdr:cNvPr id="7035" name="Text Box 4">
          <a:extLst>
            <a:ext uri="{FF2B5EF4-FFF2-40B4-BE49-F238E27FC236}">
              <a16:creationId xmlns:a16="http://schemas.microsoft.com/office/drawing/2014/main" id="{3BAFED3A-A6C5-4132-B86F-73F70CA46A15}"/>
            </a:ext>
          </a:extLst>
        </xdr:cNvPr>
        <xdr:cNvSpPr txBox="1">
          <a:spLocks noChangeArrowheads="1"/>
        </xdr:cNvSpPr>
      </xdr:nvSpPr>
      <xdr:spPr bwMode="auto">
        <a:xfrm>
          <a:off x="260032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7957"/>
    <xdr:sp macro="" textlink="">
      <xdr:nvSpPr>
        <xdr:cNvPr id="7036" name="Text Box 6">
          <a:extLst>
            <a:ext uri="{FF2B5EF4-FFF2-40B4-BE49-F238E27FC236}">
              <a16:creationId xmlns:a16="http://schemas.microsoft.com/office/drawing/2014/main" id="{79F950FE-C1F2-4D9F-A33E-33FDEECD54F6}"/>
            </a:ext>
          </a:extLst>
        </xdr:cNvPr>
        <xdr:cNvSpPr txBox="1">
          <a:spLocks noChangeArrowheads="1"/>
        </xdr:cNvSpPr>
      </xdr:nvSpPr>
      <xdr:spPr bwMode="auto">
        <a:xfrm>
          <a:off x="260032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7957"/>
    <xdr:sp macro="" textlink="">
      <xdr:nvSpPr>
        <xdr:cNvPr id="7037" name="Text Box 4">
          <a:extLst>
            <a:ext uri="{FF2B5EF4-FFF2-40B4-BE49-F238E27FC236}">
              <a16:creationId xmlns:a16="http://schemas.microsoft.com/office/drawing/2014/main" id="{3DC4AFE7-A9BB-425D-A868-B3B97EB16A0E}"/>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7957"/>
    <xdr:sp macro="" textlink="">
      <xdr:nvSpPr>
        <xdr:cNvPr id="7038" name="Text Box 6">
          <a:extLst>
            <a:ext uri="{FF2B5EF4-FFF2-40B4-BE49-F238E27FC236}">
              <a16:creationId xmlns:a16="http://schemas.microsoft.com/office/drawing/2014/main" id="{396706BB-D9E3-459C-BD74-B54CE06BE96D}"/>
            </a:ext>
          </a:extLst>
        </xdr:cNvPr>
        <xdr:cNvSpPr txBox="1">
          <a:spLocks noChangeArrowheads="1"/>
        </xdr:cNvSpPr>
      </xdr:nvSpPr>
      <xdr:spPr bwMode="auto">
        <a:xfrm>
          <a:off x="1209675"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7957"/>
    <xdr:sp macro="" textlink="">
      <xdr:nvSpPr>
        <xdr:cNvPr id="7039" name="Text Box 4">
          <a:extLst>
            <a:ext uri="{FF2B5EF4-FFF2-40B4-BE49-F238E27FC236}">
              <a16:creationId xmlns:a16="http://schemas.microsoft.com/office/drawing/2014/main" id="{E79065CF-6BD2-4860-8260-88DD580BF235}"/>
            </a:ext>
          </a:extLst>
        </xdr:cNvPr>
        <xdr:cNvSpPr txBox="1">
          <a:spLocks noChangeArrowheads="1"/>
        </xdr:cNvSpPr>
      </xdr:nvSpPr>
      <xdr:spPr bwMode="auto">
        <a:xfrm>
          <a:off x="0"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7957"/>
    <xdr:sp macro="" textlink="">
      <xdr:nvSpPr>
        <xdr:cNvPr id="7040" name="Text Box 6">
          <a:extLst>
            <a:ext uri="{FF2B5EF4-FFF2-40B4-BE49-F238E27FC236}">
              <a16:creationId xmlns:a16="http://schemas.microsoft.com/office/drawing/2014/main" id="{D2884B2A-166C-457E-B87E-D0C9F95D1429}"/>
            </a:ext>
          </a:extLst>
        </xdr:cNvPr>
        <xdr:cNvSpPr txBox="1">
          <a:spLocks noChangeArrowheads="1"/>
        </xdr:cNvSpPr>
      </xdr:nvSpPr>
      <xdr:spPr bwMode="auto">
        <a:xfrm>
          <a:off x="0" y="442341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7041" name="Text Box 4">
          <a:extLst>
            <a:ext uri="{FF2B5EF4-FFF2-40B4-BE49-F238E27FC236}">
              <a16:creationId xmlns:a16="http://schemas.microsoft.com/office/drawing/2014/main" id="{E9A82172-AA78-4032-A06B-AACD22F8B5DA}"/>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7042" name="Text Box 6">
          <a:extLst>
            <a:ext uri="{FF2B5EF4-FFF2-40B4-BE49-F238E27FC236}">
              <a16:creationId xmlns:a16="http://schemas.microsoft.com/office/drawing/2014/main" id="{CE740CC2-4D00-4343-A98E-1BD0E693B466}"/>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7043" name="Text Box 4">
          <a:extLst>
            <a:ext uri="{FF2B5EF4-FFF2-40B4-BE49-F238E27FC236}">
              <a16:creationId xmlns:a16="http://schemas.microsoft.com/office/drawing/2014/main" id="{41A9ECB7-2D24-4D0E-AF19-53D8B6337E87}"/>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7044" name="Text Box 6">
          <a:extLst>
            <a:ext uri="{FF2B5EF4-FFF2-40B4-BE49-F238E27FC236}">
              <a16:creationId xmlns:a16="http://schemas.microsoft.com/office/drawing/2014/main" id="{2B951C02-0311-4C92-85E2-FCADCD59825A}"/>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816348"/>
    <xdr:sp macro="" textlink="">
      <xdr:nvSpPr>
        <xdr:cNvPr id="7045" name="Text Box 4">
          <a:extLst>
            <a:ext uri="{FF2B5EF4-FFF2-40B4-BE49-F238E27FC236}">
              <a16:creationId xmlns:a16="http://schemas.microsoft.com/office/drawing/2014/main" id="{E4EC3E9B-0471-43ED-BC69-F8FEEC356EBF}"/>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816348"/>
    <xdr:sp macro="" textlink="">
      <xdr:nvSpPr>
        <xdr:cNvPr id="7046" name="Text Box 6">
          <a:extLst>
            <a:ext uri="{FF2B5EF4-FFF2-40B4-BE49-F238E27FC236}">
              <a16:creationId xmlns:a16="http://schemas.microsoft.com/office/drawing/2014/main" id="{9C354EB9-6C39-4A39-B328-6C9AD1640DDE}"/>
            </a:ext>
          </a:extLst>
        </xdr:cNvPr>
        <xdr:cNvSpPr txBox="1">
          <a:spLocks noChangeArrowheads="1"/>
        </xdr:cNvSpPr>
      </xdr:nvSpPr>
      <xdr:spPr bwMode="auto">
        <a:xfrm>
          <a:off x="1209675" y="442341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7047" name="Text Box 6">
          <a:extLst>
            <a:ext uri="{FF2B5EF4-FFF2-40B4-BE49-F238E27FC236}">
              <a16:creationId xmlns:a16="http://schemas.microsoft.com/office/drawing/2014/main" id="{FF5B5646-68BA-4ACF-8ADA-229E94ADD213}"/>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6373"/>
    <xdr:sp macro="" textlink="">
      <xdr:nvSpPr>
        <xdr:cNvPr id="7048" name="Text Box 4">
          <a:extLst>
            <a:ext uri="{FF2B5EF4-FFF2-40B4-BE49-F238E27FC236}">
              <a16:creationId xmlns:a16="http://schemas.microsoft.com/office/drawing/2014/main" id="{D66D9927-64AE-451A-81DB-89129B66AE88}"/>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6373"/>
    <xdr:sp macro="" textlink="">
      <xdr:nvSpPr>
        <xdr:cNvPr id="7049" name="Text Box 6">
          <a:extLst>
            <a:ext uri="{FF2B5EF4-FFF2-40B4-BE49-F238E27FC236}">
              <a16:creationId xmlns:a16="http://schemas.microsoft.com/office/drawing/2014/main" id="{175729A3-8636-4701-9F53-FEAE381D12E5}"/>
            </a:ext>
          </a:extLst>
        </xdr:cNvPr>
        <xdr:cNvSpPr txBox="1">
          <a:spLocks noChangeArrowheads="1"/>
        </xdr:cNvSpPr>
      </xdr:nvSpPr>
      <xdr:spPr bwMode="auto">
        <a:xfrm>
          <a:off x="1209675" y="442341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7050" name="Text Box 4">
          <a:extLst>
            <a:ext uri="{FF2B5EF4-FFF2-40B4-BE49-F238E27FC236}">
              <a16:creationId xmlns:a16="http://schemas.microsoft.com/office/drawing/2014/main" id="{08D04AED-8FCB-4978-B67A-1758625E6C3D}"/>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7051" name="Text Box 6">
          <a:extLst>
            <a:ext uri="{FF2B5EF4-FFF2-40B4-BE49-F238E27FC236}">
              <a16:creationId xmlns:a16="http://schemas.microsoft.com/office/drawing/2014/main" id="{30207FEB-DED3-44D0-9EB2-26028EA23151}"/>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5153"/>
    <xdr:sp macro="" textlink="">
      <xdr:nvSpPr>
        <xdr:cNvPr id="7052" name="Text Box 4">
          <a:extLst>
            <a:ext uri="{FF2B5EF4-FFF2-40B4-BE49-F238E27FC236}">
              <a16:creationId xmlns:a16="http://schemas.microsoft.com/office/drawing/2014/main" id="{12BDD3AF-7033-47BD-BC26-478E81F9A60B}"/>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5153"/>
    <xdr:sp macro="" textlink="">
      <xdr:nvSpPr>
        <xdr:cNvPr id="7053" name="Text Box 6">
          <a:extLst>
            <a:ext uri="{FF2B5EF4-FFF2-40B4-BE49-F238E27FC236}">
              <a16:creationId xmlns:a16="http://schemas.microsoft.com/office/drawing/2014/main" id="{FC9F802E-B98A-422B-BE74-1E310AF7249A}"/>
            </a:ext>
          </a:extLst>
        </xdr:cNvPr>
        <xdr:cNvSpPr txBox="1">
          <a:spLocks noChangeArrowheads="1"/>
        </xdr:cNvSpPr>
      </xdr:nvSpPr>
      <xdr:spPr bwMode="auto">
        <a:xfrm>
          <a:off x="260032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7054" name="Text Box 4">
          <a:extLst>
            <a:ext uri="{FF2B5EF4-FFF2-40B4-BE49-F238E27FC236}">
              <a16:creationId xmlns:a16="http://schemas.microsoft.com/office/drawing/2014/main" id="{95207424-F02A-4D74-AE4D-118FC76944BE}"/>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5153"/>
    <xdr:sp macro="" textlink="">
      <xdr:nvSpPr>
        <xdr:cNvPr id="7055" name="Text Box 6">
          <a:extLst>
            <a:ext uri="{FF2B5EF4-FFF2-40B4-BE49-F238E27FC236}">
              <a16:creationId xmlns:a16="http://schemas.microsoft.com/office/drawing/2014/main" id="{E96638B1-A656-4D43-AC00-3080243CE737}"/>
            </a:ext>
          </a:extLst>
        </xdr:cNvPr>
        <xdr:cNvSpPr txBox="1">
          <a:spLocks noChangeArrowheads="1"/>
        </xdr:cNvSpPr>
      </xdr:nvSpPr>
      <xdr:spPr bwMode="auto">
        <a:xfrm>
          <a:off x="1209675"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5153"/>
    <xdr:sp macro="" textlink="">
      <xdr:nvSpPr>
        <xdr:cNvPr id="7056" name="Text Box 4">
          <a:extLst>
            <a:ext uri="{FF2B5EF4-FFF2-40B4-BE49-F238E27FC236}">
              <a16:creationId xmlns:a16="http://schemas.microsoft.com/office/drawing/2014/main" id="{48305A64-44D0-45FB-AFFB-08CFA1F2A0E7}"/>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675153"/>
    <xdr:sp macro="" textlink="">
      <xdr:nvSpPr>
        <xdr:cNvPr id="7057" name="Text Box 6">
          <a:extLst>
            <a:ext uri="{FF2B5EF4-FFF2-40B4-BE49-F238E27FC236}">
              <a16:creationId xmlns:a16="http://schemas.microsoft.com/office/drawing/2014/main" id="{01D120F1-E8BF-452E-BDE0-CAC616B38C43}"/>
            </a:ext>
          </a:extLst>
        </xdr:cNvPr>
        <xdr:cNvSpPr txBox="1">
          <a:spLocks noChangeArrowheads="1"/>
        </xdr:cNvSpPr>
      </xdr:nvSpPr>
      <xdr:spPr bwMode="auto">
        <a:xfrm>
          <a:off x="0" y="4423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7058" name="Text Box 4">
          <a:extLst>
            <a:ext uri="{FF2B5EF4-FFF2-40B4-BE49-F238E27FC236}">
              <a16:creationId xmlns:a16="http://schemas.microsoft.com/office/drawing/2014/main" id="{4C06E3DC-4C48-41E7-997F-4B5469B144BE}"/>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52400"/>
    <xdr:sp macro="" textlink="">
      <xdr:nvSpPr>
        <xdr:cNvPr id="7059" name="Text Box 6">
          <a:extLst>
            <a:ext uri="{FF2B5EF4-FFF2-40B4-BE49-F238E27FC236}">
              <a16:creationId xmlns:a16="http://schemas.microsoft.com/office/drawing/2014/main" id="{AE49D6CE-C543-4084-BC5B-DF27F31DAFFB}"/>
            </a:ext>
          </a:extLst>
        </xdr:cNvPr>
        <xdr:cNvSpPr txBox="1">
          <a:spLocks noChangeArrowheads="1"/>
        </xdr:cNvSpPr>
      </xdr:nvSpPr>
      <xdr:spPr bwMode="auto">
        <a:xfrm>
          <a:off x="4162425" y="442341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329</xdr:row>
      <xdr:rowOff>428625</xdr:rowOff>
    </xdr:from>
    <xdr:ext cx="85725" cy="150329"/>
    <xdr:sp macro="" textlink="">
      <xdr:nvSpPr>
        <xdr:cNvPr id="7060" name="Text Box 4">
          <a:extLst>
            <a:ext uri="{FF2B5EF4-FFF2-40B4-BE49-F238E27FC236}">
              <a16:creationId xmlns:a16="http://schemas.microsoft.com/office/drawing/2014/main" id="{68C67CDB-2D18-4BA3-9730-55D054154780}"/>
            </a:ext>
          </a:extLst>
        </xdr:cNvPr>
        <xdr:cNvSpPr txBox="1">
          <a:spLocks noChangeArrowheads="1"/>
        </xdr:cNvSpPr>
      </xdr:nvSpPr>
      <xdr:spPr bwMode="auto">
        <a:xfrm>
          <a:off x="314325" y="4099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7061" name="Text Box 4">
          <a:extLst>
            <a:ext uri="{FF2B5EF4-FFF2-40B4-BE49-F238E27FC236}">
              <a16:creationId xmlns:a16="http://schemas.microsoft.com/office/drawing/2014/main" id="{D54D83BE-A9A0-41AC-8642-FC5D011BC8A9}"/>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14300"/>
    <xdr:sp macro="" textlink="">
      <xdr:nvSpPr>
        <xdr:cNvPr id="7062" name="Text Box 6">
          <a:extLst>
            <a:ext uri="{FF2B5EF4-FFF2-40B4-BE49-F238E27FC236}">
              <a16:creationId xmlns:a16="http://schemas.microsoft.com/office/drawing/2014/main" id="{9BB6E45F-92CB-4475-81AC-5B8768DF5177}"/>
            </a:ext>
          </a:extLst>
        </xdr:cNvPr>
        <xdr:cNvSpPr txBox="1">
          <a:spLocks noChangeArrowheads="1"/>
        </xdr:cNvSpPr>
      </xdr:nvSpPr>
      <xdr:spPr bwMode="auto">
        <a:xfrm>
          <a:off x="1209675" y="428244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340</xdr:row>
      <xdr:rowOff>47625</xdr:rowOff>
    </xdr:from>
    <xdr:ext cx="85725" cy="819150"/>
    <xdr:sp macro="" textlink="">
      <xdr:nvSpPr>
        <xdr:cNvPr id="7063" name="Text Box 4">
          <a:extLst>
            <a:ext uri="{FF2B5EF4-FFF2-40B4-BE49-F238E27FC236}">
              <a16:creationId xmlns:a16="http://schemas.microsoft.com/office/drawing/2014/main" id="{957FF61C-D262-427A-923E-4996745058A2}"/>
            </a:ext>
          </a:extLst>
        </xdr:cNvPr>
        <xdr:cNvSpPr txBox="1">
          <a:spLocks noChangeArrowheads="1"/>
        </xdr:cNvSpPr>
      </xdr:nvSpPr>
      <xdr:spPr bwMode="auto">
        <a:xfrm>
          <a:off x="1800225" y="428720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819150"/>
    <xdr:sp macro="" textlink="">
      <xdr:nvSpPr>
        <xdr:cNvPr id="7064" name="Text Box 6">
          <a:extLst>
            <a:ext uri="{FF2B5EF4-FFF2-40B4-BE49-F238E27FC236}">
              <a16:creationId xmlns:a16="http://schemas.microsoft.com/office/drawing/2014/main" id="{1514EFC5-F1AA-4DD6-99E0-F70671D113E0}"/>
            </a:ext>
          </a:extLst>
        </xdr:cNvPr>
        <xdr:cNvSpPr txBox="1">
          <a:spLocks noChangeArrowheads="1"/>
        </xdr:cNvSpPr>
      </xdr:nvSpPr>
      <xdr:spPr bwMode="auto">
        <a:xfrm>
          <a:off x="1209675" y="428244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7065" name="Text Box 6">
          <a:extLst>
            <a:ext uri="{FF2B5EF4-FFF2-40B4-BE49-F238E27FC236}">
              <a16:creationId xmlns:a16="http://schemas.microsoft.com/office/drawing/2014/main" id="{B563BA82-B354-4001-985A-3B0C64B2F263}"/>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9175"/>
    <xdr:sp macro="" textlink="">
      <xdr:nvSpPr>
        <xdr:cNvPr id="7066" name="Text Box 4">
          <a:extLst>
            <a:ext uri="{FF2B5EF4-FFF2-40B4-BE49-F238E27FC236}">
              <a16:creationId xmlns:a16="http://schemas.microsoft.com/office/drawing/2014/main" id="{89823682-6422-4CF5-B266-167125F5C984}"/>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1019175"/>
    <xdr:sp macro="" textlink="">
      <xdr:nvSpPr>
        <xdr:cNvPr id="7067" name="Text Box 6">
          <a:extLst>
            <a:ext uri="{FF2B5EF4-FFF2-40B4-BE49-F238E27FC236}">
              <a16:creationId xmlns:a16="http://schemas.microsoft.com/office/drawing/2014/main" id="{561106BB-2603-4261-B82B-AD4F22F4B4B0}"/>
            </a:ext>
          </a:extLst>
        </xdr:cNvPr>
        <xdr:cNvSpPr txBox="1">
          <a:spLocks noChangeArrowheads="1"/>
        </xdr:cNvSpPr>
      </xdr:nvSpPr>
      <xdr:spPr bwMode="auto">
        <a:xfrm>
          <a:off x="1209675" y="428244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7068" name="Text Box 4">
          <a:extLst>
            <a:ext uri="{FF2B5EF4-FFF2-40B4-BE49-F238E27FC236}">
              <a16:creationId xmlns:a16="http://schemas.microsoft.com/office/drawing/2014/main" id="{A16A356E-EDA8-43EF-A5A0-389A55DE9842}"/>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7069" name="Text Box 6">
          <a:extLst>
            <a:ext uri="{FF2B5EF4-FFF2-40B4-BE49-F238E27FC236}">
              <a16:creationId xmlns:a16="http://schemas.microsoft.com/office/drawing/2014/main" id="{7B949F17-848A-4C4C-9BF5-E6183450E8F7}"/>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340</xdr:row>
      <xdr:rowOff>0</xdr:rowOff>
    </xdr:from>
    <xdr:ext cx="85725" cy="676274"/>
    <xdr:sp macro="" textlink="">
      <xdr:nvSpPr>
        <xdr:cNvPr id="7070" name="Text Box 4">
          <a:extLst>
            <a:ext uri="{FF2B5EF4-FFF2-40B4-BE49-F238E27FC236}">
              <a16:creationId xmlns:a16="http://schemas.microsoft.com/office/drawing/2014/main" id="{C57EB38F-E9F7-4627-A3B4-88420A7CBDE4}"/>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340</xdr:row>
      <xdr:rowOff>0</xdr:rowOff>
    </xdr:from>
    <xdr:ext cx="85725" cy="676274"/>
    <xdr:sp macro="" textlink="">
      <xdr:nvSpPr>
        <xdr:cNvPr id="7071" name="Text Box 6">
          <a:extLst>
            <a:ext uri="{FF2B5EF4-FFF2-40B4-BE49-F238E27FC236}">
              <a16:creationId xmlns:a16="http://schemas.microsoft.com/office/drawing/2014/main" id="{918EC805-5D4E-4405-9625-C3C0A6E1F230}"/>
            </a:ext>
          </a:extLst>
        </xdr:cNvPr>
        <xdr:cNvSpPr txBox="1">
          <a:spLocks noChangeArrowheads="1"/>
        </xdr:cNvSpPr>
      </xdr:nvSpPr>
      <xdr:spPr bwMode="auto">
        <a:xfrm>
          <a:off x="260032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340</xdr:row>
      <xdr:rowOff>0</xdr:rowOff>
    </xdr:from>
    <xdr:ext cx="85725" cy="676274"/>
    <xdr:sp macro="" textlink="">
      <xdr:nvSpPr>
        <xdr:cNvPr id="7072" name="Text Box 4">
          <a:extLst>
            <a:ext uri="{FF2B5EF4-FFF2-40B4-BE49-F238E27FC236}">
              <a16:creationId xmlns:a16="http://schemas.microsoft.com/office/drawing/2014/main" id="{49F70109-1632-49C3-9C8E-CA85AC309219}"/>
            </a:ext>
          </a:extLst>
        </xdr:cNvPr>
        <xdr:cNvSpPr txBox="1">
          <a:spLocks noChangeArrowheads="1"/>
        </xdr:cNvSpPr>
      </xdr:nvSpPr>
      <xdr:spPr bwMode="auto">
        <a:xfrm>
          <a:off x="12096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340</xdr:row>
      <xdr:rowOff>0</xdr:rowOff>
    </xdr:from>
    <xdr:ext cx="85725" cy="676274"/>
    <xdr:sp macro="" textlink="">
      <xdr:nvSpPr>
        <xdr:cNvPr id="7073" name="Text Box 6">
          <a:extLst>
            <a:ext uri="{FF2B5EF4-FFF2-40B4-BE49-F238E27FC236}">
              <a16:creationId xmlns:a16="http://schemas.microsoft.com/office/drawing/2014/main" id="{9755E130-4B20-406D-8425-AA3EB9127F9F}"/>
            </a:ext>
          </a:extLst>
        </xdr:cNvPr>
        <xdr:cNvSpPr txBox="1">
          <a:spLocks noChangeArrowheads="1"/>
        </xdr:cNvSpPr>
      </xdr:nvSpPr>
      <xdr:spPr bwMode="auto">
        <a:xfrm>
          <a:off x="2124075" y="4282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7074" name="Text Box 4">
          <a:extLst>
            <a:ext uri="{FF2B5EF4-FFF2-40B4-BE49-F238E27FC236}">
              <a16:creationId xmlns:a16="http://schemas.microsoft.com/office/drawing/2014/main" id="{B05CA04C-9E60-4099-BA50-D06E9F358560}"/>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7075" name="Text Box 6">
          <a:extLst>
            <a:ext uri="{FF2B5EF4-FFF2-40B4-BE49-F238E27FC236}">
              <a16:creationId xmlns:a16="http://schemas.microsoft.com/office/drawing/2014/main" id="{2BA6BD5E-B1BD-4CB3-A9E3-71E08852B32D}"/>
            </a:ext>
          </a:extLst>
        </xdr:cNvPr>
        <xdr:cNvSpPr txBox="1">
          <a:spLocks noChangeArrowheads="1"/>
        </xdr:cNvSpPr>
      </xdr:nvSpPr>
      <xdr:spPr bwMode="auto">
        <a:xfrm>
          <a:off x="1209675" y="442341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345</xdr:row>
      <xdr:rowOff>47625</xdr:rowOff>
    </xdr:from>
    <xdr:ext cx="85725" cy="819150"/>
    <xdr:sp macro="" textlink="">
      <xdr:nvSpPr>
        <xdr:cNvPr id="7076" name="Text Box 4">
          <a:extLst>
            <a:ext uri="{FF2B5EF4-FFF2-40B4-BE49-F238E27FC236}">
              <a16:creationId xmlns:a16="http://schemas.microsoft.com/office/drawing/2014/main" id="{82F5B1B6-C1C4-4683-A406-E065E07216B4}"/>
            </a:ext>
          </a:extLst>
        </xdr:cNvPr>
        <xdr:cNvSpPr txBox="1">
          <a:spLocks noChangeArrowheads="1"/>
        </xdr:cNvSpPr>
      </xdr:nvSpPr>
      <xdr:spPr bwMode="auto">
        <a:xfrm>
          <a:off x="1800225" y="442817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819150"/>
    <xdr:sp macro="" textlink="">
      <xdr:nvSpPr>
        <xdr:cNvPr id="7077" name="Text Box 6">
          <a:extLst>
            <a:ext uri="{FF2B5EF4-FFF2-40B4-BE49-F238E27FC236}">
              <a16:creationId xmlns:a16="http://schemas.microsoft.com/office/drawing/2014/main" id="{76EFFFDA-AB14-48C3-B34D-9373C9478510}"/>
            </a:ext>
          </a:extLst>
        </xdr:cNvPr>
        <xdr:cNvSpPr txBox="1">
          <a:spLocks noChangeArrowheads="1"/>
        </xdr:cNvSpPr>
      </xdr:nvSpPr>
      <xdr:spPr bwMode="auto">
        <a:xfrm>
          <a:off x="1209675" y="442341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274"/>
    <xdr:sp macro="" textlink="">
      <xdr:nvSpPr>
        <xdr:cNvPr id="7078" name="Text Box 6">
          <a:extLst>
            <a:ext uri="{FF2B5EF4-FFF2-40B4-BE49-F238E27FC236}">
              <a16:creationId xmlns:a16="http://schemas.microsoft.com/office/drawing/2014/main" id="{FB55B0D7-A44B-4F3F-8E79-32773D69B958}"/>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9175"/>
    <xdr:sp macro="" textlink="">
      <xdr:nvSpPr>
        <xdr:cNvPr id="7079" name="Text Box 4">
          <a:extLst>
            <a:ext uri="{FF2B5EF4-FFF2-40B4-BE49-F238E27FC236}">
              <a16:creationId xmlns:a16="http://schemas.microsoft.com/office/drawing/2014/main" id="{2B66C891-01EE-4F26-86C7-38B18D81CED7}"/>
            </a:ext>
          </a:extLst>
        </xdr:cNvPr>
        <xdr:cNvSpPr txBox="1">
          <a:spLocks noChangeArrowheads="1"/>
        </xdr:cNvSpPr>
      </xdr:nvSpPr>
      <xdr:spPr bwMode="auto">
        <a:xfrm>
          <a:off x="1209675" y="44234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019175"/>
    <xdr:sp macro="" textlink="">
      <xdr:nvSpPr>
        <xdr:cNvPr id="7080" name="Text Box 6">
          <a:extLst>
            <a:ext uri="{FF2B5EF4-FFF2-40B4-BE49-F238E27FC236}">
              <a16:creationId xmlns:a16="http://schemas.microsoft.com/office/drawing/2014/main" id="{0A0DD5F0-426C-4C25-A115-3585E8C43C19}"/>
            </a:ext>
          </a:extLst>
        </xdr:cNvPr>
        <xdr:cNvSpPr txBox="1">
          <a:spLocks noChangeArrowheads="1"/>
        </xdr:cNvSpPr>
      </xdr:nvSpPr>
      <xdr:spPr bwMode="auto">
        <a:xfrm>
          <a:off x="1209675" y="442341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274"/>
    <xdr:sp macro="" textlink="">
      <xdr:nvSpPr>
        <xdr:cNvPr id="7081" name="Text Box 4">
          <a:extLst>
            <a:ext uri="{FF2B5EF4-FFF2-40B4-BE49-F238E27FC236}">
              <a16:creationId xmlns:a16="http://schemas.microsoft.com/office/drawing/2014/main" id="{D61FBC8B-F6C1-44C7-BE3C-7777B1B50E07}"/>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274"/>
    <xdr:sp macro="" textlink="">
      <xdr:nvSpPr>
        <xdr:cNvPr id="7082" name="Text Box 6">
          <a:extLst>
            <a:ext uri="{FF2B5EF4-FFF2-40B4-BE49-F238E27FC236}">
              <a16:creationId xmlns:a16="http://schemas.microsoft.com/office/drawing/2014/main" id="{489E072A-C013-48ED-B391-B9AA0E6716E3}"/>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6274"/>
    <xdr:sp macro="" textlink="">
      <xdr:nvSpPr>
        <xdr:cNvPr id="7083" name="Text Box 4">
          <a:extLst>
            <a:ext uri="{FF2B5EF4-FFF2-40B4-BE49-F238E27FC236}">
              <a16:creationId xmlns:a16="http://schemas.microsoft.com/office/drawing/2014/main" id="{A8AB7601-E2BF-4FB2-9CB8-C28680CC5660}"/>
            </a:ext>
          </a:extLst>
        </xdr:cNvPr>
        <xdr:cNvSpPr txBox="1">
          <a:spLocks noChangeArrowheads="1"/>
        </xdr:cNvSpPr>
      </xdr:nvSpPr>
      <xdr:spPr bwMode="auto">
        <a:xfrm>
          <a:off x="260032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676274"/>
    <xdr:sp macro="" textlink="">
      <xdr:nvSpPr>
        <xdr:cNvPr id="7084" name="Text Box 6">
          <a:extLst>
            <a:ext uri="{FF2B5EF4-FFF2-40B4-BE49-F238E27FC236}">
              <a16:creationId xmlns:a16="http://schemas.microsoft.com/office/drawing/2014/main" id="{59A86859-7C45-4258-8372-9C65F040E786}"/>
            </a:ext>
          </a:extLst>
        </xdr:cNvPr>
        <xdr:cNvSpPr txBox="1">
          <a:spLocks noChangeArrowheads="1"/>
        </xdr:cNvSpPr>
      </xdr:nvSpPr>
      <xdr:spPr bwMode="auto">
        <a:xfrm>
          <a:off x="260032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676274"/>
    <xdr:sp macro="" textlink="">
      <xdr:nvSpPr>
        <xdr:cNvPr id="7085" name="Text Box 4">
          <a:extLst>
            <a:ext uri="{FF2B5EF4-FFF2-40B4-BE49-F238E27FC236}">
              <a16:creationId xmlns:a16="http://schemas.microsoft.com/office/drawing/2014/main" id="{476E1625-35A7-4AED-9240-C048ED92DEAC}"/>
            </a:ext>
          </a:extLst>
        </xdr:cNvPr>
        <xdr:cNvSpPr txBox="1">
          <a:spLocks noChangeArrowheads="1"/>
        </xdr:cNvSpPr>
      </xdr:nvSpPr>
      <xdr:spPr bwMode="auto">
        <a:xfrm>
          <a:off x="12096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345</xdr:row>
      <xdr:rowOff>0</xdr:rowOff>
    </xdr:from>
    <xdr:ext cx="85725" cy="676274"/>
    <xdr:sp macro="" textlink="">
      <xdr:nvSpPr>
        <xdr:cNvPr id="7086" name="Text Box 6">
          <a:extLst>
            <a:ext uri="{FF2B5EF4-FFF2-40B4-BE49-F238E27FC236}">
              <a16:creationId xmlns:a16="http://schemas.microsoft.com/office/drawing/2014/main" id="{F229E091-D6EF-4065-B7C4-B973497722DC}"/>
            </a:ext>
          </a:extLst>
        </xdr:cNvPr>
        <xdr:cNvSpPr txBox="1">
          <a:spLocks noChangeArrowheads="1"/>
        </xdr:cNvSpPr>
      </xdr:nvSpPr>
      <xdr:spPr bwMode="auto">
        <a:xfrm>
          <a:off x="2124075" y="44234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346</xdr:row>
      <xdr:rowOff>85725</xdr:rowOff>
    </xdr:from>
    <xdr:ext cx="85725" cy="676274"/>
    <xdr:sp macro="" textlink="">
      <xdr:nvSpPr>
        <xdr:cNvPr id="7087" name="Text Box 6">
          <a:extLst>
            <a:ext uri="{FF2B5EF4-FFF2-40B4-BE49-F238E27FC236}">
              <a16:creationId xmlns:a16="http://schemas.microsoft.com/office/drawing/2014/main" id="{3AFFA7C7-D444-4598-BA2B-64F4570B9801}"/>
            </a:ext>
          </a:extLst>
        </xdr:cNvPr>
        <xdr:cNvSpPr txBox="1">
          <a:spLocks noChangeArrowheads="1"/>
        </xdr:cNvSpPr>
      </xdr:nvSpPr>
      <xdr:spPr bwMode="auto">
        <a:xfrm>
          <a:off x="2190750" y="44519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1021</v>
      </c>
      <c r="B1" s="117" t="s">
        <v>1022</v>
      </c>
      <c r="C1" s="117" t="s">
        <v>1023</v>
      </c>
    </row>
    <row r="2" spans="1:3" ht="16.5" customHeight="1">
      <c r="A2" s="119">
        <v>1</v>
      </c>
      <c r="B2" s="120" t="s">
        <v>344</v>
      </c>
      <c r="C2" s="121" t="s">
        <v>345</v>
      </c>
    </row>
    <row r="3" spans="1:3" ht="16.5" customHeight="1">
      <c r="A3" s="119">
        <v>2</v>
      </c>
      <c r="B3" s="120" t="s">
        <v>346</v>
      </c>
      <c r="C3" s="121" t="s">
        <v>347</v>
      </c>
    </row>
    <row r="4" spans="1:3" ht="29.25" customHeight="1">
      <c r="A4" s="119">
        <v>3</v>
      </c>
      <c r="B4" s="120" t="s">
        <v>348</v>
      </c>
      <c r="C4" s="121" t="s">
        <v>349</v>
      </c>
    </row>
    <row r="5" spans="1:3" ht="16.5" customHeight="1">
      <c r="A5" s="119">
        <v>4</v>
      </c>
      <c r="B5" s="120" t="s">
        <v>350</v>
      </c>
      <c r="C5" s="121" t="s">
        <v>351</v>
      </c>
    </row>
    <row r="6" spans="1:3" ht="29.25" customHeight="1">
      <c r="A6" s="119">
        <v>5</v>
      </c>
      <c r="B6" s="120" t="s">
        <v>352</v>
      </c>
      <c r="C6" s="121" t="s">
        <v>353</v>
      </c>
    </row>
    <row r="7" spans="1:3" ht="29.25" customHeight="1">
      <c r="A7" s="119">
        <v>6</v>
      </c>
      <c r="B7" s="120" t="s">
        <v>354</v>
      </c>
      <c r="C7" s="121" t="s">
        <v>355</v>
      </c>
    </row>
    <row r="8" spans="1:3" ht="29.25" customHeight="1">
      <c r="A8" s="119">
        <v>7</v>
      </c>
      <c r="B8" s="120" t="s">
        <v>832</v>
      </c>
      <c r="C8" s="121" t="s">
        <v>356</v>
      </c>
    </row>
    <row r="9" spans="1:3" ht="29.25" customHeight="1">
      <c r="A9" s="119">
        <v>8</v>
      </c>
      <c r="B9" s="120" t="s">
        <v>357</v>
      </c>
      <c r="C9" s="121" t="s">
        <v>358</v>
      </c>
    </row>
    <row r="10" spans="1:3" ht="29.25" customHeight="1">
      <c r="A10" s="119">
        <v>9</v>
      </c>
      <c r="B10" s="120" t="s">
        <v>359</v>
      </c>
      <c r="C10" s="121" t="s">
        <v>360</v>
      </c>
    </row>
    <row r="11" spans="1:3" ht="29.25" customHeight="1">
      <c r="A11" s="119">
        <v>10</v>
      </c>
      <c r="B11" s="120" t="s">
        <v>361</v>
      </c>
      <c r="C11" s="121" t="s">
        <v>362</v>
      </c>
    </row>
    <row r="12" spans="1:3" ht="28.5" customHeight="1">
      <c r="A12" s="119">
        <v>11</v>
      </c>
      <c r="B12" s="120" t="s">
        <v>833</v>
      </c>
      <c r="C12" s="121" t="s">
        <v>363</v>
      </c>
    </row>
    <row r="13" spans="1:3" ht="29.25" customHeight="1">
      <c r="A13" s="119">
        <v>12</v>
      </c>
      <c r="B13" s="120" t="s">
        <v>364</v>
      </c>
      <c r="C13" s="121" t="s">
        <v>365</v>
      </c>
    </row>
    <row r="14" spans="1:3" ht="29.25" customHeight="1">
      <c r="A14" s="119">
        <v>13</v>
      </c>
      <c r="B14" s="120" t="s">
        <v>366</v>
      </c>
      <c r="C14" s="121" t="s">
        <v>367</v>
      </c>
    </row>
    <row r="15" spans="1:3" ht="29.25" customHeight="1">
      <c r="A15" s="119">
        <v>14</v>
      </c>
      <c r="B15" s="120" t="s">
        <v>368</v>
      </c>
      <c r="C15" s="121" t="s">
        <v>369</v>
      </c>
    </row>
    <row r="16" spans="1:3" ht="39.75" customHeight="1">
      <c r="A16" s="119">
        <v>15</v>
      </c>
      <c r="B16" s="120" t="s">
        <v>370</v>
      </c>
      <c r="C16" s="121" t="s">
        <v>371</v>
      </c>
    </row>
    <row r="17" spans="1:3" ht="29.25" customHeight="1">
      <c r="A17" s="119">
        <v>16</v>
      </c>
      <c r="B17" s="120" t="s">
        <v>372</v>
      </c>
      <c r="C17" s="121" t="s">
        <v>373</v>
      </c>
    </row>
    <row r="18" spans="1:3" ht="29.25" customHeight="1">
      <c r="A18" s="119">
        <v>17</v>
      </c>
      <c r="B18" s="120" t="s">
        <v>374</v>
      </c>
      <c r="C18" s="121" t="s">
        <v>375</v>
      </c>
    </row>
    <row r="19" spans="1:3" ht="29.25" customHeight="1">
      <c r="A19" s="119">
        <v>18</v>
      </c>
      <c r="B19" s="120" t="s">
        <v>376</v>
      </c>
      <c r="C19" s="121" t="s">
        <v>377</v>
      </c>
    </row>
    <row r="20" spans="1:3" ht="29.25" customHeight="1">
      <c r="A20" s="119">
        <v>19</v>
      </c>
      <c r="B20" s="120" t="s">
        <v>378</v>
      </c>
      <c r="C20" s="121" t="s">
        <v>379</v>
      </c>
    </row>
    <row r="21" spans="1:3" ht="29.25" customHeight="1">
      <c r="A21" s="119">
        <v>20</v>
      </c>
      <c r="B21" s="120" t="s">
        <v>380</v>
      </c>
      <c r="C21" s="121" t="s">
        <v>381</v>
      </c>
    </row>
    <row r="22" spans="1:3" ht="29.25" customHeight="1">
      <c r="A22" s="119">
        <v>21</v>
      </c>
      <c r="B22" s="120" t="s">
        <v>382</v>
      </c>
      <c r="C22" s="121" t="s">
        <v>383</v>
      </c>
    </row>
    <row r="23" spans="1:3" ht="29.25" customHeight="1">
      <c r="A23" s="119">
        <v>22</v>
      </c>
      <c r="B23" s="120" t="s">
        <v>834</v>
      </c>
      <c r="C23" s="121" t="s">
        <v>384</v>
      </c>
    </row>
    <row r="24" spans="1:3" ht="16.5" customHeight="1">
      <c r="A24" s="119">
        <v>23</v>
      </c>
      <c r="B24" s="120" t="s">
        <v>385</v>
      </c>
      <c r="C24" s="121" t="s">
        <v>386</v>
      </c>
    </row>
    <row r="25" spans="1:3" ht="16.5" customHeight="1">
      <c r="A25" s="119">
        <v>24</v>
      </c>
      <c r="B25" s="120" t="s">
        <v>387</v>
      </c>
      <c r="C25" s="121" t="s">
        <v>388</v>
      </c>
    </row>
    <row r="26" spans="1:3" ht="16.5" customHeight="1">
      <c r="A26" s="119">
        <v>25</v>
      </c>
      <c r="B26" s="120" t="s">
        <v>389</v>
      </c>
      <c r="C26" s="121" t="s">
        <v>390</v>
      </c>
    </row>
    <row r="27" spans="1:3" ht="16.5" customHeight="1">
      <c r="A27" s="119">
        <v>26</v>
      </c>
      <c r="B27" s="120" t="s">
        <v>391</v>
      </c>
      <c r="C27" s="121" t="s">
        <v>392</v>
      </c>
    </row>
    <row r="28" spans="1:3" ht="16.5" customHeight="1">
      <c r="A28" s="119">
        <v>27</v>
      </c>
      <c r="B28" s="120" t="s">
        <v>393</v>
      </c>
      <c r="C28" s="121" t="s">
        <v>394</v>
      </c>
    </row>
    <row r="29" spans="1:3" ht="16.5" customHeight="1">
      <c r="A29" s="119">
        <v>28</v>
      </c>
      <c r="B29" s="120" t="s">
        <v>395</v>
      </c>
      <c r="C29" s="121" t="s">
        <v>396</v>
      </c>
    </row>
    <row r="30" spans="1:3" ht="16.5" customHeight="1">
      <c r="A30" s="119">
        <v>29</v>
      </c>
      <c r="B30" s="120" t="s">
        <v>397</v>
      </c>
      <c r="C30" s="121" t="s">
        <v>398</v>
      </c>
    </row>
    <row r="31" spans="1:3" ht="16.5" customHeight="1">
      <c r="A31" s="119">
        <v>30</v>
      </c>
      <c r="B31" s="120" t="s">
        <v>399</v>
      </c>
      <c r="C31" s="121" t="s">
        <v>400</v>
      </c>
    </row>
    <row r="32" spans="1:3" ht="16.5" customHeight="1">
      <c r="A32" s="119">
        <v>31</v>
      </c>
      <c r="B32" s="120" t="s">
        <v>401</v>
      </c>
      <c r="C32" s="121" t="s">
        <v>402</v>
      </c>
    </row>
    <row r="33" spans="1:3" ht="16.5" customHeight="1">
      <c r="A33" s="119">
        <v>32</v>
      </c>
      <c r="B33" s="120" t="s">
        <v>403</v>
      </c>
      <c r="C33" s="121" t="s">
        <v>404</v>
      </c>
    </row>
    <row r="34" spans="1:3" ht="16.5" customHeight="1">
      <c r="A34" s="119">
        <v>33</v>
      </c>
      <c r="B34" s="120" t="s">
        <v>405</v>
      </c>
      <c r="C34" s="121" t="s">
        <v>406</v>
      </c>
    </row>
    <row r="35" spans="1:3" ht="16.5" customHeight="1">
      <c r="A35" s="119">
        <v>34</v>
      </c>
      <c r="B35" s="120" t="s">
        <v>835</v>
      </c>
      <c r="C35" s="121" t="s">
        <v>407</v>
      </c>
    </row>
    <row r="36" spans="1:3" ht="16.5" customHeight="1">
      <c r="A36" s="119">
        <v>35</v>
      </c>
      <c r="B36" s="120" t="s">
        <v>408</v>
      </c>
      <c r="C36" s="121" t="s">
        <v>409</v>
      </c>
    </row>
    <row r="37" spans="1:3" ht="16.5" customHeight="1">
      <c r="A37" s="119">
        <v>36</v>
      </c>
      <c r="B37" s="120" t="s">
        <v>410</v>
      </c>
      <c r="C37" s="121" t="s">
        <v>411</v>
      </c>
    </row>
    <row r="38" spans="1:3" ht="29.25" customHeight="1">
      <c r="A38" s="119">
        <v>37</v>
      </c>
      <c r="B38" s="120" t="s">
        <v>412</v>
      </c>
      <c r="C38" s="121" t="s">
        <v>413</v>
      </c>
    </row>
    <row r="39" spans="1:3" ht="29.25" customHeight="1">
      <c r="A39" s="119">
        <v>38</v>
      </c>
      <c r="B39" s="120" t="s">
        <v>414</v>
      </c>
      <c r="C39" s="121" t="s">
        <v>415</v>
      </c>
    </row>
    <row r="40" spans="1:3" ht="29.25" customHeight="1">
      <c r="A40" s="119">
        <v>39</v>
      </c>
      <c r="B40" s="120" t="s">
        <v>416</v>
      </c>
      <c r="C40" s="121" t="s">
        <v>417</v>
      </c>
    </row>
    <row r="41" spans="1:3" ht="29.25" customHeight="1">
      <c r="A41" s="119">
        <v>40</v>
      </c>
      <c r="B41" s="120" t="s">
        <v>418</v>
      </c>
      <c r="C41" s="121" t="s">
        <v>419</v>
      </c>
    </row>
    <row r="42" spans="1:3" ht="29.25" customHeight="1">
      <c r="A42" s="119">
        <v>41</v>
      </c>
      <c r="B42" s="120" t="s">
        <v>420</v>
      </c>
      <c r="C42" s="121" t="s">
        <v>421</v>
      </c>
    </row>
    <row r="43" spans="1:3" ht="29.25" customHeight="1">
      <c r="A43" s="119">
        <v>42</v>
      </c>
      <c r="B43" s="120" t="s">
        <v>422</v>
      </c>
      <c r="C43" s="121" t="s">
        <v>423</v>
      </c>
    </row>
    <row r="44" spans="1:3" ht="16.5" customHeight="1">
      <c r="A44" s="119">
        <v>43</v>
      </c>
      <c r="B44" s="120" t="s">
        <v>424</v>
      </c>
      <c r="C44" s="121" t="s">
        <v>425</v>
      </c>
    </row>
    <row r="45" spans="1:3" ht="16.5" customHeight="1">
      <c r="A45" s="119">
        <v>44</v>
      </c>
      <c r="B45" s="120" t="s">
        <v>426</v>
      </c>
      <c r="C45" s="121" t="s">
        <v>427</v>
      </c>
    </row>
    <row r="46" spans="1:3" ht="29.25" customHeight="1">
      <c r="A46" s="119">
        <v>45</v>
      </c>
      <c r="B46" s="120" t="s">
        <v>428</v>
      </c>
      <c r="C46" s="121" t="s">
        <v>429</v>
      </c>
    </row>
    <row r="47" spans="1:3" ht="29.25" customHeight="1">
      <c r="A47" s="119">
        <v>46</v>
      </c>
      <c r="B47" s="120" t="s">
        <v>430</v>
      </c>
      <c r="C47" s="121" t="s">
        <v>431</v>
      </c>
    </row>
    <row r="48" spans="1:3" ht="16.5" customHeight="1">
      <c r="A48" s="119">
        <v>47</v>
      </c>
      <c r="B48" s="120" t="s">
        <v>432</v>
      </c>
      <c r="C48" s="121" t="s">
        <v>433</v>
      </c>
    </row>
    <row r="49" spans="1:4" ht="29.25" customHeight="1">
      <c r="A49" s="119">
        <v>48</v>
      </c>
      <c r="B49" s="120" t="s">
        <v>434</v>
      </c>
      <c r="C49" s="121" t="s">
        <v>435</v>
      </c>
    </row>
    <row r="50" spans="1:4" ht="29.25" customHeight="1">
      <c r="A50" s="119">
        <v>49</v>
      </c>
      <c r="B50" s="120" t="s">
        <v>436</v>
      </c>
      <c r="C50" s="121" t="s">
        <v>437</v>
      </c>
    </row>
    <row r="51" spans="1:4" ht="29.25" customHeight="1">
      <c r="A51" s="119">
        <v>50</v>
      </c>
      <c r="B51" s="120" t="s">
        <v>438</v>
      </c>
      <c r="C51" s="121" t="s">
        <v>439</v>
      </c>
      <c r="D51" s="118" t="s">
        <v>1024</v>
      </c>
    </row>
    <row r="52" spans="1:4" ht="29.25" customHeight="1">
      <c r="A52" s="119">
        <v>51</v>
      </c>
      <c r="B52" s="120" t="s">
        <v>440</v>
      </c>
      <c r="C52" s="121" t="s">
        <v>441</v>
      </c>
    </row>
    <row r="53" spans="1:4" ht="29.25" customHeight="1">
      <c r="A53" s="119">
        <v>52</v>
      </c>
      <c r="B53" s="120" t="s">
        <v>442</v>
      </c>
      <c r="C53" s="121" t="s">
        <v>443</v>
      </c>
    </row>
    <row r="54" spans="1:4" ht="29.25" customHeight="1">
      <c r="A54" s="119">
        <v>53</v>
      </c>
      <c r="B54" s="120" t="s">
        <v>444</v>
      </c>
      <c r="C54" s="121" t="s">
        <v>445</v>
      </c>
    </row>
    <row r="55" spans="1:4" ht="29.25" customHeight="1">
      <c r="A55" s="119">
        <v>54</v>
      </c>
      <c r="B55" s="120" t="s">
        <v>446</v>
      </c>
      <c r="C55" s="121" t="s">
        <v>447</v>
      </c>
    </row>
    <row r="56" spans="1:4" ht="16.5" customHeight="1">
      <c r="A56" s="119">
        <v>55</v>
      </c>
      <c r="B56" s="120" t="s">
        <v>448</v>
      </c>
      <c r="C56" s="121" t="s">
        <v>449</v>
      </c>
    </row>
    <row r="57" spans="1:4" ht="16.5" customHeight="1">
      <c r="A57" s="119">
        <v>56</v>
      </c>
      <c r="B57" s="120" t="s">
        <v>450</v>
      </c>
      <c r="C57" s="121" t="s">
        <v>451</v>
      </c>
    </row>
    <row r="58" spans="1:4" ht="16.5" customHeight="1">
      <c r="A58" s="119">
        <v>57</v>
      </c>
      <c r="B58" s="120" t="s">
        <v>452</v>
      </c>
      <c r="C58" s="121" t="s">
        <v>453</v>
      </c>
    </row>
    <row r="59" spans="1:4" ht="16.5" customHeight="1">
      <c r="A59" s="119">
        <v>58</v>
      </c>
      <c r="B59" s="120" t="s">
        <v>454</v>
      </c>
      <c r="C59" s="121" t="s">
        <v>455</v>
      </c>
    </row>
    <row r="60" spans="1:4" ht="16.5" customHeight="1">
      <c r="A60" s="119">
        <v>59</v>
      </c>
      <c r="B60" s="120" t="s">
        <v>456</v>
      </c>
      <c r="C60" s="121" t="s">
        <v>457</v>
      </c>
    </row>
    <row r="61" spans="1:4" ht="16.5" customHeight="1">
      <c r="A61" s="119">
        <v>60</v>
      </c>
      <c r="B61" s="120" t="s">
        <v>458</v>
      </c>
      <c r="C61" s="121" t="s">
        <v>459</v>
      </c>
    </row>
    <row r="62" spans="1:4" ht="16.5" customHeight="1">
      <c r="A62" s="119">
        <v>61</v>
      </c>
      <c r="B62" s="120" t="s">
        <v>460</v>
      </c>
      <c r="C62" s="121" t="s">
        <v>461</v>
      </c>
    </row>
    <row r="63" spans="1:4" ht="16.5" customHeight="1">
      <c r="A63" s="119">
        <v>62</v>
      </c>
      <c r="B63" s="120" t="s">
        <v>462</v>
      </c>
      <c r="C63" s="121" t="s">
        <v>463</v>
      </c>
    </row>
    <row r="64" spans="1:4" ht="29.25" customHeight="1">
      <c r="A64" s="119">
        <v>63</v>
      </c>
      <c r="B64" s="120" t="s">
        <v>464</v>
      </c>
      <c r="C64" s="121" t="s">
        <v>465</v>
      </c>
    </row>
    <row r="65" spans="1:3" ht="29.25" customHeight="1">
      <c r="A65" s="119">
        <v>64</v>
      </c>
      <c r="B65" s="120" t="s">
        <v>466</v>
      </c>
      <c r="C65" s="121" t="s">
        <v>467</v>
      </c>
    </row>
    <row r="66" spans="1:3" ht="29.25" customHeight="1">
      <c r="A66" s="119">
        <v>65</v>
      </c>
      <c r="B66" s="120" t="s">
        <v>468</v>
      </c>
      <c r="C66" s="121" t="s">
        <v>469</v>
      </c>
    </row>
    <row r="67" spans="1:3" ht="29.25" customHeight="1">
      <c r="A67" s="119">
        <v>66</v>
      </c>
      <c r="B67" s="120" t="s">
        <v>470</v>
      </c>
      <c r="C67" s="121" t="s">
        <v>471</v>
      </c>
    </row>
    <row r="68" spans="1:3" ht="16.5" customHeight="1">
      <c r="A68" s="119">
        <v>67</v>
      </c>
      <c r="B68" s="120" t="s">
        <v>472</v>
      </c>
      <c r="C68" s="121" t="s">
        <v>473</v>
      </c>
    </row>
    <row r="69" spans="1:3" ht="29.25" customHeight="1">
      <c r="A69" s="119">
        <v>68</v>
      </c>
      <c r="B69" s="120" t="s">
        <v>474</v>
      </c>
      <c r="C69" s="121" t="s">
        <v>475</v>
      </c>
    </row>
    <row r="70" spans="1:3" ht="29.25" customHeight="1">
      <c r="A70" s="119">
        <v>69</v>
      </c>
      <c r="B70" s="120" t="s">
        <v>476</v>
      </c>
      <c r="C70" s="121" t="s">
        <v>477</v>
      </c>
    </row>
    <row r="71" spans="1:3" ht="29.25" customHeight="1">
      <c r="A71" s="119">
        <v>70</v>
      </c>
      <c r="B71" s="120" t="s">
        <v>478</v>
      </c>
      <c r="C71" s="121" t="s">
        <v>479</v>
      </c>
    </row>
    <row r="72" spans="1:3" ht="29.25" customHeight="1">
      <c r="A72" s="119">
        <v>71</v>
      </c>
      <c r="B72" s="120" t="s">
        <v>480</v>
      </c>
      <c r="C72" s="121" t="s">
        <v>481</v>
      </c>
    </row>
    <row r="73" spans="1:3" ht="29.25" customHeight="1">
      <c r="A73" s="119">
        <v>72</v>
      </c>
      <c r="B73" s="120" t="s">
        <v>482</v>
      </c>
      <c r="C73" s="121" t="s">
        <v>483</v>
      </c>
    </row>
    <row r="74" spans="1:3" ht="29.25" customHeight="1">
      <c r="A74" s="119">
        <v>73</v>
      </c>
      <c r="B74" s="120" t="s">
        <v>484</v>
      </c>
      <c r="C74" s="121" t="s">
        <v>485</v>
      </c>
    </row>
    <row r="75" spans="1:3" ht="29.25" customHeight="1">
      <c r="A75" s="119">
        <v>74</v>
      </c>
      <c r="B75" s="120" t="s">
        <v>486</v>
      </c>
      <c r="C75" s="121" t="s">
        <v>487</v>
      </c>
    </row>
    <row r="76" spans="1:3" ht="29.25" customHeight="1">
      <c r="A76" s="119">
        <v>75</v>
      </c>
      <c r="B76" s="120" t="s">
        <v>488</v>
      </c>
      <c r="C76" s="121" t="s">
        <v>489</v>
      </c>
    </row>
    <row r="77" spans="1:3" ht="29.25" customHeight="1">
      <c r="A77" s="119">
        <v>76</v>
      </c>
      <c r="B77" s="120" t="s">
        <v>490</v>
      </c>
      <c r="C77" s="121" t="s">
        <v>491</v>
      </c>
    </row>
    <row r="78" spans="1:3" ht="29.25" customHeight="1">
      <c r="A78" s="119">
        <v>77</v>
      </c>
      <c r="B78" s="120" t="s">
        <v>492</v>
      </c>
      <c r="C78" s="121" t="s">
        <v>493</v>
      </c>
    </row>
    <row r="79" spans="1:3" ht="29.25" customHeight="1">
      <c r="A79" s="119">
        <v>78</v>
      </c>
      <c r="B79" s="120" t="s">
        <v>494</v>
      </c>
      <c r="C79" s="121" t="s">
        <v>495</v>
      </c>
    </row>
    <row r="80" spans="1:3" ht="29.25" customHeight="1">
      <c r="A80" s="119">
        <v>79</v>
      </c>
      <c r="B80" s="120" t="s">
        <v>496</v>
      </c>
      <c r="C80" s="121" t="s">
        <v>497</v>
      </c>
    </row>
    <row r="81" spans="1:3" ht="29.25" customHeight="1">
      <c r="A81" s="119">
        <v>80</v>
      </c>
      <c r="B81" s="120" t="s">
        <v>498</v>
      </c>
      <c r="C81" s="121" t="s">
        <v>499</v>
      </c>
    </row>
    <row r="82" spans="1:3" ht="29.25" customHeight="1">
      <c r="A82" s="119">
        <v>81</v>
      </c>
      <c r="B82" s="120" t="s">
        <v>500</v>
      </c>
      <c r="C82" s="121" t="s">
        <v>501</v>
      </c>
    </row>
    <row r="83" spans="1:3" ht="29.25" customHeight="1">
      <c r="A83" s="119">
        <v>82</v>
      </c>
      <c r="B83" s="120" t="s">
        <v>502</v>
      </c>
      <c r="C83" s="121" t="s">
        <v>503</v>
      </c>
    </row>
    <row r="84" spans="1:3" ht="29.25" customHeight="1">
      <c r="A84" s="119">
        <v>83</v>
      </c>
      <c r="B84" s="120" t="s">
        <v>504</v>
      </c>
      <c r="C84" s="121" t="s">
        <v>505</v>
      </c>
    </row>
    <row r="85" spans="1:3" ht="29.25" customHeight="1">
      <c r="A85" s="119">
        <v>84</v>
      </c>
      <c r="B85" s="120" t="s">
        <v>506</v>
      </c>
      <c r="C85" s="121" t="s">
        <v>507</v>
      </c>
    </row>
    <row r="86" spans="1:3" ht="29.25" customHeight="1">
      <c r="A86" s="119">
        <v>85</v>
      </c>
      <c r="B86" s="120" t="s">
        <v>508</v>
      </c>
      <c r="C86" s="121" t="s">
        <v>509</v>
      </c>
    </row>
    <row r="87" spans="1:3" ht="29.25" customHeight="1">
      <c r="A87" s="119">
        <v>86</v>
      </c>
      <c r="B87" s="120" t="s">
        <v>510</v>
      </c>
      <c r="C87" s="121" t="s">
        <v>511</v>
      </c>
    </row>
    <row r="88" spans="1:3" ht="29.25" customHeight="1">
      <c r="A88" s="119">
        <v>87</v>
      </c>
      <c r="B88" s="120" t="s">
        <v>512</v>
      </c>
      <c r="C88" s="121" t="s">
        <v>513</v>
      </c>
    </row>
    <row r="89" spans="1:3" ht="29.25" customHeight="1">
      <c r="A89" s="119">
        <v>88</v>
      </c>
      <c r="B89" s="120" t="s">
        <v>514</v>
      </c>
      <c r="C89" s="121" t="s">
        <v>515</v>
      </c>
    </row>
    <row r="90" spans="1:3" ht="29.25" customHeight="1">
      <c r="A90" s="119">
        <v>89</v>
      </c>
      <c r="B90" s="120" t="s">
        <v>516</v>
      </c>
      <c r="C90" s="121" t="s">
        <v>517</v>
      </c>
    </row>
    <row r="91" spans="1:3" ht="29.25" customHeight="1">
      <c r="A91" s="119">
        <v>90</v>
      </c>
      <c r="B91" s="120" t="s">
        <v>518</v>
      </c>
      <c r="C91" s="121" t="s">
        <v>519</v>
      </c>
    </row>
    <row r="92" spans="1:3" ht="29.25" customHeight="1">
      <c r="A92" s="119">
        <v>91</v>
      </c>
      <c r="B92" s="120" t="s">
        <v>520</v>
      </c>
      <c r="C92" s="121" t="s">
        <v>521</v>
      </c>
    </row>
    <row r="93" spans="1:3" ht="29.25" customHeight="1">
      <c r="A93" s="119">
        <v>92</v>
      </c>
      <c r="B93" s="120" t="s">
        <v>522</v>
      </c>
      <c r="C93" s="121" t="s">
        <v>523</v>
      </c>
    </row>
    <row r="94" spans="1:3" ht="29.25" customHeight="1">
      <c r="A94" s="119">
        <v>93</v>
      </c>
      <c r="B94" s="120" t="s">
        <v>524</v>
      </c>
      <c r="C94" s="121" t="s">
        <v>525</v>
      </c>
    </row>
    <row r="95" spans="1:3" ht="29.25" customHeight="1">
      <c r="A95" s="119">
        <v>94</v>
      </c>
      <c r="B95" s="120" t="s">
        <v>526</v>
      </c>
      <c r="C95" s="121" t="s">
        <v>527</v>
      </c>
    </row>
    <row r="96" spans="1:3" ht="29.25" customHeight="1">
      <c r="A96" s="119">
        <v>95</v>
      </c>
      <c r="B96" s="120" t="s">
        <v>528</v>
      </c>
      <c r="C96" s="121" t="s">
        <v>529</v>
      </c>
    </row>
    <row r="97" spans="1:3" ht="29.25" customHeight="1">
      <c r="A97" s="119">
        <v>96</v>
      </c>
      <c r="B97" s="120" t="s">
        <v>530</v>
      </c>
      <c r="C97" s="121" t="s">
        <v>531</v>
      </c>
    </row>
    <row r="98" spans="1:3" ht="29.25" customHeight="1">
      <c r="A98" s="119">
        <v>97</v>
      </c>
      <c r="B98" s="120" t="s">
        <v>532</v>
      </c>
      <c r="C98" s="121" t="s">
        <v>533</v>
      </c>
    </row>
    <row r="99" spans="1:3" ht="29.25" customHeight="1">
      <c r="A99" s="119">
        <v>98</v>
      </c>
      <c r="B99" s="120" t="s">
        <v>534</v>
      </c>
      <c r="C99" s="121" t="s">
        <v>535</v>
      </c>
    </row>
    <row r="100" spans="1:3" ht="29.25" customHeight="1">
      <c r="A100" s="119">
        <v>99</v>
      </c>
      <c r="B100" s="120" t="s">
        <v>536</v>
      </c>
      <c r="C100" s="121" t="s">
        <v>537</v>
      </c>
    </row>
    <row r="101" spans="1:3" ht="29.25" customHeight="1">
      <c r="A101" s="119">
        <v>100</v>
      </c>
      <c r="B101" s="120" t="s">
        <v>538</v>
      </c>
      <c r="C101" s="121" t="s">
        <v>539</v>
      </c>
    </row>
    <row r="102" spans="1:3" ht="29.25" customHeight="1">
      <c r="A102" s="119">
        <v>101</v>
      </c>
      <c r="B102" s="120" t="s">
        <v>540</v>
      </c>
      <c r="C102" s="121" t="s">
        <v>541</v>
      </c>
    </row>
    <row r="103" spans="1:3" ht="29.25" customHeight="1">
      <c r="A103" s="119">
        <v>102</v>
      </c>
      <c r="B103" s="120" t="s">
        <v>542</v>
      </c>
      <c r="C103" s="121" t="s">
        <v>543</v>
      </c>
    </row>
    <row r="104" spans="1:3" ht="29.25" customHeight="1">
      <c r="A104" s="119">
        <v>103</v>
      </c>
      <c r="B104" s="120" t="s">
        <v>544</v>
      </c>
      <c r="C104" s="121" t="s">
        <v>545</v>
      </c>
    </row>
    <row r="105" spans="1:3" ht="29.25" customHeight="1">
      <c r="A105" s="119">
        <v>104</v>
      </c>
      <c r="B105" s="120" t="s">
        <v>546</v>
      </c>
      <c r="C105" s="121" t="s">
        <v>547</v>
      </c>
    </row>
    <row r="106" spans="1:3" ht="29.25" customHeight="1">
      <c r="A106" s="119">
        <v>105</v>
      </c>
      <c r="B106" s="120" t="s">
        <v>548</v>
      </c>
      <c r="C106" s="121" t="s">
        <v>549</v>
      </c>
    </row>
    <row r="107" spans="1:3" ht="29.25" customHeight="1">
      <c r="A107" s="119">
        <v>106</v>
      </c>
      <c r="B107" s="120" t="s">
        <v>550</v>
      </c>
      <c r="C107" s="121" t="s">
        <v>551</v>
      </c>
    </row>
    <row r="108" spans="1:3" ht="29.25" customHeight="1">
      <c r="A108" s="119">
        <v>107</v>
      </c>
      <c r="B108" s="120" t="s">
        <v>552</v>
      </c>
      <c r="C108" s="121" t="s">
        <v>553</v>
      </c>
    </row>
    <row r="109" spans="1:3" ht="29.25" customHeight="1">
      <c r="A109" s="119">
        <v>108</v>
      </c>
      <c r="B109" s="120" t="s">
        <v>554</v>
      </c>
      <c r="C109" s="121" t="s">
        <v>555</v>
      </c>
    </row>
    <row r="110" spans="1:3" ht="29.25" customHeight="1">
      <c r="A110" s="119">
        <v>109</v>
      </c>
      <c r="B110" s="120" t="s">
        <v>556</v>
      </c>
      <c r="C110" s="121" t="s">
        <v>557</v>
      </c>
    </row>
    <row r="111" spans="1:3" ht="16.5" customHeight="1">
      <c r="A111" s="119">
        <v>110</v>
      </c>
      <c r="B111" s="120" t="s">
        <v>558</v>
      </c>
      <c r="C111" s="121" t="s">
        <v>559</v>
      </c>
    </row>
    <row r="112" spans="1:3" ht="16.5" customHeight="1">
      <c r="A112" s="119">
        <v>111</v>
      </c>
      <c r="B112" s="120" t="s">
        <v>560</v>
      </c>
      <c r="C112" s="121" t="s">
        <v>561</v>
      </c>
    </row>
    <row r="113" spans="1:3 16351:16355" ht="16.5" customHeight="1">
      <c r="A113" s="119">
        <v>112</v>
      </c>
      <c r="B113" s="120" t="s">
        <v>562</v>
      </c>
      <c r="C113" s="121" t="s">
        <v>563</v>
      </c>
    </row>
    <row r="114" spans="1:3 16351:16355" ht="16.5" customHeight="1">
      <c r="A114" s="119">
        <v>113</v>
      </c>
      <c r="B114" s="120" t="s">
        <v>564</v>
      </c>
      <c r="C114" s="121" t="s">
        <v>565</v>
      </c>
      <c r="XDW114" s="119"/>
      <c r="XDX114" s="120"/>
      <c r="XDY114" s="121"/>
      <c r="XDZ114" s="125"/>
      <c r="XEA114" s="124"/>
    </row>
    <row r="115" spans="1:3 16351:16355" ht="29.25" customHeight="1">
      <c r="A115" s="119">
        <v>114</v>
      </c>
      <c r="B115" s="120" t="s">
        <v>566</v>
      </c>
      <c r="C115" s="121" t="s">
        <v>567</v>
      </c>
    </row>
    <row r="116" spans="1:3 16351:16355" ht="16.5" customHeight="1">
      <c r="A116" s="119">
        <v>115</v>
      </c>
      <c r="B116" s="120" t="s">
        <v>568</v>
      </c>
      <c r="C116" s="121" t="s">
        <v>569</v>
      </c>
    </row>
    <row r="117" spans="1:3 16351:16355" ht="16.5" customHeight="1">
      <c r="A117" s="119">
        <v>116</v>
      </c>
      <c r="B117" s="120" t="s">
        <v>570</v>
      </c>
      <c r="C117" s="121" t="s">
        <v>571</v>
      </c>
    </row>
    <row r="118" spans="1:3 16351:16355" ht="16.5" customHeight="1">
      <c r="A118" s="119">
        <v>117</v>
      </c>
      <c r="B118" s="120" t="s">
        <v>572</v>
      </c>
      <c r="C118" s="121" t="s">
        <v>573</v>
      </c>
    </row>
    <row r="119" spans="1:3 16351:16355" ht="16.5" customHeight="1">
      <c r="A119" s="119">
        <v>118</v>
      </c>
      <c r="B119" s="120" t="s">
        <v>574</v>
      </c>
      <c r="C119" s="121" t="s">
        <v>575</v>
      </c>
    </row>
    <row r="120" spans="1:3 16351:16355" ht="16.5" customHeight="1">
      <c r="A120" s="119">
        <v>119</v>
      </c>
      <c r="B120" s="120" t="s">
        <v>576</v>
      </c>
      <c r="C120" s="121" t="s">
        <v>577</v>
      </c>
    </row>
    <row r="121" spans="1:3 16351:16355" ht="16.5" customHeight="1">
      <c r="A121" s="119">
        <v>120</v>
      </c>
      <c r="B121" s="120" t="s">
        <v>578</v>
      </c>
      <c r="C121" s="121" t="s">
        <v>1025</v>
      </c>
    </row>
    <row r="122" spans="1:3 16351:16355" ht="16.5" customHeight="1">
      <c r="A122" s="119">
        <v>121</v>
      </c>
      <c r="B122" s="120" t="s">
        <v>579</v>
      </c>
      <c r="C122" s="121" t="s">
        <v>580</v>
      </c>
    </row>
    <row r="123" spans="1:3 16351:16355" ht="16.5" customHeight="1">
      <c r="A123" s="119">
        <v>122</v>
      </c>
      <c r="B123" s="120" t="s">
        <v>581</v>
      </c>
      <c r="C123" s="121" t="s">
        <v>582</v>
      </c>
    </row>
    <row r="124" spans="1:3 16351:16355" ht="16.5" customHeight="1">
      <c r="A124" s="119">
        <v>123</v>
      </c>
      <c r="B124" s="120" t="s">
        <v>583</v>
      </c>
      <c r="C124" s="121" t="s">
        <v>584</v>
      </c>
    </row>
    <row r="125" spans="1:3 16351:16355" ht="16.5" customHeight="1">
      <c r="A125" s="119">
        <v>124</v>
      </c>
      <c r="B125" s="120" t="s">
        <v>585</v>
      </c>
      <c r="C125" s="121" t="s">
        <v>586</v>
      </c>
    </row>
    <row r="126" spans="1:3 16351:16355" ht="16.5" customHeight="1">
      <c r="A126" s="119">
        <v>125</v>
      </c>
      <c r="B126" s="120" t="s">
        <v>587</v>
      </c>
      <c r="C126" s="121" t="s">
        <v>588</v>
      </c>
    </row>
    <row r="127" spans="1:3 16351:16355" ht="16.5" customHeight="1">
      <c r="A127" s="119">
        <v>126</v>
      </c>
      <c r="B127" s="120" t="s">
        <v>589</v>
      </c>
      <c r="C127" s="121" t="s">
        <v>590</v>
      </c>
    </row>
    <row r="128" spans="1:3 16351:16355" ht="16.5" customHeight="1">
      <c r="A128" s="119">
        <v>127</v>
      </c>
      <c r="B128" s="120" t="s">
        <v>591</v>
      </c>
      <c r="C128" s="121" t="s">
        <v>592</v>
      </c>
    </row>
    <row r="129" spans="1:3" ht="16.5" customHeight="1">
      <c r="A129" s="119">
        <v>128</v>
      </c>
      <c r="B129" s="120" t="s">
        <v>593</v>
      </c>
      <c r="C129" s="121" t="s">
        <v>594</v>
      </c>
    </row>
    <row r="130" spans="1:3" ht="16.5" customHeight="1">
      <c r="A130" s="119">
        <v>129</v>
      </c>
      <c r="B130" s="120" t="s">
        <v>595</v>
      </c>
      <c r="C130" s="121" t="s">
        <v>596</v>
      </c>
    </row>
    <row r="131" spans="1:3" ht="16.5" customHeight="1">
      <c r="A131" s="119">
        <v>130</v>
      </c>
      <c r="B131" s="120" t="s">
        <v>836</v>
      </c>
      <c r="C131" s="121" t="s">
        <v>597</v>
      </c>
    </row>
    <row r="132" spans="1:3" ht="16.5" customHeight="1">
      <c r="A132" s="119">
        <v>131</v>
      </c>
      <c r="B132" s="120" t="s">
        <v>598</v>
      </c>
      <c r="C132" s="121" t="s">
        <v>599</v>
      </c>
    </row>
    <row r="133" spans="1:3" ht="16.5" customHeight="1">
      <c r="A133" s="119">
        <v>132</v>
      </c>
      <c r="B133" s="120" t="s">
        <v>600</v>
      </c>
      <c r="C133" s="121" t="s">
        <v>601</v>
      </c>
    </row>
    <row r="134" spans="1:3" ht="16.5" customHeight="1">
      <c r="A134" s="119">
        <v>133</v>
      </c>
      <c r="B134" s="120" t="s">
        <v>602</v>
      </c>
      <c r="C134" s="121" t="s">
        <v>603</v>
      </c>
    </row>
    <row r="135" spans="1:3" ht="16.5" customHeight="1">
      <c r="A135" s="119">
        <v>134</v>
      </c>
      <c r="B135" s="120" t="s">
        <v>604</v>
      </c>
      <c r="C135" s="121" t="s">
        <v>605</v>
      </c>
    </row>
    <row r="136" spans="1:3" ht="16.5" customHeight="1">
      <c r="A136" s="119">
        <v>135</v>
      </c>
      <c r="B136" s="120" t="s">
        <v>606</v>
      </c>
      <c r="C136" s="121" t="s">
        <v>607</v>
      </c>
    </row>
    <row r="137" spans="1:3" ht="16.5" customHeight="1">
      <c r="A137" s="119">
        <v>136</v>
      </c>
      <c r="B137" s="120" t="s">
        <v>608</v>
      </c>
      <c r="C137" s="121" t="s">
        <v>609</v>
      </c>
    </row>
    <row r="138" spans="1:3" ht="16.5" customHeight="1">
      <c r="A138" s="119">
        <v>137</v>
      </c>
      <c r="B138" s="120" t="s">
        <v>610</v>
      </c>
      <c r="C138" s="121" t="s">
        <v>611</v>
      </c>
    </row>
    <row r="139" spans="1:3" ht="29.25" customHeight="1">
      <c r="A139" s="119">
        <v>138</v>
      </c>
      <c r="B139" s="120" t="s">
        <v>612</v>
      </c>
      <c r="C139" s="121" t="s">
        <v>613</v>
      </c>
    </row>
    <row r="140" spans="1:3" ht="29.25" customHeight="1">
      <c r="A140" s="119">
        <v>139</v>
      </c>
      <c r="B140" s="120" t="s">
        <v>614</v>
      </c>
      <c r="C140" s="121" t="s">
        <v>615</v>
      </c>
    </row>
    <row r="141" spans="1:3" ht="29.25" customHeight="1">
      <c r="A141" s="119">
        <v>140</v>
      </c>
      <c r="B141" s="120" t="s">
        <v>837</v>
      </c>
      <c r="C141" s="121" t="s">
        <v>616</v>
      </c>
    </row>
    <row r="142" spans="1:3" ht="29.25" customHeight="1">
      <c r="A142" s="119">
        <v>141</v>
      </c>
      <c r="B142" s="120" t="s">
        <v>617</v>
      </c>
      <c r="C142" s="121" t="s">
        <v>618</v>
      </c>
    </row>
    <row r="143" spans="1:3" ht="29.25" customHeight="1">
      <c r="A143" s="119">
        <v>142</v>
      </c>
      <c r="B143" s="120" t="s">
        <v>619</v>
      </c>
      <c r="C143" s="121" t="s">
        <v>620</v>
      </c>
    </row>
    <row r="144" spans="1:3" ht="29.25" customHeight="1">
      <c r="A144" s="119">
        <v>143</v>
      </c>
      <c r="B144" s="120" t="s">
        <v>621</v>
      </c>
      <c r="C144" s="121" t="s">
        <v>622</v>
      </c>
    </row>
    <row r="145" spans="1:3" ht="29.25" customHeight="1">
      <c r="A145" s="119">
        <v>144</v>
      </c>
      <c r="B145" s="120" t="s">
        <v>623</v>
      </c>
      <c r="C145" s="121" t="s">
        <v>624</v>
      </c>
    </row>
    <row r="146" spans="1:3" ht="29.25" customHeight="1">
      <c r="A146" s="119">
        <v>145</v>
      </c>
      <c r="B146" s="120" t="s">
        <v>838</v>
      </c>
      <c r="C146" s="121" t="s">
        <v>625</v>
      </c>
    </row>
    <row r="147" spans="1:3" ht="29.25" customHeight="1">
      <c r="A147" s="119">
        <v>146</v>
      </c>
      <c r="B147" s="120" t="s">
        <v>626</v>
      </c>
      <c r="C147" s="121" t="s">
        <v>627</v>
      </c>
    </row>
    <row r="148" spans="1:3" ht="29.25" customHeight="1">
      <c r="A148" s="119">
        <v>147</v>
      </c>
      <c r="B148" s="120" t="s">
        <v>628</v>
      </c>
      <c r="C148" s="121" t="s">
        <v>629</v>
      </c>
    </row>
    <row r="149" spans="1:3" ht="29.25" customHeight="1">
      <c r="A149" s="119">
        <v>148</v>
      </c>
      <c r="B149" s="120" t="s">
        <v>630</v>
      </c>
      <c r="C149" s="121" t="s">
        <v>631</v>
      </c>
    </row>
    <row r="150" spans="1:3" ht="29.25" customHeight="1">
      <c r="A150" s="119">
        <v>149</v>
      </c>
      <c r="B150" s="120" t="s">
        <v>632</v>
      </c>
      <c r="C150" s="121" t="s">
        <v>633</v>
      </c>
    </row>
    <row r="151" spans="1:3" ht="29.25" customHeight="1">
      <c r="A151" s="119">
        <v>150</v>
      </c>
      <c r="B151" s="120" t="s">
        <v>634</v>
      </c>
      <c r="C151" s="121" t="s">
        <v>635</v>
      </c>
    </row>
    <row r="152" spans="1:3" ht="29.25" customHeight="1">
      <c r="A152" s="119">
        <v>151</v>
      </c>
      <c r="B152" s="120" t="s">
        <v>636</v>
      </c>
      <c r="C152" s="121" t="s">
        <v>637</v>
      </c>
    </row>
    <row r="153" spans="1:3" ht="29.25" customHeight="1">
      <c r="A153" s="119">
        <v>152</v>
      </c>
      <c r="B153" s="120" t="s">
        <v>638</v>
      </c>
      <c r="C153" s="121" t="s">
        <v>639</v>
      </c>
    </row>
    <row r="154" spans="1:3" ht="29.25" customHeight="1">
      <c r="A154" s="119">
        <v>153</v>
      </c>
      <c r="B154" s="120" t="s">
        <v>640</v>
      </c>
      <c r="C154" s="121" t="s">
        <v>641</v>
      </c>
    </row>
    <row r="155" spans="1:3" ht="29.25" customHeight="1">
      <c r="A155" s="119">
        <v>154</v>
      </c>
      <c r="B155" s="120" t="s">
        <v>642</v>
      </c>
      <c r="C155" s="121" t="s">
        <v>643</v>
      </c>
    </row>
    <row r="156" spans="1:3" ht="29.25" customHeight="1">
      <c r="A156" s="119">
        <v>155</v>
      </c>
      <c r="B156" s="120" t="s">
        <v>644</v>
      </c>
      <c r="C156" s="121" t="s">
        <v>645</v>
      </c>
    </row>
    <row r="157" spans="1:3" ht="29.25" customHeight="1">
      <c r="A157" s="119">
        <v>156</v>
      </c>
      <c r="B157" s="120" t="s">
        <v>646</v>
      </c>
      <c r="C157" s="121" t="s">
        <v>647</v>
      </c>
    </row>
    <row r="158" spans="1:3" ht="29.25" customHeight="1">
      <c r="A158" s="119">
        <v>157</v>
      </c>
      <c r="B158" s="120" t="s">
        <v>648</v>
      </c>
      <c r="C158" s="121" t="s">
        <v>649</v>
      </c>
    </row>
    <row r="159" spans="1:3" ht="29.25" customHeight="1">
      <c r="A159" s="119">
        <v>158</v>
      </c>
      <c r="B159" s="120" t="s">
        <v>650</v>
      </c>
      <c r="C159" s="121" t="s">
        <v>651</v>
      </c>
    </row>
    <row r="160" spans="1:3" ht="29.25" customHeight="1">
      <c r="A160" s="119">
        <v>159</v>
      </c>
      <c r="B160" s="120" t="s">
        <v>839</v>
      </c>
      <c r="C160" s="121" t="s">
        <v>652</v>
      </c>
    </row>
    <row r="161" spans="1:3" ht="29.25" customHeight="1">
      <c r="A161" s="119">
        <v>160</v>
      </c>
      <c r="B161" s="120" t="s">
        <v>653</v>
      </c>
      <c r="C161" s="121" t="s">
        <v>654</v>
      </c>
    </row>
    <row r="162" spans="1:3" ht="29.25" customHeight="1">
      <c r="A162" s="119">
        <v>161</v>
      </c>
      <c r="B162" s="120" t="s">
        <v>655</v>
      </c>
      <c r="C162" s="121" t="s">
        <v>656</v>
      </c>
    </row>
    <row r="163" spans="1:3" ht="29.25" customHeight="1">
      <c r="A163" s="119">
        <v>162</v>
      </c>
      <c r="B163" s="120" t="s">
        <v>657</v>
      </c>
      <c r="C163" s="121" t="s">
        <v>658</v>
      </c>
    </row>
    <row r="164" spans="1:3" ht="29.25" customHeight="1">
      <c r="A164" s="119">
        <v>163</v>
      </c>
      <c r="B164" s="120" t="s">
        <v>659</v>
      </c>
      <c r="C164" s="121" t="s">
        <v>660</v>
      </c>
    </row>
    <row r="165" spans="1:3" ht="29.25" customHeight="1">
      <c r="A165" s="119">
        <v>164</v>
      </c>
      <c r="B165" s="120" t="s">
        <v>661</v>
      </c>
      <c r="C165" s="121" t="s">
        <v>662</v>
      </c>
    </row>
    <row r="166" spans="1:3" ht="29.25" customHeight="1">
      <c r="A166" s="119">
        <v>165</v>
      </c>
      <c r="B166" s="120" t="s">
        <v>840</v>
      </c>
      <c r="C166" s="121" t="s">
        <v>663</v>
      </c>
    </row>
    <row r="167" spans="1:3" ht="29.25" customHeight="1">
      <c r="A167" s="119">
        <v>166</v>
      </c>
      <c r="B167" s="120" t="s">
        <v>664</v>
      </c>
      <c r="C167" s="121" t="s">
        <v>665</v>
      </c>
    </row>
    <row r="168" spans="1:3" ht="29.25" customHeight="1">
      <c r="A168" s="119">
        <v>167</v>
      </c>
      <c r="B168" s="120" t="s">
        <v>666</v>
      </c>
      <c r="C168" s="121" t="s">
        <v>667</v>
      </c>
    </row>
    <row r="169" spans="1:3" ht="29.25" customHeight="1">
      <c r="A169" s="119">
        <v>168</v>
      </c>
      <c r="B169" s="120" t="s">
        <v>668</v>
      </c>
      <c r="C169" s="121" t="s">
        <v>669</v>
      </c>
    </row>
    <row r="170" spans="1:3" ht="29.25" customHeight="1">
      <c r="A170" s="119">
        <v>169</v>
      </c>
      <c r="B170" s="120" t="s">
        <v>670</v>
      </c>
      <c r="C170" s="121" t="s">
        <v>671</v>
      </c>
    </row>
    <row r="171" spans="1:3" ht="29.25" customHeight="1">
      <c r="A171" s="119">
        <v>170</v>
      </c>
      <c r="B171" s="120" t="s">
        <v>672</v>
      </c>
      <c r="C171" s="121" t="s">
        <v>673</v>
      </c>
    </row>
    <row r="172" spans="1:3" ht="29.25" customHeight="1">
      <c r="A172" s="119">
        <v>171</v>
      </c>
      <c r="B172" s="120" t="s">
        <v>841</v>
      </c>
      <c r="C172" s="121" t="s">
        <v>674</v>
      </c>
    </row>
    <row r="173" spans="1:3" ht="29.25" customHeight="1">
      <c r="A173" s="119">
        <v>172</v>
      </c>
      <c r="B173" s="120" t="s">
        <v>675</v>
      </c>
      <c r="C173" s="121" t="s">
        <v>676</v>
      </c>
    </row>
    <row r="174" spans="1:3" ht="29.25" customHeight="1">
      <c r="A174" s="119">
        <v>173</v>
      </c>
      <c r="B174" s="120" t="s">
        <v>677</v>
      </c>
      <c r="C174" s="121" t="s">
        <v>678</v>
      </c>
    </row>
    <row r="175" spans="1:3" ht="29.25" customHeight="1">
      <c r="A175" s="119">
        <v>174</v>
      </c>
      <c r="B175" s="120" t="s">
        <v>679</v>
      </c>
      <c r="C175" s="121" t="s">
        <v>680</v>
      </c>
    </row>
    <row r="176" spans="1:3" ht="16.5" customHeight="1">
      <c r="A176" s="119">
        <v>175</v>
      </c>
      <c r="B176" s="120" t="s">
        <v>681</v>
      </c>
      <c r="C176" s="121" t="s">
        <v>682</v>
      </c>
    </row>
    <row r="177" spans="1:3 16271:16355" ht="16.5" customHeight="1">
      <c r="A177" s="119">
        <v>176</v>
      </c>
      <c r="B177" s="120" t="s">
        <v>683</v>
      </c>
      <c r="C177" s="121" t="s">
        <v>684</v>
      </c>
      <c r="XDM177" s="119"/>
      <c r="XDN177" s="120"/>
      <c r="XDO177" s="121"/>
      <c r="XDP177" s="125"/>
      <c r="XDQ177" s="124"/>
      <c r="XDW177" s="119"/>
      <c r="XDX177" s="120"/>
      <c r="XDY177" s="121"/>
      <c r="XDZ177" s="122"/>
      <c r="XEA177" s="122"/>
    </row>
    <row r="178" spans="1:3 16271:16355" ht="16.5" customHeight="1">
      <c r="A178" s="119">
        <v>177</v>
      </c>
      <c r="B178" s="120" t="s">
        <v>685</v>
      </c>
      <c r="C178" s="121" t="s">
        <v>686</v>
      </c>
      <c r="XDW178" s="119"/>
      <c r="XDX178" s="120"/>
      <c r="XDY178" s="121"/>
      <c r="XDZ178" s="125"/>
      <c r="XEA178" s="124"/>
    </row>
    <row r="179" spans="1:3 16271:16355" ht="16.5" customHeight="1">
      <c r="A179" s="119">
        <v>178</v>
      </c>
      <c r="B179" s="120" t="s">
        <v>687</v>
      </c>
      <c r="C179" s="121" t="s">
        <v>688</v>
      </c>
      <c r="XDM179" s="119"/>
      <c r="XDN179" s="120"/>
      <c r="XDO179" s="121"/>
      <c r="XDP179" s="125"/>
      <c r="XDQ179" s="124"/>
      <c r="XDW179" s="119"/>
      <c r="XDX179" s="120"/>
      <c r="XDY179" s="121"/>
      <c r="XDZ179" s="122"/>
      <c r="XEA179" s="122"/>
    </row>
    <row r="180" spans="1:3 16271:16355" ht="16.5" customHeight="1">
      <c r="A180" s="119">
        <v>179</v>
      </c>
      <c r="B180" s="120" t="s">
        <v>689</v>
      </c>
      <c r="C180" s="121" t="s">
        <v>690</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691</v>
      </c>
      <c r="C181" s="121" t="s">
        <v>692</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693</v>
      </c>
      <c r="C182" s="121" t="s">
        <v>694</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695</v>
      </c>
      <c r="C183" s="121" t="s">
        <v>696</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697</v>
      </c>
      <c r="C184" s="121" t="s">
        <v>698</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699</v>
      </c>
      <c r="C185" s="121" t="s">
        <v>700</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701</v>
      </c>
      <c r="C186" s="121" t="s">
        <v>702</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703</v>
      </c>
      <c r="C187" s="121" t="s">
        <v>704</v>
      </c>
    </row>
    <row r="188" spans="1:3 16271:16355" ht="16.5" customHeight="1">
      <c r="A188" s="119">
        <v>187</v>
      </c>
      <c r="B188" s="120" t="s">
        <v>705</v>
      </c>
      <c r="C188" s="121" t="s">
        <v>706</v>
      </c>
    </row>
    <row r="189" spans="1:3 16271:16355" ht="16.5" customHeight="1">
      <c r="A189" s="119">
        <v>188</v>
      </c>
      <c r="B189" s="120" t="s">
        <v>707</v>
      </c>
      <c r="C189" s="121" t="s">
        <v>708</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709</v>
      </c>
      <c r="C190" s="121" t="s">
        <v>710</v>
      </c>
    </row>
    <row r="191" spans="1:3 16271:16355" ht="16.5" customHeight="1">
      <c r="A191" s="119">
        <v>190</v>
      </c>
      <c r="B191" s="120" t="s">
        <v>711</v>
      </c>
      <c r="C191" s="121" t="s">
        <v>712</v>
      </c>
    </row>
    <row r="192" spans="1:3 16271:16355" ht="16.5" customHeight="1">
      <c r="A192" s="119">
        <v>191</v>
      </c>
      <c r="B192" s="120" t="s">
        <v>713</v>
      </c>
      <c r="C192" s="121" t="s">
        <v>714</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715</v>
      </c>
      <c r="C193" s="121" t="s">
        <v>716</v>
      </c>
    </row>
    <row r="194" spans="1:3 16321:16354" ht="16.5" customHeight="1">
      <c r="A194" s="119">
        <v>193</v>
      </c>
      <c r="B194" s="120" t="s">
        <v>717</v>
      </c>
      <c r="C194" s="121" t="s">
        <v>718</v>
      </c>
    </row>
    <row r="195" spans="1:3 16321:16354" ht="16.5" customHeight="1">
      <c r="A195" s="119">
        <v>194</v>
      </c>
      <c r="B195" s="120" t="s">
        <v>719</v>
      </c>
      <c r="C195" s="121" t="s">
        <v>720</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721</v>
      </c>
      <c r="C196" s="121" t="s">
        <v>722</v>
      </c>
    </row>
    <row r="197" spans="1:3 16321:16354" ht="29.25" customHeight="1">
      <c r="A197" s="119">
        <v>196</v>
      </c>
      <c r="B197" s="120" t="s">
        <v>723</v>
      </c>
      <c r="C197" s="121" t="s">
        <v>724</v>
      </c>
    </row>
    <row r="198" spans="1:3 16321:16354" ht="29.25" customHeight="1">
      <c r="A198" s="119">
        <v>197</v>
      </c>
      <c r="B198" s="120" t="s">
        <v>725</v>
      </c>
      <c r="C198" s="121" t="s">
        <v>726</v>
      </c>
    </row>
    <row r="199" spans="1:3 16321:16354" ht="29.25" customHeight="1">
      <c r="A199" s="119">
        <v>198</v>
      </c>
      <c r="B199" s="120" t="s">
        <v>727</v>
      </c>
      <c r="C199" s="121" t="s">
        <v>728</v>
      </c>
    </row>
    <row r="200" spans="1:3 16321:16354" ht="29.25" customHeight="1">
      <c r="A200" s="119">
        <v>199</v>
      </c>
      <c r="B200" s="120" t="s">
        <v>729</v>
      </c>
      <c r="C200" s="121" t="s">
        <v>730</v>
      </c>
    </row>
    <row r="201" spans="1:3 16321:16354" ht="29.25" customHeight="1">
      <c r="A201" s="119">
        <v>200</v>
      </c>
      <c r="B201" s="120" t="s">
        <v>731</v>
      </c>
      <c r="C201" s="121" t="s">
        <v>732</v>
      </c>
    </row>
    <row r="202" spans="1:3 16321:16354" ht="29.25" customHeight="1">
      <c r="A202" s="119">
        <v>201</v>
      </c>
      <c r="B202" s="120" t="s">
        <v>733</v>
      </c>
      <c r="C202" s="121" t="s">
        <v>734</v>
      </c>
    </row>
    <row r="203" spans="1:3 16321:16354" ht="29.25" customHeight="1">
      <c r="A203" s="119">
        <v>202</v>
      </c>
      <c r="B203" s="120" t="s">
        <v>735</v>
      </c>
      <c r="C203" s="121" t="s">
        <v>736</v>
      </c>
    </row>
    <row r="204" spans="1:3 16321:16354" ht="29.25" customHeight="1">
      <c r="A204" s="119">
        <v>203</v>
      </c>
      <c r="B204" s="120" t="s">
        <v>737</v>
      </c>
      <c r="C204" s="121" t="s">
        <v>738</v>
      </c>
    </row>
    <row r="205" spans="1:3 16321:16354" ht="29.25" customHeight="1">
      <c r="A205" s="119">
        <v>204</v>
      </c>
      <c r="B205" s="120" t="s">
        <v>739</v>
      </c>
      <c r="C205" s="121" t="s">
        <v>740</v>
      </c>
    </row>
    <row r="206" spans="1:3 16321:16354" ht="29.25" customHeight="1">
      <c r="A206" s="119">
        <v>205</v>
      </c>
      <c r="B206" s="120" t="s">
        <v>741</v>
      </c>
      <c r="C206" s="121" t="s">
        <v>742</v>
      </c>
    </row>
    <row r="207" spans="1:3 16321:16354" ht="29.25" customHeight="1">
      <c r="A207" s="119">
        <v>206</v>
      </c>
      <c r="B207" s="120" t="s">
        <v>743</v>
      </c>
      <c r="C207" s="121" t="s">
        <v>744</v>
      </c>
    </row>
    <row r="208" spans="1:3 16321:16354" ht="29.25" customHeight="1">
      <c r="A208" s="119">
        <v>207</v>
      </c>
      <c r="B208" s="120" t="s">
        <v>745</v>
      </c>
      <c r="C208" s="121" t="s">
        <v>746</v>
      </c>
    </row>
    <row r="209" spans="1:3" ht="29.25" customHeight="1">
      <c r="A209" s="119">
        <v>208</v>
      </c>
      <c r="B209" s="120" t="s">
        <v>747</v>
      </c>
      <c r="C209" s="121" t="s">
        <v>748</v>
      </c>
    </row>
    <row r="210" spans="1:3" ht="29.25" customHeight="1">
      <c r="A210" s="119">
        <v>209</v>
      </c>
      <c r="B210" s="120" t="s">
        <v>749</v>
      </c>
      <c r="C210" s="121" t="s">
        <v>750</v>
      </c>
    </row>
    <row r="211" spans="1:3" ht="29.25" customHeight="1">
      <c r="A211" s="119">
        <v>210</v>
      </c>
      <c r="B211" s="120" t="s">
        <v>842</v>
      </c>
      <c r="C211" s="121" t="s">
        <v>751</v>
      </c>
    </row>
    <row r="212" spans="1:3" ht="29.25" customHeight="1">
      <c r="A212" s="119">
        <v>211</v>
      </c>
      <c r="B212" s="120" t="s">
        <v>845</v>
      </c>
      <c r="C212" s="121" t="s">
        <v>752</v>
      </c>
    </row>
    <row r="213" spans="1:3" ht="29.25" customHeight="1">
      <c r="A213" s="119">
        <v>212</v>
      </c>
      <c r="B213" s="120" t="s">
        <v>753</v>
      </c>
      <c r="C213" s="121" t="s">
        <v>754</v>
      </c>
    </row>
    <row r="214" spans="1:3" ht="29.25" customHeight="1">
      <c r="A214" s="119">
        <v>213</v>
      </c>
      <c r="B214" s="120" t="s">
        <v>843</v>
      </c>
      <c r="C214" s="121" t="s">
        <v>755</v>
      </c>
    </row>
    <row r="215" spans="1:3" ht="29.25" customHeight="1">
      <c r="A215" s="119">
        <v>214</v>
      </c>
      <c r="B215" s="120" t="s">
        <v>756</v>
      </c>
      <c r="C215" s="121" t="s">
        <v>757</v>
      </c>
    </row>
    <row r="216" spans="1:3" ht="29.25" customHeight="1">
      <c r="A216" s="119">
        <v>215</v>
      </c>
      <c r="B216" s="120" t="s">
        <v>758</v>
      </c>
      <c r="C216" s="121" t="s">
        <v>759</v>
      </c>
    </row>
    <row r="217" spans="1:3" ht="29.25" customHeight="1">
      <c r="A217" s="119">
        <v>216</v>
      </c>
      <c r="B217" s="120" t="s">
        <v>760</v>
      </c>
      <c r="C217" s="121" t="s">
        <v>761</v>
      </c>
    </row>
    <row r="218" spans="1:3" ht="29.25" customHeight="1">
      <c r="A218" s="119">
        <v>217</v>
      </c>
      <c r="B218" s="120" t="s">
        <v>762</v>
      </c>
      <c r="C218" s="121" t="s">
        <v>763</v>
      </c>
    </row>
    <row r="219" spans="1:3" ht="16.5" customHeight="1">
      <c r="A219" s="119">
        <v>218</v>
      </c>
      <c r="B219" s="120" t="s">
        <v>764</v>
      </c>
      <c r="C219" s="121" t="s">
        <v>1026</v>
      </c>
    </row>
    <row r="220" spans="1:3" ht="29.25" customHeight="1">
      <c r="A220" s="119">
        <v>219</v>
      </c>
      <c r="B220" s="120" t="s">
        <v>766</v>
      </c>
      <c r="C220" s="121" t="s">
        <v>767</v>
      </c>
    </row>
    <row r="221" spans="1:3" ht="29.25" customHeight="1">
      <c r="A221" s="119">
        <v>220</v>
      </c>
      <c r="B221" s="120" t="s">
        <v>768</v>
      </c>
      <c r="C221" s="121" t="s">
        <v>769</v>
      </c>
    </row>
    <row r="222" spans="1:3" ht="29.25" customHeight="1">
      <c r="A222" s="119">
        <v>221</v>
      </c>
      <c r="B222" s="120" t="s">
        <v>846</v>
      </c>
      <c r="C222" s="121" t="s">
        <v>770</v>
      </c>
    </row>
    <row r="223" spans="1:3" ht="29.25" customHeight="1">
      <c r="A223" s="119">
        <v>222</v>
      </c>
      <c r="B223" s="120" t="s">
        <v>771</v>
      </c>
      <c r="C223" s="121" t="s">
        <v>772</v>
      </c>
    </row>
    <row r="224" spans="1:3" ht="42.75" customHeight="1">
      <c r="A224" s="119">
        <v>223</v>
      </c>
      <c r="B224" s="120" t="s">
        <v>773</v>
      </c>
      <c r="C224" s="121" t="s">
        <v>774</v>
      </c>
    </row>
    <row r="225" spans="1:3" ht="16.5" customHeight="1">
      <c r="A225" s="119">
        <v>224</v>
      </c>
      <c r="B225" s="120" t="s">
        <v>775</v>
      </c>
      <c r="C225" s="121" t="s">
        <v>1027</v>
      </c>
    </row>
    <row r="226" spans="1:3" ht="16.5" customHeight="1">
      <c r="A226" s="119">
        <v>225</v>
      </c>
      <c r="B226" s="120" t="s">
        <v>777</v>
      </c>
      <c r="C226" s="121" t="s">
        <v>1028</v>
      </c>
    </row>
    <row r="227" spans="1:3" ht="29.25" customHeight="1">
      <c r="A227" s="119">
        <v>226</v>
      </c>
      <c r="B227" s="120" t="s">
        <v>779</v>
      </c>
      <c r="C227" s="121" t="s">
        <v>780</v>
      </c>
    </row>
    <row r="228" spans="1:3" ht="29.25" customHeight="1">
      <c r="A228" s="119">
        <v>227</v>
      </c>
      <c r="B228" s="120" t="s">
        <v>781</v>
      </c>
      <c r="C228" s="121" t="s">
        <v>782</v>
      </c>
    </row>
    <row r="229" spans="1:3" ht="29.25" customHeight="1">
      <c r="A229" s="119">
        <v>228</v>
      </c>
      <c r="B229" s="120" t="s">
        <v>847</v>
      </c>
      <c r="C229" s="121" t="s">
        <v>783</v>
      </c>
    </row>
    <row r="230" spans="1:3" ht="29.25" customHeight="1">
      <c r="A230" s="119">
        <v>229</v>
      </c>
      <c r="B230" s="120" t="s">
        <v>784</v>
      </c>
      <c r="C230" s="121" t="s">
        <v>785</v>
      </c>
    </row>
    <row r="231" spans="1:3" ht="29.25" customHeight="1">
      <c r="A231" s="119">
        <v>230</v>
      </c>
      <c r="B231" s="120" t="s">
        <v>786</v>
      </c>
      <c r="C231" s="121" t="s">
        <v>787</v>
      </c>
    </row>
    <row r="232" spans="1:3" ht="29.25" customHeight="1">
      <c r="A232" s="119">
        <v>231</v>
      </c>
      <c r="B232" s="120" t="s">
        <v>788</v>
      </c>
      <c r="C232" s="121" t="s">
        <v>789</v>
      </c>
    </row>
    <row r="233" spans="1:3" ht="29.25" customHeight="1">
      <c r="A233" s="119">
        <v>232</v>
      </c>
      <c r="B233" s="120" t="s">
        <v>790</v>
      </c>
      <c r="C233" s="121" t="s">
        <v>791</v>
      </c>
    </row>
    <row r="234" spans="1:3" ht="29.25" customHeight="1">
      <c r="A234" s="119">
        <v>233</v>
      </c>
      <c r="B234" s="120" t="s">
        <v>792</v>
      </c>
      <c r="C234" s="121" t="s">
        <v>793</v>
      </c>
    </row>
    <row r="235" spans="1:3" ht="16.5" customHeight="1">
      <c r="A235" s="119">
        <v>234</v>
      </c>
      <c r="B235" s="120" t="s">
        <v>794</v>
      </c>
      <c r="C235" s="121" t="s">
        <v>1029</v>
      </c>
    </row>
    <row r="236" spans="1:3" ht="29.25" customHeight="1">
      <c r="A236" s="119">
        <v>235</v>
      </c>
      <c r="B236" s="120" t="s">
        <v>848</v>
      </c>
      <c r="C236" s="121" t="s">
        <v>796</v>
      </c>
    </row>
    <row r="237" spans="1:3" ht="16.5" customHeight="1">
      <c r="A237" s="119">
        <v>236</v>
      </c>
      <c r="B237" s="120" t="s">
        <v>797</v>
      </c>
      <c r="C237" s="121" t="s">
        <v>1030</v>
      </c>
    </row>
    <row r="238" spans="1:3" ht="16.5" customHeight="1">
      <c r="A238" s="119">
        <v>237</v>
      </c>
      <c r="B238" s="120" t="s">
        <v>799</v>
      </c>
      <c r="C238" s="121" t="s">
        <v>1031</v>
      </c>
    </row>
    <row r="239" spans="1:3" ht="29.25" customHeight="1">
      <c r="A239" s="119">
        <v>238</v>
      </c>
      <c r="B239" s="120" t="s">
        <v>801</v>
      </c>
      <c r="C239" s="121" t="s">
        <v>802</v>
      </c>
    </row>
    <row r="240" spans="1:3" ht="16.5" customHeight="1">
      <c r="A240" s="119">
        <v>239</v>
      </c>
      <c r="B240" s="120" t="s">
        <v>849</v>
      </c>
      <c r="C240" s="121" t="s">
        <v>1032</v>
      </c>
    </row>
    <row r="241" spans="1:3" ht="16.5" customHeight="1">
      <c r="A241" s="119">
        <v>240</v>
      </c>
      <c r="B241" s="120" t="s">
        <v>804</v>
      </c>
      <c r="C241" s="121" t="s">
        <v>1033</v>
      </c>
    </row>
    <row r="242" spans="1:3" ht="29.25" customHeight="1">
      <c r="A242" s="119">
        <v>241</v>
      </c>
      <c r="B242" s="120" t="s">
        <v>806</v>
      </c>
      <c r="C242" s="121" t="s">
        <v>807</v>
      </c>
    </row>
    <row r="243" spans="1:3" ht="16.5" customHeight="1">
      <c r="A243" s="119">
        <v>242</v>
      </c>
      <c r="B243" s="120" t="s">
        <v>808</v>
      </c>
      <c r="C243" s="121" t="s">
        <v>1034</v>
      </c>
    </row>
    <row r="244" spans="1:3" ht="29.25" customHeight="1">
      <c r="A244" s="119">
        <v>243</v>
      </c>
      <c r="B244" s="120" t="s">
        <v>810</v>
      </c>
      <c r="C244" s="121" t="s">
        <v>811</v>
      </c>
    </row>
    <row r="245" spans="1:3" ht="16.5" customHeight="1">
      <c r="A245" s="119">
        <v>244</v>
      </c>
      <c r="B245" s="120" t="s">
        <v>812</v>
      </c>
      <c r="C245" s="121" t="s">
        <v>813</v>
      </c>
    </row>
    <row r="246" spans="1:3" ht="16.5" customHeight="1">
      <c r="A246" s="119">
        <v>245</v>
      </c>
      <c r="B246" s="120" t="s">
        <v>816</v>
      </c>
      <c r="C246" s="121" t="s">
        <v>817</v>
      </c>
    </row>
    <row r="247" spans="1:3" ht="29.25" customHeight="1">
      <c r="A247" s="119">
        <v>246</v>
      </c>
      <c r="B247" s="120" t="s">
        <v>824</v>
      </c>
      <c r="C247" s="121" t="s">
        <v>825</v>
      </c>
    </row>
    <row r="248" spans="1:3" ht="29.25" customHeight="1">
      <c r="A248" s="119">
        <v>247</v>
      </c>
      <c r="B248" s="120" t="s">
        <v>820</v>
      </c>
      <c r="C248" s="121" t="s">
        <v>821</v>
      </c>
    </row>
    <row r="249" spans="1:3" ht="29.25" customHeight="1">
      <c r="A249" s="119">
        <v>248</v>
      </c>
      <c r="B249" s="120" t="s">
        <v>822</v>
      </c>
      <c r="C249" s="121" t="s">
        <v>823</v>
      </c>
    </row>
    <row r="250" spans="1:3" ht="29.25" customHeight="1">
      <c r="A250" s="119">
        <v>249</v>
      </c>
      <c r="B250" s="120" t="s">
        <v>826</v>
      </c>
      <c r="C250" s="121" t="s">
        <v>827</v>
      </c>
    </row>
    <row r="251" spans="1:3" ht="15.75" customHeight="1">
      <c r="A251" s="119">
        <v>250</v>
      </c>
      <c r="B251" s="120" t="s">
        <v>828</v>
      </c>
      <c r="C251" s="121" t="s">
        <v>829</v>
      </c>
    </row>
    <row r="252" spans="1:3" ht="31.5" customHeight="1">
      <c r="A252" s="119">
        <v>251</v>
      </c>
      <c r="B252" s="120" t="s">
        <v>818</v>
      </c>
      <c r="C252" s="121" t="s">
        <v>819</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28" t="s">
        <v>315</v>
      </c>
      <c r="D2" s="228"/>
      <c r="E2" s="228"/>
      <c r="F2" s="229"/>
      <c r="G2" s="229"/>
      <c r="H2" s="229"/>
      <c r="I2" s="229"/>
      <c r="J2" s="229"/>
      <c r="K2" s="229"/>
      <c r="L2" s="229"/>
      <c r="M2" s="229"/>
      <c r="N2" s="229"/>
      <c r="O2" s="229"/>
      <c r="P2" s="229"/>
      <c r="Q2" s="229"/>
      <c r="R2" s="229"/>
      <c r="S2" s="229"/>
      <c r="T2" s="5"/>
      <c r="U2" s="6"/>
      <c r="V2" s="6"/>
    </row>
    <row r="3" spans="1:22" ht="15.75" customHeight="1" thickBot="1">
      <c r="A3" s="4"/>
      <c r="B3" s="4"/>
      <c r="C3" s="4"/>
      <c r="D3" s="228" t="s">
        <v>316</v>
      </c>
      <c r="E3" s="228"/>
      <c r="F3" s="230"/>
      <c r="G3" s="230"/>
      <c r="H3" s="230"/>
      <c r="I3" s="230"/>
      <c r="J3" s="4"/>
      <c r="K3" s="4"/>
      <c r="L3" s="4"/>
      <c r="M3" s="4"/>
      <c r="N3" s="4"/>
      <c r="O3" s="4"/>
      <c r="P3" s="4"/>
      <c r="Q3" s="4"/>
      <c r="R3" s="4"/>
    </row>
    <row r="5" spans="1:22" ht="23.25" customHeight="1">
      <c r="A5" s="231" t="s">
        <v>331</v>
      </c>
      <c r="B5" s="231"/>
      <c r="C5" s="231"/>
      <c r="D5" s="231"/>
      <c r="E5" s="231"/>
      <c r="F5" s="231"/>
      <c r="G5" s="231"/>
      <c r="H5" s="231"/>
      <c r="I5" s="231"/>
      <c r="J5" s="231"/>
      <c r="K5" s="231"/>
      <c r="L5" s="231"/>
      <c r="M5" s="231"/>
      <c r="N5" s="231"/>
      <c r="O5" s="231"/>
      <c r="P5" s="231"/>
      <c r="Q5" s="231"/>
      <c r="R5" s="231"/>
      <c r="S5" s="7"/>
      <c r="T5" s="7"/>
      <c r="U5" s="7"/>
      <c r="V5" s="7"/>
    </row>
    <row r="6" spans="1:22" ht="3.75" customHeight="1"/>
    <row r="7" spans="1:22" ht="25.5" customHeight="1">
      <c r="A7" s="232" t="s">
        <v>0</v>
      </c>
      <c r="B7" s="232"/>
      <c r="C7" s="232"/>
      <c r="D7" s="233"/>
      <c r="E7" s="233"/>
      <c r="F7" s="233"/>
      <c r="G7" s="233"/>
      <c r="H7" s="233"/>
      <c r="I7" s="233"/>
      <c r="J7" s="233"/>
      <c r="K7" s="233"/>
      <c r="L7" s="233"/>
      <c r="M7" s="233"/>
      <c r="N7" s="233"/>
      <c r="O7" s="233"/>
      <c r="P7" s="233"/>
      <c r="Q7" s="233"/>
      <c r="R7" s="233"/>
      <c r="S7" s="233"/>
      <c r="T7" s="233"/>
      <c r="U7" s="233"/>
      <c r="V7" s="233"/>
    </row>
    <row r="8" spans="1:22" ht="17.25" customHeight="1">
      <c r="A8" s="232" t="s">
        <v>18</v>
      </c>
      <c r="B8" s="232"/>
      <c r="C8" s="232"/>
      <c r="D8" s="233"/>
      <c r="E8" s="233"/>
      <c r="F8" s="233"/>
      <c r="G8" s="233"/>
      <c r="H8" s="233"/>
      <c r="I8" s="233"/>
      <c r="J8" s="233"/>
      <c r="K8" s="233"/>
      <c r="L8" s="233"/>
      <c r="M8" s="233"/>
      <c r="N8" s="233"/>
      <c r="O8" s="233"/>
      <c r="P8" s="233"/>
      <c r="Q8" s="233"/>
      <c r="R8" s="233"/>
      <c r="S8" s="233"/>
      <c r="T8" s="233"/>
      <c r="U8" s="233"/>
      <c r="V8" s="233"/>
    </row>
    <row r="9" spans="1:22" ht="17.25" customHeight="1">
      <c r="A9" s="232" t="s">
        <v>19</v>
      </c>
      <c r="B9" s="232"/>
      <c r="C9" s="232"/>
      <c r="D9" s="237"/>
      <c r="E9" s="237"/>
      <c r="F9" s="237"/>
      <c r="G9" s="237"/>
      <c r="H9" s="237"/>
      <c r="I9" s="8"/>
      <c r="J9" s="8"/>
      <c r="K9" s="8"/>
      <c r="L9" s="8"/>
      <c r="M9" s="8"/>
      <c r="N9" s="8"/>
      <c r="O9" s="8"/>
      <c r="P9" s="8"/>
      <c r="Q9" s="8"/>
      <c r="R9" s="8"/>
      <c r="S9" s="8"/>
      <c r="T9" s="8"/>
      <c r="U9" s="8"/>
      <c r="V9" s="8"/>
    </row>
    <row r="10" spans="1:22" ht="24.75" customHeight="1">
      <c r="A10" s="232" t="s">
        <v>336</v>
      </c>
      <c r="B10" s="232"/>
      <c r="C10" s="232"/>
      <c r="D10" s="232"/>
      <c r="E10" s="232"/>
      <c r="F10" s="233"/>
      <c r="G10" s="233"/>
      <c r="H10" s="233"/>
      <c r="I10" s="233"/>
      <c r="J10" s="233"/>
      <c r="K10" s="233"/>
      <c r="L10" s="233"/>
      <c r="M10" s="233"/>
      <c r="N10" s="233"/>
      <c r="O10" s="233"/>
      <c r="P10" s="233"/>
      <c r="Q10" s="233"/>
      <c r="R10" s="233"/>
      <c r="S10" s="233"/>
      <c r="T10" s="233"/>
      <c r="U10" s="233"/>
      <c r="V10" s="233"/>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234" t="s">
        <v>337</v>
      </c>
      <c r="B12" s="235"/>
      <c r="C12" s="235"/>
      <c r="D12" s="235"/>
      <c r="E12" s="235"/>
      <c r="F12" s="235"/>
      <c r="G12" s="235"/>
      <c r="H12" s="235"/>
      <c r="I12" s="235"/>
      <c r="J12" s="235"/>
      <c r="K12" s="235"/>
      <c r="L12" s="235"/>
      <c r="M12" s="235"/>
      <c r="N12" s="235"/>
      <c r="O12" s="235"/>
      <c r="P12" s="235"/>
      <c r="Q12" s="235"/>
      <c r="R12" s="235"/>
      <c r="S12" s="235"/>
      <c r="T12" s="235"/>
      <c r="U12" s="235"/>
      <c r="V12" s="236"/>
    </row>
    <row r="13" spans="1:22" ht="24.75" customHeight="1">
      <c r="A13" s="209" t="s">
        <v>321</v>
      </c>
      <c r="B13" s="209"/>
      <c r="C13" s="209"/>
      <c r="D13" s="225" t="s">
        <v>322</v>
      </c>
      <c r="E13" s="225"/>
      <c r="F13" s="225" t="s">
        <v>317</v>
      </c>
      <c r="G13" s="225"/>
      <c r="H13" s="225"/>
      <c r="I13" s="225"/>
      <c r="J13" s="225"/>
      <c r="K13" s="225"/>
      <c r="L13" s="225"/>
      <c r="M13" s="225"/>
      <c r="N13" s="225"/>
      <c r="O13" s="225"/>
      <c r="P13" s="225"/>
      <c r="Q13" s="225"/>
      <c r="R13" s="225"/>
      <c r="S13" s="225"/>
      <c r="T13" s="225"/>
      <c r="U13" s="225"/>
      <c r="V13" s="225"/>
    </row>
    <row r="14" spans="1:22" ht="24.75" customHeight="1">
      <c r="A14" s="219" t="s">
        <v>323</v>
      </c>
      <c r="B14" s="219"/>
      <c r="C14" s="219"/>
      <c r="D14" s="226"/>
      <c r="E14" s="226"/>
      <c r="F14" s="227" t="str">
        <f>IF(D14="","",VLOOKUP(D14,A172:B175,2))</f>
        <v/>
      </c>
      <c r="G14" s="227"/>
      <c r="H14" s="227"/>
      <c r="I14" s="227"/>
      <c r="J14" s="227"/>
      <c r="K14" s="227"/>
      <c r="L14" s="227"/>
      <c r="M14" s="227"/>
      <c r="N14" s="227"/>
      <c r="O14" s="227"/>
      <c r="P14" s="227"/>
      <c r="Q14" s="227"/>
      <c r="R14" s="227"/>
      <c r="S14" s="227"/>
      <c r="T14" s="227"/>
      <c r="U14" s="227"/>
      <c r="V14" s="227"/>
    </row>
    <row r="15" spans="1:22" ht="24.75" customHeight="1">
      <c r="A15" s="219" t="s">
        <v>324</v>
      </c>
      <c r="B15" s="220"/>
      <c r="C15" s="220"/>
      <c r="D15" s="221"/>
      <c r="E15" s="221"/>
      <c r="F15" s="227" t="str">
        <f>IF(C15="","",VLOOKUP(C15,#REF!,2))</f>
        <v/>
      </c>
      <c r="G15" s="227"/>
      <c r="H15" s="227"/>
      <c r="I15" s="227"/>
      <c r="J15" s="227"/>
      <c r="K15" s="227"/>
      <c r="L15" s="227"/>
      <c r="M15" s="227"/>
      <c r="N15" s="227"/>
      <c r="O15" s="227"/>
      <c r="P15" s="227"/>
      <c r="Q15" s="227"/>
      <c r="R15" s="227"/>
      <c r="S15" s="227"/>
      <c r="T15" s="227"/>
      <c r="U15" s="227"/>
      <c r="V15" s="227"/>
    </row>
    <row r="16" spans="1:22" ht="24.75" customHeight="1">
      <c r="A16" s="219" t="s">
        <v>325</v>
      </c>
      <c r="B16" s="220"/>
      <c r="C16" s="220"/>
      <c r="D16" s="221"/>
      <c r="E16" s="221"/>
      <c r="F16" s="222" t="str">
        <f>IF(C16="","",IF(EXACT(C15,MID(C16,1,3)),VLOOKUP(C16,#REF!,2),"VERIFIQUE QUE LA SUBFUNCIÓN CORRESPONDA AL CATÁLOGO DE FUNCIONES"))</f>
        <v/>
      </c>
      <c r="G16" s="222"/>
      <c r="H16" s="222"/>
      <c r="I16" s="222"/>
      <c r="J16" s="222"/>
      <c r="K16" s="222"/>
      <c r="L16" s="222"/>
      <c r="M16" s="222"/>
      <c r="N16" s="222"/>
      <c r="O16" s="222"/>
      <c r="P16" s="222"/>
      <c r="Q16" s="222"/>
      <c r="R16" s="222"/>
      <c r="S16" s="222"/>
      <c r="T16" s="222"/>
      <c r="U16" s="222"/>
      <c r="V16" s="222"/>
    </row>
    <row r="17" spans="1:34" ht="24.75" customHeight="1">
      <c r="A17" s="219" t="s">
        <v>326</v>
      </c>
      <c r="B17" s="220"/>
      <c r="C17" s="220"/>
      <c r="D17" s="221"/>
      <c r="E17" s="221"/>
      <c r="F17" s="223"/>
      <c r="G17" s="223"/>
      <c r="H17" s="223"/>
      <c r="I17" s="223"/>
      <c r="J17" s="223"/>
      <c r="K17" s="223"/>
      <c r="L17" s="223"/>
      <c r="M17" s="223"/>
      <c r="N17" s="223"/>
      <c r="O17" s="223"/>
      <c r="P17" s="223"/>
      <c r="Q17" s="223"/>
      <c r="R17" s="223"/>
      <c r="S17" s="223"/>
      <c r="T17" s="223"/>
      <c r="U17" s="223"/>
      <c r="V17" s="223"/>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208" t="s">
        <v>327</v>
      </c>
      <c r="B19" s="208"/>
      <c r="C19" s="208"/>
      <c r="D19" s="208"/>
      <c r="E19" s="208"/>
      <c r="F19" s="208"/>
      <c r="G19" s="208"/>
      <c r="H19" s="208"/>
      <c r="I19" s="208"/>
      <c r="J19" s="208"/>
      <c r="K19" s="208"/>
      <c r="L19" s="208"/>
      <c r="M19" s="208"/>
      <c r="N19" s="208"/>
      <c r="O19" s="208"/>
      <c r="P19" s="208"/>
      <c r="Q19" s="208"/>
      <c r="R19" s="208"/>
      <c r="S19" s="208"/>
      <c r="T19" s="208"/>
      <c r="U19" s="208"/>
      <c r="V19" s="208"/>
    </row>
    <row r="20" spans="1:34" ht="24.75" customHeight="1">
      <c r="A20" s="224"/>
      <c r="B20" s="224"/>
      <c r="C20" s="224"/>
      <c r="D20" s="224"/>
      <c r="E20" s="224"/>
      <c r="F20" s="224"/>
      <c r="G20" s="224"/>
      <c r="H20" s="224"/>
      <c r="I20" s="224"/>
      <c r="J20" s="224"/>
      <c r="K20" s="224"/>
      <c r="L20" s="224"/>
      <c r="M20" s="224"/>
      <c r="N20" s="224"/>
      <c r="O20" s="224"/>
      <c r="P20" s="224"/>
      <c r="Q20" s="224"/>
      <c r="R20" s="224"/>
      <c r="S20" s="224"/>
      <c r="T20" s="224"/>
      <c r="U20" s="224"/>
      <c r="V20" s="224"/>
    </row>
    <row r="21" spans="1:34" ht="24.75" customHeight="1">
      <c r="A21" s="208" t="s">
        <v>335</v>
      </c>
      <c r="B21" s="208"/>
      <c r="C21" s="208"/>
      <c r="D21" s="208"/>
      <c r="E21" s="208"/>
      <c r="F21" s="208"/>
      <c r="G21" s="208"/>
      <c r="H21" s="208"/>
      <c r="I21" s="208"/>
      <c r="J21" s="208"/>
      <c r="K21" s="208"/>
      <c r="L21" s="208"/>
      <c r="M21" s="208"/>
      <c r="N21" s="208"/>
      <c r="O21" s="208"/>
      <c r="P21" s="208"/>
      <c r="Q21" s="208"/>
      <c r="R21" s="208"/>
      <c r="S21" s="208"/>
      <c r="T21" s="208"/>
      <c r="U21" s="208"/>
      <c r="V21" s="208"/>
    </row>
    <row r="22" spans="1:34" ht="24.7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row>
    <row r="23" spans="1:34" ht="24.75" customHeight="1">
      <c r="A23" s="208" t="s">
        <v>330</v>
      </c>
      <c r="B23" s="208"/>
      <c r="C23" s="208"/>
      <c r="D23" s="208"/>
      <c r="E23" s="208"/>
      <c r="F23" s="208"/>
      <c r="G23" s="208"/>
      <c r="H23" s="208"/>
      <c r="I23" s="208"/>
      <c r="J23" s="208"/>
      <c r="K23" s="208"/>
      <c r="L23" s="208"/>
      <c r="M23" s="208"/>
      <c r="N23" s="208"/>
      <c r="O23" s="208"/>
      <c r="P23" s="208"/>
      <c r="Q23" s="208"/>
      <c r="R23" s="208"/>
      <c r="S23" s="208"/>
      <c r="T23" s="208"/>
      <c r="U23" s="208"/>
      <c r="V23" s="208"/>
    </row>
    <row r="24" spans="1:34" s="3" customFormat="1" ht="25.5" customHeight="1">
      <c r="A24" s="207"/>
      <c r="B24" s="207"/>
      <c r="C24" s="207"/>
      <c r="D24" s="207"/>
      <c r="E24" s="207"/>
      <c r="F24" s="207"/>
      <c r="G24" s="207"/>
      <c r="H24" s="207"/>
      <c r="I24" s="207"/>
      <c r="J24" s="207"/>
      <c r="K24" s="207"/>
      <c r="L24" s="207"/>
      <c r="M24" s="207"/>
      <c r="N24" s="207"/>
      <c r="O24" s="207"/>
      <c r="P24" s="207"/>
      <c r="Q24" s="207"/>
      <c r="R24" s="207"/>
      <c r="S24" s="207"/>
      <c r="T24" s="207"/>
      <c r="U24" s="207"/>
      <c r="V24" s="207"/>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209" t="s">
        <v>20</v>
      </c>
      <c r="B26" s="209"/>
      <c r="C26" s="209"/>
      <c r="D26" s="209"/>
      <c r="E26" s="209"/>
      <c r="F26" s="209"/>
      <c r="G26" s="209"/>
      <c r="H26" s="209"/>
      <c r="I26" s="209"/>
      <c r="J26" s="209"/>
      <c r="K26" s="209"/>
      <c r="L26" s="209"/>
      <c r="M26" s="209"/>
      <c r="N26" s="209"/>
      <c r="O26" s="209"/>
      <c r="P26" s="209"/>
      <c r="Q26" s="209"/>
      <c r="R26" s="209"/>
      <c r="S26" s="209"/>
      <c r="T26" s="209"/>
      <c r="U26" s="209"/>
      <c r="V26" s="209"/>
      <c r="W26" s="1"/>
      <c r="X26" s="1"/>
      <c r="Y26" s="1"/>
      <c r="AA26" s="1"/>
      <c r="AB26" s="1"/>
      <c r="AC26" s="1"/>
      <c r="AD26" s="1"/>
      <c r="AE26" s="1"/>
      <c r="AF26" s="1"/>
      <c r="AG26" s="1"/>
      <c r="AH26" s="1"/>
    </row>
    <row r="27" spans="1:34" s="3" customFormat="1">
      <c r="A27" s="199" t="s">
        <v>5</v>
      </c>
      <c r="B27" s="200"/>
      <c r="C27" s="200"/>
      <c r="D27" s="200"/>
      <c r="E27" s="200"/>
      <c r="F27" s="200"/>
      <c r="G27" s="200"/>
      <c r="H27" s="200"/>
      <c r="I27" s="200"/>
      <c r="J27" s="200"/>
      <c r="K27" s="200"/>
      <c r="L27" s="200"/>
      <c r="M27" s="200"/>
      <c r="N27" s="200"/>
      <c r="O27" s="200"/>
      <c r="P27" s="200"/>
      <c r="Q27" s="200"/>
      <c r="R27" s="200"/>
      <c r="S27" s="200"/>
      <c r="T27" s="200"/>
      <c r="U27" s="200"/>
      <c r="V27" s="201"/>
      <c r="W27" s="1"/>
      <c r="X27" s="1"/>
      <c r="Y27" s="1"/>
      <c r="AA27" s="1"/>
      <c r="AB27" s="1"/>
      <c r="AC27" s="1"/>
      <c r="AD27" s="1"/>
      <c r="AE27" s="1"/>
      <c r="AF27" s="1"/>
      <c r="AG27" s="1"/>
      <c r="AH27" s="1"/>
    </row>
    <row r="28" spans="1:34" s="3" customFormat="1" ht="35.1" customHeight="1">
      <c r="A28" s="213"/>
      <c r="B28" s="214"/>
      <c r="C28" s="214"/>
      <c r="D28" s="214"/>
      <c r="E28" s="214"/>
      <c r="F28" s="214"/>
      <c r="G28" s="214"/>
      <c r="H28" s="214"/>
      <c r="I28" s="214"/>
      <c r="J28" s="214"/>
      <c r="K28" s="214"/>
      <c r="L28" s="214"/>
      <c r="M28" s="214"/>
      <c r="N28" s="214"/>
      <c r="O28" s="214"/>
      <c r="P28" s="214"/>
      <c r="Q28" s="214"/>
      <c r="R28" s="214"/>
      <c r="S28" s="214"/>
      <c r="T28" s="214"/>
      <c r="U28" s="214"/>
      <c r="V28" s="214"/>
      <c r="W28" s="1"/>
      <c r="X28" s="1"/>
      <c r="Y28" s="1"/>
      <c r="AA28" s="1"/>
      <c r="AB28" s="1"/>
      <c r="AC28" s="1"/>
      <c r="AD28" s="1"/>
      <c r="AE28" s="1"/>
      <c r="AF28" s="1"/>
      <c r="AG28" s="1"/>
      <c r="AH28" s="1"/>
    </row>
    <row r="29" spans="1:34" s="3" customFormat="1" ht="5.25" customHeight="1">
      <c r="A29" s="50"/>
      <c r="B29" s="50"/>
      <c r="C29" s="50"/>
      <c r="D29" s="50"/>
      <c r="E29" s="50"/>
      <c r="F29" s="50"/>
      <c r="G29" s="50"/>
      <c r="H29" s="50"/>
      <c r="I29" s="50"/>
      <c r="J29" s="50"/>
      <c r="K29" s="50"/>
      <c r="L29" s="50"/>
      <c r="M29" s="50"/>
      <c r="N29" s="50"/>
      <c r="O29" s="50"/>
      <c r="P29" s="50"/>
      <c r="Q29" s="50"/>
      <c r="R29" s="50"/>
      <c r="S29" s="50"/>
      <c r="T29" s="50"/>
      <c r="U29" s="50"/>
      <c r="V29" s="50"/>
      <c r="W29" s="1"/>
      <c r="X29" s="1"/>
      <c r="Y29" s="1"/>
      <c r="AA29" s="1"/>
      <c r="AB29" s="1"/>
      <c r="AC29" s="1"/>
      <c r="AD29" s="1"/>
      <c r="AE29" s="1"/>
      <c r="AF29" s="1"/>
      <c r="AG29" s="1"/>
      <c r="AH29" s="1"/>
    </row>
    <row r="30" spans="1:34" s="3" customFormat="1" ht="30" customHeight="1">
      <c r="A30" s="210" t="s">
        <v>340</v>
      </c>
      <c r="B30" s="210"/>
      <c r="C30" s="210"/>
      <c r="D30" s="211"/>
      <c r="E30" s="212"/>
      <c r="F30" s="212"/>
      <c r="G30" s="212"/>
      <c r="H30" s="212"/>
      <c r="I30" s="212"/>
      <c r="J30" s="212"/>
      <c r="K30" s="212"/>
      <c r="L30" s="212"/>
      <c r="M30" s="212"/>
      <c r="N30" s="212"/>
      <c r="O30" s="212"/>
      <c r="P30" s="212"/>
      <c r="Q30" s="212"/>
      <c r="R30" s="212"/>
      <c r="S30" s="212"/>
      <c r="T30" s="212"/>
      <c r="U30" s="212"/>
      <c r="V30" s="212"/>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202" t="s">
        <v>23</v>
      </c>
      <c r="B32" s="204"/>
      <c r="C32" s="213"/>
      <c r="D32" s="214"/>
      <c r="E32" s="214"/>
      <c r="F32" s="214"/>
      <c r="G32" s="215"/>
      <c r="H32" s="202" t="s">
        <v>24</v>
      </c>
      <c r="I32" s="203"/>
      <c r="J32" s="204"/>
      <c r="K32" s="216"/>
      <c r="L32" s="217"/>
      <c r="M32" s="217"/>
      <c r="N32" s="217"/>
      <c r="O32" s="217"/>
      <c r="P32" s="218"/>
      <c r="Q32" s="202" t="s">
        <v>339</v>
      </c>
      <c r="R32" s="204"/>
      <c r="S32" s="216"/>
      <c r="T32" s="217"/>
      <c r="U32" s="217"/>
      <c r="V32" s="217"/>
      <c r="W32" s="1"/>
      <c r="X32" s="1"/>
      <c r="Y32" s="1"/>
      <c r="AA32" s="1"/>
      <c r="AB32" s="1"/>
      <c r="AC32" s="1"/>
      <c r="AD32" s="1"/>
      <c r="AE32" s="1"/>
      <c r="AF32" s="1"/>
      <c r="AG32" s="1"/>
      <c r="AH32" s="1"/>
    </row>
    <row r="33" spans="1:34" s="3" customFormat="1" ht="15.75" customHeight="1">
      <c r="A33" s="186" t="s">
        <v>25</v>
      </c>
      <c r="B33" s="187"/>
      <c r="C33" s="190" t="s">
        <v>22</v>
      </c>
      <c r="D33" s="190" t="s">
        <v>3</v>
      </c>
      <c r="E33" s="190" t="s">
        <v>4</v>
      </c>
      <c r="F33" s="202" t="s">
        <v>329</v>
      </c>
      <c r="G33" s="203"/>
      <c r="H33" s="203"/>
      <c r="I33" s="203"/>
      <c r="J33" s="203"/>
      <c r="K33" s="203"/>
      <c r="L33" s="203"/>
      <c r="M33" s="203"/>
      <c r="N33" s="203"/>
      <c r="O33" s="203"/>
      <c r="P33" s="203"/>
      <c r="Q33" s="203"/>
      <c r="R33" s="203"/>
      <c r="S33" s="204"/>
      <c r="T33" s="47"/>
      <c r="U33" s="205" t="s">
        <v>27</v>
      </c>
      <c r="V33" s="186" t="s">
        <v>332</v>
      </c>
      <c r="W33" s="1"/>
      <c r="X33" s="1"/>
      <c r="Y33" s="1"/>
      <c r="AA33" s="1"/>
      <c r="AB33" s="1"/>
      <c r="AC33" s="1"/>
      <c r="AD33" s="1"/>
      <c r="AE33" s="1"/>
      <c r="AF33" s="1"/>
      <c r="AG33" s="1"/>
      <c r="AH33" s="1"/>
    </row>
    <row r="34" spans="1:34" ht="34.5" customHeight="1">
      <c r="A34" s="188"/>
      <c r="B34" s="189"/>
      <c r="C34" s="190"/>
      <c r="D34" s="190"/>
      <c r="E34" s="190"/>
      <c r="F34" s="195" t="s">
        <v>300</v>
      </c>
      <c r="G34" s="196"/>
      <c r="H34" s="14" t="s">
        <v>28</v>
      </c>
      <c r="I34" s="14" t="s">
        <v>7</v>
      </c>
      <c r="J34" s="14" t="s">
        <v>8</v>
      </c>
      <c r="K34" s="14" t="s">
        <v>9</v>
      </c>
      <c r="L34" s="14" t="s">
        <v>10</v>
      </c>
      <c r="M34" s="14" t="s">
        <v>11</v>
      </c>
      <c r="N34" s="14" t="s">
        <v>12</v>
      </c>
      <c r="O34" s="14" t="s">
        <v>13</v>
      </c>
      <c r="P34" s="14" t="s">
        <v>14</v>
      </c>
      <c r="Q34" s="14" t="s">
        <v>15</v>
      </c>
      <c r="R34" s="14" t="s">
        <v>16</v>
      </c>
      <c r="S34" s="14" t="s">
        <v>17</v>
      </c>
      <c r="T34" s="14"/>
      <c r="U34" s="206"/>
      <c r="V34" s="188"/>
      <c r="W34" s="15"/>
    </row>
    <row r="35" spans="1:34" ht="25.5" customHeight="1">
      <c r="A35" s="191" t="s">
        <v>1</v>
      </c>
      <c r="B35" s="191"/>
      <c r="C35" s="36"/>
      <c r="D35" s="37"/>
      <c r="E35" s="37"/>
      <c r="F35" s="190" t="s">
        <v>309</v>
      </c>
      <c r="G35" s="190"/>
      <c r="H35" s="16"/>
      <c r="I35" s="16"/>
      <c r="J35" s="16"/>
      <c r="K35" s="16"/>
      <c r="L35" s="16"/>
      <c r="M35" s="16"/>
      <c r="N35" s="16"/>
      <c r="O35" s="16"/>
      <c r="P35" s="16"/>
      <c r="Q35" s="16"/>
      <c r="R35" s="16"/>
      <c r="S35" s="16"/>
      <c r="T35" s="17"/>
      <c r="U35" s="39">
        <f>SUM(H35:S35)</f>
        <v>0</v>
      </c>
      <c r="V35" s="192" t="str">
        <f>IF(K32="",C$334,IF(OR(U35=0,U36=0,T36=0),C$335,IF(K32="PORCENTAJE",FIXED(U35/U36*100,2) &amp; "%",IF(K32="PROMEDIO",U35/U36,IF(K32="VARIACIÓN PORCENTUAL",FIXED(((U35/U36)-1)*100,2) &amp; "%")))))</f>
        <v>Favor de indicar el tipo de fórmula</v>
      </c>
      <c r="AD35" s="10"/>
      <c r="AG35" s="10"/>
      <c r="AH35" s="10"/>
    </row>
    <row r="36" spans="1:34" ht="25.5" customHeight="1">
      <c r="A36" s="191" t="s">
        <v>2</v>
      </c>
      <c r="B36" s="191"/>
      <c r="C36" s="36"/>
      <c r="D36" s="37"/>
      <c r="E36" s="37"/>
      <c r="F36" s="190" t="s">
        <v>310</v>
      </c>
      <c r="G36" s="190"/>
      <c r="H36" s="16"/>
      <c r="I36" s="16"/>
      <c r="J36" s="16"/>
      <c r="K36" s="16"/>
      <c r="L36" s="16"/>
      <c r="M36" s="16"/>
      <c r="N36" s="16"/>
      <c r="O36" s="16"/>
      <c r="P36" s="16"/>
      <c r="Q36" s="16"/>
      <c r="R36" s="16"/>
      <c r="S36" s="16"/>
      <c r="T36" s="16">
        <f>SUM(H36:S36)</f>
        <v>0</v>
      </c>
      <c r="U36" s="40"/>
      <c r="V36" s="193"/>
      <c r="W36" s="10"/>
      <c r="X36" s="10"/>
      <c r="Y36" s="10"/>
      <c r="AD36" s="10"/>
      <c r="AG36" s="10"/>
      <c r="AH36" s="10"/>
    </row>
    <row r="37" spans="1:34" ht="5.0999999999999996" customHeight="1">
      <c r="C37" s="9"/>
      <c r="D37" s="9"/>
      <c r="E37" s="9"/>
      <c r="F37" s="9"/>
      <c r="G37" s="9"/>
      <c r="H37" s="9"/>
    </row>
    <row r="38" spans="1:34" s="3" customFormat="1" ht="15.75" customHeight="1">
      <c r="A38" s="186" t="s">
        <v>25</v>
      </c>
      <c r="B38" s="187"/>
      <c r="C38" s="190" t="s">
        <v>22</v>
      </c>
      <c r="D38" s="190" t="s">
        <v>3</v>
      </c>
      <c r="E38" s="190" t="s">
        <v>4</v>
      </c>
      <c r="F38" s="202" t="s">
        <v>328</v>
      </c>
      <c r="G38" s="203"/>
      <c r="H38" s="203"/>
      <c r="I38" s="203"/>
      <c r="J38" s="203"/>
      <c r="K38" s="203"/>
      <c r="L38" s="203"/>
      <c r="M38" s="203"/>
      <c r="N38" s="203"/>
      <c r="O38" s="203"/>
      <c r="P38" s="203"/>
      <c r="Q38" s="203"/>
      <c r="R38" s="203"/>
      <c r="S38" s="204"/>
      <c r="T38" s="48"/>
      <c r="U38" s="205" t="s">
        <v>27</v>
      </c>
      <c r="V38" s="186" t="s">
        <v>333</v>
      </c>
      <c r="W38" s="1"/>
      <c r="X38" s="1"/>
      <c r="Y38" s="1"/>
      <c r="AA38" s="1"/>
      <c r="AB38" s="1"/>
      <c r="AC38" s="1"/>
      <c r="AD38" s="1"/>
      <c r="AE38" s="1"/>
      <c r="AF38" s="1"/>
      <c r="AG38" s="1"/>
      <c r="AH38" s="1"/>
    </row>
    <row r="39" spans="1:34" ht="34.5" customHeight="1">
      <c r="A39" s="188"/>
      <c r="B39" s="189"/>
      <c r="C39" s="190"/>
      <c r="D39" s="190"/>
      <c r="E39" s="190"/>
      <c r="F39" s="238" t="s">
        <v>298</v>
      </c>
      <c r="G39" s="239"/>
      <c r="H39" s="13" t="s">
        <v>28</v>
      </c>
      <c r="I39" s="13" t="s">
        <v>7</v>
      </c>
      <c r="J39" s="13" t="s">
        <v>8</v>
      </c>
      <c r="K39" s="13" t="s">
        <v>9</v>
      </c>
      <c r="L39" s="13" t="s">
        <v>10</v>
      </c>
      <c r="M39" s="13" t="s">
        <v>11</v>
      </c>
      <c r="N39" s="13" t="s">
        <v>12</v>
      </c>
      <c r="O39" s="13" t="s">
        <v>13</v>
      </c>
      <c r="P39" s="13" t="s">
        <v>14</v>
      </c>
      <c r="Q39" s="13" t="s">
        <v>15</v>
      </c>
      <c r="R39" s="13" t="s">
        <v>16</v>
      </c>
      <c r="S39" s="13" t="s">
        <v>17</v>
      </c>
      <c r="T39" s="14"/>
      <c r="U39" s="206"/>
      <c r="V39" s="188"/>
      <c r="W39" s="15"/>
    </row>
    <row r="40" spans="1:34" ht="29.25" customHeight="1">
      <c r="A40" s="191" t="s">
        <v>1</v>
      </c>
      <c r="B40" s="191"/>
      <c r="C40" s="34"/>
      <c r="D40" s="35"/>
      <c r="E40" s="35"/>
      <c r="F40" s="197" t="s">
        <v>311</v>
      </c>
      <c r="G40" s="198"/>
      <c r="H40" s="18"/>
      <c r="I40" s="19"/>
      <c r="J40" s="19"/>
      <c r="K40" s="19"/>
      <c r="L40" s="19"/>
      <c r="M40" s="19"/>
      <c r="N40" s="19"/>
      <c r="O40" s="19"/>
      <c r="P40" s="19"/>
      <c r="Q40" s="19"/>
      <c r="R40" s="19"/>
      <c r="S40" s="19"/>
      <c r="T40" s="20"/>
      <c r="U40" s="41">
        <f>SUM(H40:S40)</f>
        <v>0</v>
      </c>
      <c r="V40" s="192" t="str">
        <f>IF(K32="",C$334,IF(OR(U40=0,U41=0,T41=0),C$335,IF(K32="PORCENTAJE",FIXED(U40/U41*100,2) &amp; "%",IF(K32="PROMEDIO",U40/U41,IF(K32="VARIACIÓN PORCENTUAL",FIXED(((U40/U41)-1)*100,2) &amp; "%")))))</f>
        <v>Favor de indicar el tipo de fórmula</v>
      </c>
      <c r="AD40" s="10"/>
      <c r="AG40" s="10"/>
      <c r="AH40" s="10"/>
    </row>
    <row r="41" spans="1:34" ht="39" customHeight="1">
      <c r="A41" s="191" t="s">
        <v>2</v>
      </c>
      <c r="B41" s="191"/>
      <c r="C41" s="36"/>
      <c r="D41" s="37"/>
      <c r="E41" s="37"/>
      <c r="F41" s="194" t="s">
        <v>312</v>
      </c>
      <c r="G41" s="194"/>
      <c r="H41" s="18"/>
      <c r="I41" s="19"/>
      <c r="J41" s="19"/>
      <c r="K41" s="19"/>
      <c r="L41" s="19"/>
      <c r="M41" s="19"/>
      <c r="N41" s="19"/>
      <c r="O41" s="19"/>
      <c r="P41" s="19"/>
      <c r="Q41" s="19"/>
      <c r="R41" s="19"/>
      <c r="S41" s="19"/>
      <c r="T41" s="16">
        <f>SUM(H41:S41)</f>
        <v>0</v>
      </c>
      <c r="U41" s="42"/>
      <c r="V41" s="193"/>
      <c r="W41" s="10"/>
      <c r="X41" s="10"/>
      <c r="Y41" s="10"/>
      <c r="AD41" s="10"/>
      <c r="AE41" s="10"/>
      <c r="AF41" s="10"/>
      <c r="AG41" s="10"/>
      <c r="AH41" s="10"/>
    </row>
    <row r="42" spans="1:34" ht="9.75" customHeight="1">
      <c r="C42" s="9"/>
      <c r="D42" s="9"/>
      <c r="E42" s="9"/>
      <c r="F42" s="9"/>
      <c r="G42" s="9"/>
      <c r="H42" s="9"/>
    </row>
    <row r="43" spans="1:34" s="3" customFormat="1" ht="15" customHeight="1">
      <c r="A43" s="199" t="s">
        <v>6</v>
      </c>
      <c r="B43" s="200"/>
      <c r="C43" s="200"/>
      <c r="D43" s="200"/>
      <c r="E43" s="200"/>
      <c r="F43" s="200"/>
      <c r="G43" s="200"/>
      <c r="H43" s="200"/>
      <c r="I43" s="200"/>
      <c r="J43" s="200"/>
      <c r="K43" s="200"/>
      <c r="L43" s="200"/>
      <c r="M43" s="200"/>
      <c r="N43" s="200"/>
      <c r="O43" s="200"/>
      <c r="P43" s="200"/>
      <c r="Q43" s="200"/>
      <c r="R43" s="200"/>
      <c r="S43" s="200"/>
      <c r="T43" s="200"/>
      <c r="U43" s="200"/>
      <c r="V43" s="201"/>
      <c r="W43" s="1"/>
      <c r="X43" s="1"/>
      <c r="Y43" s="1"/>
      <c r="AA43" s="1"/>
      <c r="AB43" s="1"/>
      <c r="AC43" s="1"/>
      <c r="AD43" s="1"/>
      <c r="AE43" s="1"/>
      <c r="AF43" s="1"/>
      <c r="AG43" s="1"/>
      <c r="AH43" s="1"/>
    </row>
    <row r="44" spans="1:34" s="3" customFormat="1" ht="35.1" customHeight="1">
      <c r="A44" s="213"/>
      <c r="B44" s="214"/>
      <c r="C44" s="214"/>
      <c r="D44" s="214"/>
      <c r="E44" s="214"/>
      <c r="F44" s="214"/>
      <c r="G44" s="214"/>
      <c r="H44" s="214"/>
      <c r="I44" s="214"/>
      <c r="J44" s="214"/>
      <c r="K44" s="214"/>
      <c r="L44" s="214"/>
      <c r="M44" s="214"/>
      <c r="N44" s="214"/>
      <c r="O44" s="214"/>
      <c r="P44" s="214"/>
      <c r="Q44" s="214"/>
      <c r="R44" s="214"/>
      <c r="S44" s="214"/>
      <c r="T44" s="214"/>
      <c r="U44" s="214"/>
      <c r="V44" s="214"/>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210" t="s">
        <v>341</v>
      </c>
      <c r="B46" s="210"/>
      <c r="C46" s="210"/>
      <c r="D46" s="211"/>
      <c r="E46" s="212"/>
      <c r="F46" s="212"/>
      <c r="G46" s="212"/>
      <c r="H46" s="212"/>
      <c r="I46" s="212"/>
      <c r="J46" s="212"/>
      <c r="K46" s="212"/>
      <c r="L46" s="212"/>
      <c r="M46" s="212"/>
      <c r="N46" s="212"/>
      <c r="O46" s="212"/>
      <c r="P46" s="212"/>
      <c r="Q46" s="212"/>
      <c r="R46" s="212"/>
      <c r="S46" s="212"/>
      <c r="T46" s="212"/>
      <c r="U46" s="212"/>
      <c r="V46" s="212"/>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202" t="s">
        <v>23</v>
      </c>
      <c r="B48" s="204"/>
      <c r="C48" s="213"/>
      <c r="D48" s="214"/>
      <c r="E48" s="214"/>
      <c r="F48" s="214"/>
      <c r="G48" s="215"/>
      <c r="H48" s="202" t="s">
        <v>24</v>
      </c>
      <c r="I48" s="203"/>
      <c r="J48" s="204"/>
      <c r="K48" s="216"/>
      <c r="L48" s="217"/>
      <c r="M48" s="217"/>
      <c r="N48" s="217"/>
      <c r="O48" s="217"/>
      <c r="P48" s="218"/>
      <c r="Q48" s="202" t="s">
        <v>339</v>
      </c>
      <c r="R48" s="204"/>
      <c r="S48" s="216"/>
      <c r="T48" s="217"/>
      <c r="U48" s="217"/>
      <c r="V48" s="217"/>
      <c r="W48" s="1"/>
      <c r="X48" s="1"/>
      <c r="Y48" s="1"/>
      <c r="AA48" s="1"/>
      <c r="AB48" s="1"/>
      <c r="AC48" s="1"/>
      <c r="AD48" s="1"/>
      <c r="AE48" s="1"/>
      <c r="AF48" s="1"/>
      <c r="AG48" s="1"/>
      <c r="AH48" s="1"/>
    </row>
    <row r="49" spans="1:34" s="3" customFormat="1" ht="15.75" customHeight="1">
      <c r="A49" s="186" t="s">
        <v>25</v>
      </c>
      <c r="B49" s="187"/>
      <c r="C49" s="190" t="s">
        <v>22</v>
      </c>
      <c r="D49" s="190" t="s">
        <v>3</v>
      </c>
      <c r="E49" s="190" t="s">
        <v>4</v>
      </c>
      <c r="F49" s="202" t="s">
        <v>329</v>
      </c>
      <c r="G49" s="203"/>
      <c r="H49" s="203"/>
      <c r="I49" s="203"/>
      <c r="J49" s="203"/>
      <c r="K49" s="203"/>
      <c r="L49" s="203"/>
      <c r="M49" s="203"/>
      <c r="N49" s="203"/>
      <c r="O49" s="203"/>
      <c r="P49" s="203"/>
      <c r="Q49" s="203"/>
      <c r="R49" s="203"/>
      <c r="S49" s="204"/>
      <c r="T49" s="47"/>
      <c r="U49" s="205" t="s">
        <v>27</v>
      </c>
      <c r="V49" s="186" t="s">
        <v>332</v>
      </c>
      <c r="W49" s="1"/>
      <c r="X49" s="1"/>
      <c r="Y49" s="1"/>
      <c r="AA49" s="1"/>
      <c r="AB49" s="1"/>
      <c r="AC49" s="1"/>
      <c r="AD49" s="1"/>
      <c r="AE49" s="1"/>
      <c r="AF49" s="1"/>
      <c r="AG49" s="1"/>
      <c r="AH49" s="1"/>
    </row>
    <row r="50" spans="1:34" ht="34.5" customHeight="1">
      <c r="A50" s="188"/>
      <c r="B50" s="189"/>
      <c r="C50" s="190"/>
      <c r="D50" s="190"/>
      <c r="E50" s="190"/>
      <c r="F50" s="195" t="s">
        <v>300</v>
      </c>
      <c r="G50" s="196"/>
      <c r="H50" s="14" t="s">
        <v>28</v>
      </c>
      <c r="I50" s="14" t="s">
        <v>7</v>
      </c>
      <c r="J50" s="14" t="s">
        <v>8</v>
      </c>
      <c r="K50" s="14" t="s">
        <v>9</v>
      </c>
      <c r="L50" s="14" t="s">
        <v>10</v>
      </c>
      <c r="M50" s="14" t="s">
        <v>11</v>
      </c>
      <c r="N50" s="14" t="s">
        <v>12</v>
      </c>
      <c r="O50" s="14" t="s">
        <v>13</v>
      </c>
      <c r="P50" s="14" t="s">
        <v>14</v>
      </c>
      <c r="Q50" s="14" t="s">
        <v>15</v>
      </c>
      <c r="R50" s="14" t="s">
        <v>16</v>
      </c>
      <c r="S50" s="14" t="s">
        <v>17</v>
      </c>
      <c r="T50" s="14"/>
      <c r="U50" s="206"/>
      <c r="V50" s="188"/>
      <c r="W50" s="15"/>
    </row>
    <row r="51" spans="1:34" ht="25.5" customHeight="1">
      <c r="A51" s="191" t="s">
        <v>1</v>
      </c>
      <c r="B51" s="191"/>
      <c r="C51" s="36"/>
      <c r="D51" s="37"/>
      <c r="E51" s="37"/>
      <c r="F51" s="190" t="s">
        <v>309</v>
      </c>
      <c r="G51" s="190"/>
      <c r="H51" s="16"/>
      <c r="I51" s="16"/>
      <c r="J51" s="16"/>
      <c r="K51" s="16"/>
      <c r="L51" s="16"/>
      <c r="M51" s="16"/>
      <c r="N51" s="16"/>
      <c r="O51" s="16"/>
      <c r="P51" s="16"/>
      <c r="Q51" s="16"/>
      <c r="R51" s="16"/>
      <c r="S51" s="16"/>
      <c r="T51" s="17"/>
      <c r="U51" s="39">
        <f>SUM(H51:S51)</f>
        <v>0</v>
      </c>
      <c r="V51" s="192" t="str">
        <f>IF(K48="",C$334,IF(OR(U51=0,U52=0,T52=0),C$335,IF(K48="PORCENTAJE",FIXED(U51/U52*100,2) &amp; "%",IF(K48="PROMEDIO",U51/U52,IF(K48="VARIACIÓN PORCENTUAL",FIXED(((U51/U52)-1)*100,2) &amp; "%")))))</f>
        <v>Favor de indicar el tipo de fórmula</v>
      </c>
      <c r="AD51" s="10"/>
      <c r="AG51" s="10"/>
      <c r="AH51" s="10"/>
    </row>
    <row r="52" spans="1:34" ht="25.5" customHeight="1">
      <c r="A52" s="191" t="s">
        <v>2</v>
      </c>
      <c r="B52" s="191"/>
      <c r="C52" s="36"/>
      <c r="D52" s="37"/>
      <c r="E52" s="37"/>
      <c r="F52" s="190" t="s">
        <v>310</v>
      </c>
      <c r="G52" s="190"/>
      <c r="H52" s="16"/>
      <c r="I52" s="16"/>
      <c r="J52" s="16"/>
      <c r="K52" s="16"/>
      <c r="L52" s="16"/>
      <c r="M52" s="16"/>
      <c r="N52" s="16"/>
      <c r="O52" s="16"/>
      <c r="P52" s="16"/>
      <c r="Q52" s="16"/>
      <c r="R52" s="16"/>
      <c r="S52" s="16"/>
      <c r="T52" s="16">
        <f>SUM(H52:S52)</f>
        <v>0</v>
      </c>
      <c r="U52" s="40"/>
      <c r="V52" s="193"/>
      <c r="W52" s="10"/>
      <c r="X52" s="10"/>
      <c r="Y52" s="10"/>
      <c r="AD52" s="10"/>
      <c r="AG52" s="10"/>
      <c r="AH52" s="10"/>
    </row>
    <row r="53" spans="1:34" ht="5.0999999999999996" customHeight="1">
      <c r="C53" s="9"/>
      <c r="D53" s="9"/>
      <c r="E53" s="9"/>
      <c r="F53" s="9"/>
      <c r="G53" s="9"/>
      <c r="H53" s="9"/>
    </row>
    <row r="54" spans="1:34" s="3" customFormat="1" ht="15.75" customHeight="1">
      <c r="A54" s="186" t="s">
        <v>25</v>
      </c>
      <c r="B54" s="187"/>
      <c r="C54" s="190" t="s">
        <v>22</v>
      </c>
      <c r="D54" s="190" t="s">
        <v>3</v>
      </c>
      <c r="E54" s="190" t="s">
        <v>4</v>
      </c>
      <c r="F54" s="202" t="s">
        <v>328</v>
      </c>
      <c r="G54" s="203"/>
      <c r="H54" s="203"/>
      <c r="I54" s="203"/>
      <c r="J54" s="203"/>
      <c r="K54" s="203"/>
      <c r="L54" s="203"/>
      <c r="M54" s="203"/>
      <c r="N54" s="203"/>
      <c r="O54" s="203"/>
      <c r="P54" s="203"/>
      <c r="Q54" s="203"/>
      <c r="R54" s="203"/>
      <c r="S54" s="204"/>
      <c r="T54" s="48"/>
      <c r="U54" s="205" t="s">
        <v>27</v>
      </c>
      <c r="V54" s="186" t="s">
        <v>333</v>
      </c>
      <c r="W54" s="1"/>
      <c r="X54" s="1"/>
      <c r="Y54" s="1"/>
      <c r="AA54" s="1"/>
      <c r="AB54" s="1"/>
      <c r="AC54" s="1"/>
      <c r="AD54" s="1"/>
      <c r="AE54" s="1"/>
      <c r="AF54" s="1"/>
      <c r="AG54" s="1"/>
      <c r="AH54" s="1"/>
    </row>
    <row r="55" spans="1:34" ht="34.5" customHeight="1">
      <c r="A55" s="188"/>
      <c r="B55" s="189"/>
      <c r="C55" s="190"/>
      <c r="D55" s="190"/>
      <c r="E55" s="190"/>
      <c r="F55" s="238" t="s">
        <v>298</v>
      </c>
      <c r="G55" s="239"/>
      <c r="H55" s="13" t="s">
        <v>28</v>
      </c>
      <c r="I55" s="13" t="s">
        <v>7</v>
      </c>
      <c r="J55" s="13" t="s">
        <v>8</v>
      </c>
      <c r="K55" s="13" t="s">
        <v>9</v>
      </c>
      <c r="L55" s="13" t="s">
        <v>10</v>
      </c>
      <c r="M55" s="13" t="s">
        <v>11</v>
      </c>
      <c r="N55" s="13" t="s">
        <v>12</v>
      </c>
      <c r="O55" s="13" t="s">
        <v>13</v>
      </c>
      <c r="P55" s="13" t="s">
        <v>14</v>
      </c>
      <c r="Q55" s="13" t="s">
        <v>15</v>
      </c>
      <c r="R55" s="13" t="s">
        <v>16</v>
      </c>
      <c r="S55" s="13" t="s">
        <v>17</v>
      </c>
      <c r="T55" s="14"/>
      <c r="U55" s="206"/>
      <c r="V55" s="188"/>
      <c r="W55" s="15"/>
    </row>
    <row r="56" spans="1:34" ht="29.25" customHeight="1">
      <c r="A56" s="191" t="s">
        <v>1</v>
      </c>
      <c r="B56" s="191"/>
      <c r="C56" s="34"/>
      <c r="D56" s="35"/>
      <c r="E56" s="35"/>
      <c r="F56" s="197" t="s">
        <v>311</v>
      </c>
      <c r="G56" s="198"/>
      <c r="H56" s="18"/>
      <c r="I56" s="19"/>
      <c r="J56" s="19"/>
      <c r="K56" s="19"/>
      <c r="L56" s="19"/>
      <c r="M56" s="19"/>
      <c r="N56" s="19"/>
      <c r="O56" s="19"/>
      <c r="P56" s="19"/>
      <c r="Q56" s="19"/>
      <c r="R56" s="19"/>
      <c r="S56" s="19"/>
      <c r="T56" s="20"/>
      <c r="U56" s="41">
        <f>SUM(H56:S56)</f>
        <v>0</v>
      </c>
      <c r="V56" s="192" t="str">
        <f>IF(K48="",C$334,IF(OR(U56=0,U57=0,T57=0),C$335,IF(K48="PORCENTAJE",FIXED(U56/U57*100,2) &amp; "%",IF(K48="PROMEDIO",U56/U57,IF(K48="VARIACIÓN PORCENTUAL",FIXED(((U56/U57)-1)*100,2) &amp; "%")))))</f>
        <v>Favor de indicar el tipo de fórmula</v>
      </c>
      <c r="AD56" s="10"/>
      <c r="AG56" s="10"/>
      <c r="AH56" s="10"/>
    </row>
    <row r="57" spans="1:34" ht="39" customHeight="1">
      <c r="A57" s="191" t="s">
        <v>2</v>
      </c>
      <c r="B57" s="191"/>
      <c r="C57" s="36"/>
      <c r="D57" s="37"/>
      <c r="E57" s="37"/>
      <c r="F57" s="194" t="s">
        <v>312</v>
      </c>
      <c r="G57" s="194"/>
      <c r="H57" s="18"/>
      <c r="I57" s="19"/>
      <c r="J57" s="19"/>
      <c r="K57" s="19"/>
      <c r="L57" s="19"/>
      <c r="M57" s="19"/>
      <c r="N57" s="19"/>
      <c r="O57" s="19"/>
      <c r="P57" s="19"/>
      <c r="Q57" s="19"/>
      <c r="R57" s="19"/>
      <c r="S57" s="19"/>
      <c r="T57" s="16">
        <f>SUM(H57:S57)</f>
        <v>0</v>
      </c>
      <c r="U57" s="42"/>
      <c r="V57" s="193"/>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10" t="s">
        <v>21</v>
      </c>
      <c r="B59" s="210"/>
      <c r="C59" s="210"/>
      <c r="D59" s="211"/>
      <c r="E59" s="212"/>
      <c r="F59" s="212"/>
      <c r="G59" s="212"/>
      <c r="H59" s="212"/>
      <c r="I59" s="212"/>
      <c r="J59" s="212"/>
      <c r="K59" s="212"/>
      <c r="L59" s="212"/>
      <c r="M59" s="212"/>
      <c r="N59" s="212"/>
      <c r="O59" s="212"/>
      <c r="P59" s="212"/>
      <c r="Q59" s="212"/>
      <c r="R59" s="212"/>
      <c r="S59" s="212"/>
      <c r="T59" s="212"/>
      <c r="U59" s="212"/>
      <c r="V59" s="212"/>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10" t="s">
        <v>342</v>
      </c>
      <c r="B61" s="210"/>
      <c r="C61" s="210"/>
      <c r="D61" s="211"/>
      <c r="E61" s="212"/>
      <c r="F61" s="212"/>
      <c r="G61" s="212"/>
      <c r="H61" s="212"/>
      <c r="I61" s="212"/>
      <c r="J61" s="212"/>
      <c r="K61" s="212"/>
      <c r="L61" s="212"/>
      <c r="M61" s="212"/>
      <c r="N61" s="212"/>
      <c r="O61" s="212"/>
      <c r="P61" s="212"/>
      <c r="Q61" s="212"/>
      <c r="R61" s="212"/>
      <c r="S61" s="212"/>
      <c r="T61" s="212"/>
      <c r="U61" s="212"/>
      <c r="V61" s="212"/>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202" t="s">
        <v>23</v>
      </c>
      <c r="B63" s="204"/>
      <c r="C63" s="213"/>
      <c r="D63" s="214"/>
      <c r="E63" s="214"/>
      <c r="F63" s="214"/>
      <c r="G63" s="215"/>
      <c r="H63" s="202" t="s">
        <v>24</v>
      </c>
      <c r="I63" s="203"/>
      <c r="J63" s="204"/>
      <c r="K63" s="216"/>
      <c r="L63" s="217"/>
      <c r="M63" s="217"/>
      <c r="N63" s="217"/>
      <c r="O63" s="217"/>
      <c r="P63" s="218"/>
      <c r="Q63" s="202" t="s">
        <v>339</v>
      </c>
      <c r="R63" s="204"/>
      <c r="S63" s="216"/>
      <c r="T63" s="217"/>
      <c r="U63" s="217"/>
      <c r="V63" s="217"/>
      <c r="W63" s="1"/>
      <c r="X63" s="1"/>
      <c r="Y63" s="1"/>
      <c r="AA63" s="1"/>
      <c r="AB63" s="1"/>
      <c r="AC63" s="1"/>
      <c r="AD63" s="1"/>
      <c r="AE63" s="1"/>
      <c r="AF63" s="1"/>
      <c r="AG63" s="1"/>
      <c r="AH63" s="1"/>
    </row>
    <row r="64" spans="1:34" s="3" customFormat="1" ht="15.75" customHeight="1">
      <c r="A64" s="186" t="s">
        <v>25</v>
      </c>
      <c r="B64" s="187"/>
      <c r="C64" s="190" t="s">
        <v>22</v>
      </c>
      <c r="D64" s="190" t="s">
        <v>3</v>
      </c>
      <c r="E64" s="190" t="s">
        <v>4</v>
      </c>
      <c r="F64" s="202" t="s">
        <v>329</v>
      </c>
      <c r="G64" s="203"/>
      <c r="H64" s="203"/>
      <c r="I64" s="203"/>
      <c r="J64" s="203"/>
      <c r="K64" s="203"/>
      <c r="L64" s="203"/>
      <c r="M64" s="203"/>
      <c r="N64" s="203"/>
      <c r="O64" s="203"/>
      <c r="P64" s="203"/>
      <c r="Q64" s="203"/>
      <c r="R64" s="203"/>
      <c r="S64" s="204"/>
      <c r="T64" s="47"/>
      <c r="U64" s="205" t="s">
        <v>27</v>
      </c>
      <c r="V64" s="186" t="s">
        <v>332</v>
      </c>
      <c r="W64" s="1"/>
      <c r="X64" s="1"/>
      <c r="Y64" s="1"/>
      <c r="AA64" s="1"/>
      <c r="AB64" s="1"/>
      <c r="AC64" s="1"/>
      <c r="AD64" s="1"/>
      <c r="AE64" s="1"/>
      <c r="AF64" s="1"/>
      <c r="AG64" s="1"/>
      <c r="AH64" s="1"/>
    </row>
    <row r="65" spans="1:34" ht="34.5" customHeight="1">
      <c r="A65" s="188"/>
      <c r="B65" s="189"/>
      <c r="C65" s="190"/>
      <c r="D65" s="190"/>
      <c r="E65" s="190"/>
      <c r="F65" s="195" t="s">
        <v>300</v>
      </c>
      <c r="G65" s="196"/>
      <c r="H65" s="14" t="s">
        <v>28</v>
      </c>
      <c r="I65" s="14" t="s">
        <v>7</v>
      </c>
      <c r="J65" s="14" t="s">
        <v>8</v>
      </c>
      <c r="K65" s="14" t="s">
        <v>9</v>
      </c>
      <c r="L65" s="14" t="s">
        <v>10</v>
      </c>
      <c r="M65" s="14" t="s">
        <v>11</v>
      </c>
      <c r="N65" s="14" t="s">
        <v>12</v>
      </c>
      <c r="O65" s="14" t="s">
        <v>13</v>
      </c>
      <c r="P65" s="14" t="s">
        <v>14</v>
      </c>
      <c r="Q65" s="14" t="s">
        <v>15</v>
      </c>
      <c r="R65" s="14" t="s">
        <v>16</v>
      </c>
      <c r="S65" s="14" t="s">
        <v>17</v>
      </c>
      <c r="T65" s="14"/>
      <c r="U65" s="206"/>
      <c r="V65" s="188"/>
      <c r="W65" s="15"/>
    </row>
    <row r="66" spans="1:34" ht="25.5" customHeight="1">
      <c r="A66" s="191" t="s">
        <v>1</v>
      </c>
      <c r="B66" s="191"/>
      <c r="C66" s="36"/>
      <c r="D66" s="37"/>
      <c r="E66" s="37"/>
      <c r="F66" s="190" t="s">
        <v>309</v>
      </c>
      <c r="G66" s="190"/>
      <c r="H66" s="16"/>
      <c r="I66" s="16"/>
      <c r="J66" s="16"/>
      <c r="K66" s="16"/>
      <c r="L66" s="16"/>
      <c r="M66" s="16"/>
      <c r="N66" s="16"/>
      <c r="O66" s="16"/>
      <c r="P66" s="16"/>
      <c r="Q66" s="16"/>
      <c r="R66" s="16"/>
      <c r="S66" s="16"/>
      <c r="T66" s="17"/>
      <c r="U66" s="39">
        <f>SUM(H66:S66)</f>
        <v>0</v>
      </c>
      <c r="V66" s="192" t="str">
        <f>IF(K63="",C$334,IF(OR(U66=0,U67=0,T67=0),C$335,IF(K63="PORCENTAJE",FIXED(U66/U67*100,2) &amp; "%",IF(K63="PROMEDIO",U66/U67,IF(K63="VARIACIÓN PORCENTUAL",FIXED(((U66/U67)-1)*100,2) &amp; "%")))))</f>
        <v>Favor de indicar el tipo de fórmula</v>
      </c>
      <c r="AD66" s="10"/>
      <c r="AG66" s="10"/>
      <c r="AH66" s="10"/>
    </row>
    <row r="67" spans="1:34" ht="25.5" customHeight="1">
      <c r="A67" s="191" t="s">
        <v>2</v>
      </c>
      <c r="B67" s="191"/>
      <c r="C67" s="36"/>
      <c r="D67" s="37"/>
      <c r="E67" s="37"/>
      <c r="F67" s="190" t="s">
        <v>310</v>
      </c>
      <c r="G67" s="190"/>
      <c r="H67" s="16"/>
      <c r="I67" s="16"/>
      <c r="J67" s="16"/>
      <c r="K67" s="16"/>
      <c r="L67" s="16"/>
      <c r="M67" s="16"/>
      <c r="N67" s="16"/>
      <c r="O67" s="16"/>
      <c r="P67" s="16"/>
      <c r="Q67" s="16"/>
      <c r="R67" s="16"/>
      <c r="S67" s="16"/>
      <c r="T67" s="16">
        <f>SUM(H67:S67)</f>
        <v>0</v>
      </c>
      <c r="U67" s="40"/>
      <c r="V67" s="193"/>
      <c r="W67" s="10"/>
      <c r="X67" s="10"/>
      <c r="Y67" s="10"/>
      <c r="AD67" s="10"/>
      <c r="AG67" s="10"/>
      <c r="AH67" s="10"/>
    </row>
    <row r="68" spans="1:34" ht="5.0999999999999996" customHeight="1">
      <c r="C68" s="9"/>
      <c r="D68" s="9"/>
      <c r="E68" s="9"/>
      <c r="F68" s="9"/>
      <c r="G68" s="9"/>
      <c r="H68" s="9"/>
    </row>
    <row r="69" spans="1:34" s="3" customFormat="1" ht="15.75" customHeight="1">
      <c r="A69" s="186" t="s">
        <v>25</v>
      </c>
      <c r="B69" s="187"/>
      <c r="C69" s="190" t="s">
        <v>22</v>
      </c>
      <c r="D69" s="190" t="s">
        <v>3</v>
      </c>
      <c r="E69" s="190" t="s">
        <v>4</v>
      </c>
      <c r="F69" s="202" t="s">
        <v>328</v>
      </c>
      <c r="G69" s="203"/>
      <c r="H69" s="203"/>
      <c r="I69" s="203"/>
      <c r="J69" s="203"/>
      <c r="K69" s="203"/>
      <c r="L69" s="203"/>
      <c r="M69" s="203"/>
      <c r="N69" s="203"/>
      <c r="O69" s="203"/>
      <c r="P69" s="203"/>
      <c r="Q69" s="203"/>
      <c r="R69" s="203"/>
      <c r="S69" s="204"/>
      <c r="T69" s="48"/>
      <c r="U69" s="205" t="s">
        <v>27</v>
      </c>
      <c r="V69" s="186" t="s">
        <v>333</v>
      </c>
      <c r="W69" s="1"/>
      <c r="X69" s="1"/>
      <c r="Y69" s="1"/>
      <c r="AA69" s="1"/>
      <c r="AB69" s="1"/>
      <c r="AC69" s="1"/>
      <c r="AD69" s="1"/>
      <c r="AE69" s="1"/>
      <c r="AF69" s="1"/>
      <c r="AG69" s="1"/>
      <c r="AH69" s="1"/>
    </row>
    <row r="70" spans="1:34" ht="34.5" customHeight="1">
      <c r="A70" s="188"/>
      <c r="B70" s="189"/>
      <c r="C70" s="190"/>
      <c r="D70" s="190"/>
      <c r="E70" s="190"/>
      <c r="F70" s="238" t="s">
        <v>298</v>
      </c>
      <c r="G70" s="239"/>
      <c r="H70" s="13" t="s">
        <v>28</v>
      </c>
      <c r="I70" s="13" t="s">
        <v>7</v>
      </c>
      <c r="J70" s="13" t="s">
        <v>8</v>
      </c>
      <c r="K70" s="13" t="s">
        <v>9</v>
      </c>
      <c r="L70" s="13" t="s">
        <v>10</v>
      </c>
      <c r="M70" s="13" t="s">
        <v>11</v>
      </c>
      <c r="N70" s="13" t="s">
        <v>12</v>
      </c>
      <c r="O70" s="13" t="s">
        <v>13</v>
      </c>
      <c r="P70" s="13" t="s">
        <v>14</v>
      </c>
      <c r="Q70" s="13" t="s">
        <v>15</v>
      </c>
      <c r="R70" s="13" t="s">
        <v>16</v>
      </c>
      <c r="S70" s="13" t="s">
        <v>17</v>
      </c>
      <c r="T70" s="14"/>
      <c r="U70" s="206"/>
      <c r="V70" s="188"/>
      <c r="W70" s="15"/>
    </row>
    <row r="71" spans="1:34" ht="29.25" customHeight="1">
      <c r="A71" s="191" t="s">
        <v>1</v>
      </c>
      <c r="B71" s="191"/>
      <c r="C71" s="34"/>
      <c r="D71" s="35"/>
      <c r="E71" s="35"/>
      <c r="F71" s="197" t="s">
        <v>311</v>
      </c>
      <c r="G71" s="198"/>
      <c r="H71" s="18"/>
      <c r="I71" s="19"/>
      <c r="J71" s="19"/>
      <c r="K71" s="19"/>
      <c r="L71" s="19"/>
      <c r="M71" s="19"/>
      <c r="N71" s="19"/>
      <c r="O71" s="19"/>
      <c r="P71" s="19"/>
      <c r="Q71" s="19"/>
      <c r="R71" s="19"/>
      <c r="S71" s="19"/>
      <c r="T71" s="20"/>
      <c r="U71" s="41">
        <f>SUM(H71:S71)</f>
        <v>0</v>
      </c>
      <c r="V71" s="192" t="str">
        <f>IF(K63="",C$334,IF(OR(U71=0,U72=0,T72=0),C$335,IF(K63="PORCENTAJE",FIXED(U71/U72*100,2) &amp; "%",IF(K63="PROMEDIO",U71/U72,IF(K63="VARIACIÓN PORCENTUAL",FIXED(((U71/U72)-1)*100,2) &amp; "%")))))</f>
        <v>Favor de indicar el tipo de fórmula</v>
      </c>
      <c r="AD71" s="10"/>
      <c r="AG71" s="10"/>
      <c r="AH71" s="10"/>
    </row>
    <row r="72" spans="1:34" ht="39" customHeight="1">
      <c r="A72" s="191" t="s">
        <v>2</v>
      </c>
      <c r="B72" s="191"/>
      <c r="C72" s="36"/>
      <c r="D72" s="37"/>
      <c r="E72" s="37"/>
      <c r="F72" s="194" t="s">
        <v>312</v>
      </c>
      <c r="G72" s="194"/>
      <c r="H72" s="18"/>
      <c r="I72" s="19"/>
      <c r="J72" s="19"/>
      <c r="K72" s="19"/>
      <c r="L72" s="19"/>
      <c r="M72" s="19"/>
      <c r="N72" s="19"/>
      <c r="O72" s="19"/>
      <c r="P72" s="19"/>
      <c r="Q72" s="19"/>
      <c r="R72" s="19"/>
      <c r="S72" s="19"/>
      <c r="T72" s="16">
        <f>SUM(H72:S72)</f>
        <v>0</v>
      </c>
      <c r="U72" s="42"/>
      <c r="V72" s="193"/>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99" t="s">
        <v>338</v>
      </c>
      <c r="B75" s="200"/>
      <c r="C75" s="200"/>
      <c r="D75" s="200"/>
      <c r="E75" s="200"/>
      <c r="F75" s="200"/>
      <c r="G75" s="200"/>
      <c r="H75" s="200"/>
      <c r="I75" s="200"/>
      <c r="J75" s="200"/>
      <c r="K75" s="200"/>
      <c r="L75" s="200"/>
      <c r="M75" s="200"/>
      <c r="N75" s="200"/>
      <c r="O75" s="200"/>
      <c r="P75" s="200"/>
      <c r="Q75" s="200"/>
      <c r="R75" s="200"/>
      <c r="S75" s="200"/>
      <c r="T75" s="200"/>
      <c r="U75" s="200"/>
      <c r="V75" s="200"/>
    </row>
    <row r="76" spans="1:34" ht="4.5" customHeight="1">
      <c r="C76" s="9"/>
      <c r="D76" s="9"/>
      <c r="E76" s="9"/>
      <c r="F76" s="9"/>
      <c r="G76" s="9"/>
      <c r="H76" s="9"/>
    </row>
    <row r="77" spans="1:34" ht="19.5" customHeight="1">
      <c r="A77" s="240" t="s">
        <v>29</v>
      </c>
      <c r="B77" s="190" t="s">
        <v>30</v>
      </c>
      <c r="C77" s="190"/>
      <c r="D77" s="190"/>
      <c r="E77" s="190" t="s">
        <v>3</v>
      </c>
      <c r="F77" s="202" t="s">
        <v>26</v>
      </c>
      <c r="G77" s="203"/>
      <c r="H77" s="203"/>
      <c r="I77" s="203"/>
      <c r="J77" s="203"/>
      <c r="K77" s="203"/>
      <c r="L77" s="203"/>
      <c r="M77" s="203"/>
      <c r="N77" s="203"/>
      <c r="O77" s="203"/>
      <c r="P77" s="203"/>
      <c r="Q77" s="203"/>
      <c r="R77" s="203"/>
      <c r="S77" s="204"/>
      <c r="T77" s="47"/>
      <c r="U77" s="190" t="s">
        <v>27</v>
      </c>
      <c r="V77" s="190" t="s">
        <v>301</v>
      </c>
    </row>
    <row r="78" spans="1:34" ht="25.5" customHeight="1">
      <c r="A78" s="240"/>
      <c r="B78" s="190"/>
      <c r="C78" s="190"/>
      <c r="D78" s="190"/>
      <c r="E78" s="190"/>
      <c r="F78" s="241" t="s">
        <v>299</v>
      </c>
      <c r="G78" s="241"/>
      <c r="H78" s="13" t="s">
        <v>28</v>
      </c>
      <c r="I78" s="13" t="s">
        <v>7</v>
      </c>
      <c r="J78" s="13" t="s">
        <v>8</v>
      </c>
      <c r="K78" s="13" t="s">
        <v>9</v>
      </c>
      <c r="L78" s="13" t="s">
        <v>10</v>
      </c>
      <c r="M78" s="13" t="s">
        <v>11</v>
      </c>
      <c r="N78" s="13" t="s">
        <v>12</v>
      </c>
      <c r="O78" s="13" t="s">
        <v>13</v>
      </c>
      <c r="P78" s="13" t="s">
        <v>14</v>
      </c>
      <c r="Q78" s="13" t="s">
        <v>15</v>
      </c>
      <c r="R78" s="13" t="s">
        <v>16</v>
      </c>
      <c r="S78" s="13" t="s">
        <v>17</v>
      </c>
      <c r="T78" s="13"/>
      <c r="U78" s="190"/>
      <c r="V78" s="190"/>
    </row>
    <row r="79" spans="1:34" ht="26.25" customHeight="1">
      <c r="A79" s="250" t="s">
        <v>31</v>
      </c>
      <c r="B79" s="244">
        <v>1</v>
      </c>
      <c r="C79" s="245"/>
      <c r="D79" s="246"/>
      <c r="E79" s="249"/>
      <c r="F79" s="191" t="s">
        <v>300</v>
      </c>
      <c r="G79" s="191"/>
      <c r="H79" s="21"/>
      <c r="I79" s="21"/>
      <c r="J79" s="21"/>
      <c r="K79" s="21"/>
      <c r="L79" s="21"/>
      <c r="M79" s="21"/>
      <c r="N79" s="21"/>
      <c r="O79" s="21"/>
      <c r="P79" s="21"/>
      <c r="Q79" s="21"/>
      <c r="R79" s="21"/>
      <c r="S79" s="21"/>
      <c r="T79" s="49"/>
      <c r="U79" s="43">
        <f t="shared" ref="U79:U88" si="0">SUM(H79:S79)</f>
        <v>0</v>
      </c>
      <c r="V79" s="242" t="str">
        <f>IF(U79=0,"-",U80/U79)</f>
        <v>-</v>
      </c>
    </row>
    <row r="80" spans="1:34" ht="27.75" customHeight="1">
      <c r="A80" s="250"/>
      <c r="B80" s="244"/>
      <c r="C80" s="247"/>
      <c r="D80" s="248"/>
      <c r="E80" s="249"/>
      <c r="F80" s="243" t="s">
        <v>298</v>
      </c>
      <c r="G80" s="243"/>
      <c r="H80" s="22"/>
      <c r="I80" s="22"/>
      <c r="J80" s="22"/>
      <c r="K80" s="22"/>
      <c r="L80" s="22"/>
      <c r="M80" s="22"/>
      <c r="N80" s="22"/>
      <c r="O80" s="22"/>
      <c r="P80" s="22"/>
      <c r="Q80" s="22"/>
      <c r="R80" s="22"/>
      <c r="S80" s="22"/>
      <c r="T80" s="23"/>
      <c r="U80" s="44">
        <f t="shared" si="0"/>
        <v>0</v>
      </c>
      <c r="V80" s="242"/>
    </row>
    <row r="81" spans="1:22" ht="26.25" customHeight="1">
      <c r="A81" s="250"/>
      <c r="B81" s="244">
        <v>2</v>
      </c>
      <c r="C81" s="245"/>
      <c r="D81" s="246"/>
      <c r="E81" s="249"/>
      <c r="F81" s="191" t="s">
        <v>300</v>
      </c>
      <c r="G81" s="191"/>
      <c r="H81" s="21"/>
      <c r="I81" s="21"/>
      <c r="J81" s="21"/>
      <c r="K81" s="21"/>
      <c r="L81" s="21"/>
      <c r="M81" s="21"/>
      <c r="N81" s="21"/>
      <c r="O81" s="21"/>
      <c r="P81" s="21"/>
      <c r="Q81" s="21"/>
      <c r="R81" s="21"/>
      <c r="S81" s="21"/>
      <c r="T81" s="49"/>
      <c r="U81" s="43">
        <f t="shared" si="0"/>
        <v>0</v>
      </c>
      <c r="V81" s="242" t="str">
        <f>IF(U81=0,"-",U82/U81)</f>
        <v>-</v>
      </c>
    </row>
    <row r="82" spans="1:22" ht="26.25" customHeight="1">
      <c r="A82" s="250"/>
      <c r="B82" s="244"/>
      <c r="C82" s="247"/>
      <c r="D82" s="248"/>
      <c r="E82" s="249"/>
      <c r="F82" s="243" t="s">
        <v>298</v>
      </c>
      <c r="G82" s="243"/>
      <c r="H82" s="22"/>
      <c r="I82" s="22"/>
      <c r="J82" s="22"/>
      <c r="K82" s="22"/>
      <c r="L82" s="22"/>
      <c r="M82" s="22"/>
      <c r="N82" s="22"/>
      <c r="O82" s="22"/>
      <c r="P82" s="22"/>
      <c r="Q82" s="22"/>
      <c r="R82" s="22"/>
      <c r="S82" s="22"/>
      <c r="T82" s="23"/>
      <c r="U82" s="44">
        <f t="shared" si="0"/>
        <v>0</v>
      </c>
      <c r="V82" s="242"/>
    </row>
    <row r="83" spans="1:22" ht="26.25" customHeight="1">
      <c r="A83" s="250"/>
      <c r="B83" s="244">
        <v>3</v>
      </c>
      <c r="C83" s="245"/>
      <c r="D83" s="246"/>
      <c r="E83" s="249"/>
      <c r="F83" s="191" t="s">
        <v>300</v>
      </c>
      <c r="G83" s="191"/>
      <c r="H83" s="21"/>
      <c r="I83" s="21"/>
      <c r="J83" s="21"/>
      <c r="K83" s="21"/>
      <c r="L83" s="21"/>
      <c r="M83" s="21"/>
      <c r="N83" s="21"/>
      <c r="O83" s="21"/>
      <c r="P83" s="21"/>
      <c r="Q83" s="21"/>
      <c r="R83" s="21"/>
      <c r="S83" s="21"/>
      <c r="T83" s="49"/>
      <c r="U83" s="43">
        <f t="shared" si="0"/>
        <v>0</v>
      </c>
      <c r="V83" s="242" t="str">
        <f>IF(U83=0,"-",U84/U83)</f>
        <v>-</v>
      </c>
    </row>
    <row r="84" spans="1:22" ht="26.25" customHeight="1">
      <c r="A84" s="250"/>
      <c r="B84" s="244"/>
      <c r="C84" s="247"/>
      <c r="D84" s="248"/>
      <c r="E84" s="249"/>
      <c r="F84" s="243" t="s">
        <v>298</v>
      </c>
      <c r="G84" s="243"/>
      <c r="H84" s="22"/>
      <c r="I84" s="22"/>
      <c r="J84" s="22"/>
      <c r="K84" s="22"/>
      <c r="L84" s="22"/>
      <c r="M84" s="22"/>
      <c r="N84" s="22"/>
      <c r="O84" s="22"/>
      <c r="P84" s="22"/>
      <c r="Q84" s="22"/>
      <c r="R84" s="22"/>
      <c r="S84" s="22"/>
      <c r="T84" s="23"/>
      <c r="U84" s="44">
        <f t="shared" si="0"/>
        <v>0</v>
      </c>
      <c r="V84" s="242"/>
    </row>
    <row r="85" spans="1:22" ht="26.25" customHeight="1">
      <c r="A85" s="250"/>
      <c r="B85" s="244">
        <v>4</v>
      </c>
      <c r="C85" s="245"/>
      <c r="D85" s="246"/>
      <c r="E85" s="249"/>
      <c r="F85" s="191" t="s">
        <v>300</v>
      </c>
      <c r="G85" s="191"/>
      <c r="H85" s="21"/>
      <c r="I85" s="21"/>
      <c r="J85" s="21"/>
      <c r="K85" s="21"/>
      <c r="L85" s="21"/>
      <c r="M85" s="21"/>
      <c r="N85" s="21"/>
      <c r="O85" s="21"/>
      <c r="P85" s="21"/>
      <c r="Q85" s="21"/>
      <c r="R85" s="21"/>
      <c r="S85" s="21"/>
      <c r="T85" s="49"/>
      <c r="U85" s="43">
        <f t="shared" si="0"/>
        <v>0</v>
      </c>
      <c r="V85" s="242" t="str">
        <f>IF(U85=0,"-",U86/U85)</f>
        <v>-</v>
      </c>
    </row>
    <row r="86" spans="1:22" ht="26.25" customHeight="1">
      <c r="A86" s="250"/>
      <c r="B86" s="244"/>
      <c r="C86" s="247"/>
      <c r="D86" s="248"/>
      <c r="E86" s="249"/>
      <c r="F86" s="243" t="s">
        <v>298</v>
      </c>
      <c r="G86" s="243"/>
      <c r="H86" s="22"/>
      <c r="I86" s="22"/>
      <c r="J86" s="22"/>
      <c r="K86" s="22"/>
      <c r="L86" s="22"/>
      <c r="M86" s="22"/>
      <c r="N86" s="22"/>
      <c r="O86" s="22"/>
      <c r="P86" s="22"/>
      <c r="Q86" s="22"/>
      <c r="R86" s="22"/>
      <c r="S86" s="22"/>
      <c r="T86" s="23"/>
      <c r="U86" s="44">
        <f t="shared" si="0"/>
        <v>0</v>
      </c>
      <c r="V86" s="242"/>
    </row>
    <row r="87" spans="1:22" ht="26.25" customHeight="1">
      <c r="A87" s="250"/>
      <c r="B87" s="244">
        <v>5</v>
      </c>
      <c r="C87" s="245"/>
      <c r="D87" s="246"/>
      <c r="E87" s="249"/>
      <c r="F87" s="191" t="s">
        <v>300</v>
      </c>
      <c r="G87" s="191"/>
      <c r="H87" s="21"/>
      <c r="I87" s="21"/>
      <c r="J87" s="21"/>
      <c r="K87" s="21"/>
      <c r="L87" s="21"/>
      <c r="M87" s="21"/>
      <c r="N87" s="21"/>
      <c r="O87" s="21"/>
      <c r="P87" s="21"/>
      <c r="Q87" s="21"/>
      <c r="R87" s="21"/>
      <c r="S87" s="21"/>
      <c r="T87" s="49"/>
      <c r="U87" s="43">
        <f t="shared" si="0"/>
        <v>0</v>
      </c>
      <c r="V87" s="242" t="str">
        <f>IF(U87=0,"-",U88/U87)</f>
        <v>-</v>
      </c>
    </row>
    <row r="88" spans="1:22" ht="26.25" customHeight="1">
      <c r="A88" s="250"/>
      <c r="B88" s="244"/>
      <c r="C88" s="247"/>
      <c r="D88" s="248"/>
      <c r="E88" s="249"/>
      <c r="F88" s="243" t="s">
        <v>298</v>
      </c>
      <c r="G88" s="243"/>
      <c r="H88" s="22"/>
      <c r="I88" s="22"/>
      <c r="J88" s="22"/>
      <c r="K88" s="22"/>
      <c r="L88" s="22"/>
      <c r="M88" s="22"/>
      <c r="N88" s="22"/>
      <c r="O88" s="22"/>
      <c r="P88" s="22"/>
      <c r="Q88" s="22"/>
      <c r="R88" s="22"/>
      <c r="S88" s="22"/>
      <c r="T88" s="23"/>
      <c r="U88" s="44">
        <f t="shared" si="0"/>
        <v>0</v>
      </c>
      <c r="V88" s="242"/>
    </row>
    <row r="90" spans="1:22" ht="36.75" customHeight="1">
      <c r="A90" s="260"/>
      <c r="B90" s="260"/>
      <c r="C90" s="260"/>
      <c r="D90" s="260"/>
      <c r="F90" s="260"/>
      <c r="G90" s="260"/>
      <c r="H90" s="260"/>
      <c r="I90" s="260"/>
      <c r="J90" s="260"/>
      <c r="K90" s="260"/>
      <c r="L90" s="260"/>
      <c r="M90" s="260"/>
      <c r="N90" s="260"/>
      <c r="P90" s="260"/>
      <c r="Q90" s="260"/>
      <c r="R90" s="260"/>
      <c r="S90" s="260"/>
      <c r="T90" s="260"/>
      <c r="U90" s="260"/>
      <c r="V90" s="260"/>
    </row>
    <row r="91" spans="1:22" ht="15" customHeight="1">
      <c r="A91" s="261" t="s">
        <v>334</v>
      </c>
      <c r="B91" s="261"/>
      <c r="C91" s="261"/>
      <c r="D91" s="261"/>
      <c r="E91" s="38"/>
      <c r="F91" s="261" t="s">
        <v>334</v>
      </c>
      <c r="G91" s="261"/>
      <c r="H91" s="261"/>
      <c r="I91" s="261"/>
      <c r="J91" s="261"/>
      <c r="K91" s="261"/>
      <c r="L91" s="261"/>
      <c r="M91" s="261"/>
      <c r="N91" s="261"/>
      <c r="O91" s="38"/>
      <c r="P91" s="261" t="s">
        <v>334</v>
      </c>
      <c r="Q91" s="261"/>
      <c r="R91" s="261"/>
      <c r="S91" s="261"/>
      <c r="T91" s="261"/>
      <c r="U91" s="261"/>
      <c r="V91" s="261"/>
    </row>
    <row r="92" spans="1:22" hidden="1"/>
    <row r="93" spans="1:22" ht="18" hidden="1">
      <c r="B93" s="262" t="s">
        <v>302</v>
      </c>
      <c r="C93" s="262"/>
      <c r="D93" s="262"/>
      <c r="E93" s="262"/>
      <c r="F93" s="262"/>
      <c r="G93" s="262"/>
      <c r="H93" s="262"/>
      <c r="I93" s="262"/>
      <c r="J93" s="262"/>
      <c r="K93" s="262"/>
      <c r="L93" s="262"/>
      <c r="M93" s="262"/>
      <c r="N93" s="262"/>
      <c r="O93" s="262"/>
      <c r="P93" s="262"/>
      <c r="Q93" s="262"/>
      <c r="R93" s="262"/>
      <c r="S93" s="262"/>
      <c r="T93" s="24"/>
    </row>
    <row r="94" spans="1:22" ht="4.5" hidden="1" customHeight="1"/>
    <row r="95" spans="1:22" ht="36.75" hidden="1" customHeight="1">
      <c r="B95" s="25" t="s">
        <v>303</v>
      </c>
      <c r="C95" s="263" t="s">
        <v>29</v>
      </c>
      <c r="D95" s="263"/>
      <c r="E95" s="264" t="s">
        <v>313</v>
      </c>
      <c r="F95" s="264"/>
      <c r="G95" s="264"/>
      <c r="H95" s="264"/>
      <c r="I95" s="264"/>
      <c r="J95" s="264"/>
      <c r="K95" s="26" t="s">
        <v>303</v>
      </c>
      <c r="L95" s="265" t="s">
        <v>314</v>
      </c>
      <c r="M95" s="265"/>
      <c r="N95" s="265"/>
      <c r="O95" s="265"/>
      <c r="P95" s="265"/>
      <c r="Q95" s="265"/>
      <c r="R95" s="265"/>
      <c r="S95" s="266"/>
      <c r="T95" s="27"/>
    </row>
    <row r="96" spans="1:22" ht="27" hidden="1" customHeight="1">
      <c r="B96" s="251">
        <v>1</v>
      </c>
      <c r="C96" s="254" t="str">
        <f>IF(D59="","-",D59)</f>
        <v>-</v>
      </c>
      <c r="D96" s="254"/>
      <c r="E96" s="255" t="e">
        <f>IF(LEN(#REF!)&gt;17,"-",#REF!)</f>
        <v>#REF!</v>
      </c>
      <c r="F96" s="256"/>
      <c r="G96" s="256"/>
      <c r="H96" s="256"/>
      <c r="I96" s="256"/>
      <c r="J96" s="256"/>
      <c r="K96" s="28">
        <v>1</v>
      </c>
      <c r="L96" s="257" t="str">
        <f>$V$79</f>
        <v>-</v>
      </c>
      <c r="M96" s="258"/>
      <c r="N96" s="258"/>
      <c r="O96" s="258"/>
      <c r="P96" s="258"/>
      <c r="Q96" s="258"/>
      <c r="R96" s="258"/>
      <c r="S96" s="259"/>
      <c r="T96" s="29"/>
    </row>
    <row r="97" spans="2:20" ht="27" hidden="1" customHeight="1">
      <c r="B97" s="252"/>
      <c r="C97" s="254"/>
      <c r="D97" s="254"/>
      <c r="E97" s="256"/>
      <c r="F97" s="256"/>
      <c r="G97" s="256"/>
      <c r="H97" s="256"/>
      <c r="I97" s="256"/>
      <c r="J97" s="256"/>
      <c r="K97" s="28">
        <v>2</v>
      </c>
      <c r="L97" s="257" t="str">
        <f>$V$81</f>
        <v>-</v>
      </c>
      <c r="M97" s="258"/>
      <c r="N97" s="258"/>
      <c r="O97" s="258"/>
      <c r="P97" s="258"/>
      <c r="Q97" s="258"/>
      <c r="R97" s="258"/>
      <c r="S97" s="259"/>
      <c r="T97" s="29"/>
    </row>
    <row r="98" spans="2:20" ht="27" hidden="1" customHeight="1">
      <c r="B98" s="252"/>
      <c r="C98" s="254"/>
      <c r="D98" s="254"/>
      <c r="E98" s="256"/>
      <c r="F98" s="256"/>
      <c r="G98" s="256"/>
      <c r="H98" s="256"/>
      <c r="I98" s="256"/>
      <c r="J98" s="256"/>
      <c r="K98" s="28">
        <v>3</v>
      </c>
      <c r="L98" s="257" t="str">
        <f>$V$83</f>
        <v>-</v>
      </c>
      <c r="M98" s="258"/>
      <c r="N98" s="258"/>
      <c r="O98" s="258"/>
      <c r="P98" s="258"/>
      <c r="Q98" s="258"/>
      <c r="R98" s="258"/>
      <c r="S98" s="259"/>
      <c r="T98" s="29"/>
    </row>
    <row r="99" spans="2:20" ht="27" hidden="1" customHeight="1">
      <c r="B99" s="252"/>
      <c r="C99" s="254"/>
      <c r="D99" s="254"/>
      <c r="E99" s="256"/>
      <c r="F99" s="256"/>
      <c r="G99" s="256"/>
      <c r="H99" s="256"/>
      <c r="I99" s="256"/>
      <c r="J99" s="256"/>
      <c r="K99" s="28">
        <v>4</v>
      </c>
      <c r="L99" s="257" t="str">
        <f>$V$85</f>
        <v>-</v>
      </c>
      <c r="M99" s="258"/>
      <c r="N99" s="258"/>
      <c r="O99" s="258"/>
      <c r="P99" s="258"/>
      <c r="Q99" s="258"/>
      <c r="R99" s="258"/>
      <c r="S99" s="259"/>
      <c r="T99" s="29"/>
    </row>
    <row r="100" spans="2:20" ht="27" hidden="1" customHeight="1">
      <c r="B100" s="253"/>
      <c r="C100" s="254"/>
      <c r="D100" s="254"/>
      <c r="E100" s="256"/>
      <c r="F100" s="256"/>
      <c r="G100" s="256"/>
      <c r="H100" s="256"/>
      <c r="I100" s="256"/>
      <c r="J100" s="256"/>
      <c r="K100" s="28">
        <v>5</v>
      </c>
      <c r="L100" s="257" t="str">
        <f>$V$87</f>
        <v>-</v>
      </c>
      <c r="M100" s="258"/>
      <c r="N100" s="258"/>
      <c r="O100" s="258"/>
      <c r="P100" s="258"/>
      <c r="Q100" s="258"/>
      <c r="R100" s="258"/>
      <c r="S100" s="259"/>
      <c r="T100" s="29"/>
    </row>
    <row r="101" spans="2:20" ht="27" hidden="1" customHeight="1">
      <c r="B101" s="251">
        <v>2</v>
      </c>
      <c r="C101" s="254" t="e">
        <f>IF(#REF!="","-",#REF!)</f>
        <v>#REF!</v>
      </c>
      <c r="D101" s="254"/>
      <c r="E101" s="255" t="e">
        <f>IF(LEN(#REF!)&gt;17,"-",#REF!)</f>
        <v>#REF!</v>
      </c>
      <c r="F101" s="256"/>
      <c r="G101" s="256"/>
      <c r="H101" s="256"/>
      <c r="I101" s="256"/>
      <c r="J101" s="256"/>
      <c r="K101" s="28">
        <v>1</v>
      </c>
      <c r="L101" s="257" t="e">
        <f>#REF!</f>
        <v>#REF!</v>
      </c>
      <c r="M101" s="258"/>
      <c r="N101" s="258"/>
      <c r="O101" s="258"/>
      <c r="P101" s="258"/>
      <c r="Q101" s="258"/>
      <c r="R101" s="258"/>
      <c r="S101" s="259"/>
      <c r="T101" s="29"/>
    </row>
    <row r="102" spans="2:20" ht="27" hidden="1" customHeight="1">
      <c r="B102" s="252"/>
      <c r="C102" s="254"/>
      <c r="D102" s="254"/>
      <c r="E102" s="256"/>
      <c r="F102" s="256"/>
      <c r="G102" s="256"/>
      <c r="H102" s="256"/>
      <c r="I102" s="256"/>
      <c r="J102" s="256"/>
      <c r="K102" s="28">
        <v>2</v>
      </c>
      <c r="L102" s="257" t="e">
        <f>#REF!</f>
        <v>#REF!</v>
      </c>
      <c r="M102" s="258"/>
      <c r="N102" s="258"/>
      <c r="O102" s="258"/>
      <c r="P102" s="258"/>
      <c r="Q102" s="258"/>
      <c r="R102" s="258"/>
      <c r="S102" s="259"/>
      <c r="T102" s="29"/>
    </row>
    <row r="103" spans="2:20" ht="27" hidden="1" customHeight="1">
      <c r="B103" s="252"/>
      <c r="C103" s="254"/>
      <c r="D103" s="254"/>
      <c r="E103" s="256"/>
      <c r="F103" s="256"/>
      <c r="G103" s="256"/>
      <c r="H103" s="256"/>
      <c r="I103" s="256"/>
      <c r="J103" s="256"/>
      <c r="K103" s="28">
        <v>3</v>
      </c>
      <c r="L103" s="257" t="e">
        <f>#REF!</f>
        <v>#REF!</v>
      </c>
      <c r="M103" s="258"/>
      <c r="N103" s="258"/>
      <c r="O103" s="258"/>
      <c r="P103" s="258"/>
      <c r="Q103" s="258"/>
      <c r="R103" s="258"/>
      <c r="S103" s="259"/>
      <c r="T103" s="29"/>
    </row>
    <row r="104" spans="2:20" ht="27" hidden="1" customHeight="1">
      <c r="B104" s="252"/>
      <c r="C104" s="254"/>
      <c r="D104" s="254"/>
      <c r="E104" s="256"/>
      <c r="F104" s="256"/>
      <c r="G104" s="256"/>
      <c r="H104" s="256"/>
      <c r="I104" s="256"/>
      <c r="J104" s="256"/>
      <c r="K104" s="28">
        <v>4</v>
      </c>
      <c r="L104" s="257" t="e">
        <f>#REF!</f>
        <v>#REF!</v>
      </c>
      <c r="M104" s="258"/>
      <c r="N104" s="258"/>
      <c r="O104" s="258"/>
      <c r="P104" s="258"/>
      <c r="Q104" s="258"/>
      <c r="R104" s="258"/>
      <c r="S104" s="259"/>
      <c r="T104" s="29"/>
    </row>
    <row r="105" spans="2:20" ht="27" hidden="1" customHeight="1">
      <c r="B105" s="253"/>
      <c r="C105" s="254"/>
      <c r="D105" s="254"/>
      <c r="E105" s="256"/>
      <c r="F105" s="256"/>
      <c r="G105" s="256"/>
      <c r="H105" s="256"/>
      <c r="I105" s="256"/>
      <c r="J105" s="256"/>
      <c r="K105" s="28">
        <v>5</v>
      </c>
      <c r="L105" s="257" t="e">
        <f>#REF!</f>
        <v>#REF!</v>
      </c>
      <c r="M105" s="258"/>
      <c r="N105" s="258"/>
      <c r="O105" s="258"/>
      <c r="P105" s="258"/>
      <c r="Q105" s="258"/>
      <c r="R105" s="258"/>
      <c r="S105" s="259"/>
      <c r="T105" s="29"/>
    </row>
    <row r="106" spans="2:20" ht="27" hidden="1" customHeight="1">
      <c r="B106" s="251">
        <v>3</v>
      </c>
      <c r="C106" s="254" t="e">
        <f>IF(#REF!="","-",#REF!)</f>
        <v>#REF!</v>
      </c>
      <c r="D106" s="254"/>
      <c r="E106" s="255" t="e">
        <f>IF(LEN(#REF!)&gt;17,"-",#REF!)</f>
        <v>#REF!</v>
      </c>
      <c r="F106" s="256"/>
      <c r="G106" s="256"/>
      <c r="H106" s="256"/>
      <c r="I106" s="256"/>
      <c r="J106" s="256"/>
      <c r="K106" s="28">
        <v>1</v>
      </c>
      <c r="L106" s="257" t="e">
        <f>#REF!</f>
        <v>#REF!</v>
      </c>
      <c r="M106" s="258"/>
      <c r="N106" s="258"/>
      <c r="O106" s="258"/>
      <c r="P106" s="258"/>
      <c r="Q106" s="258"/>
      <c r="R106" s="258"/>
      <c r="S106" s="259"/>
      <c r="T106" s="29"/>
    </row>
    <row r="107" spans="2:20" ht="27" hidden="1" customHeight="1">
      <c r="B107" s="252"/>
      <c r="C107" s="254"/>
      <c r="D107" s="254"/>
      <c r="E107" s="256"/>
      <c r="F107" s="256"/>
      <c r="G107" s="256"/>
      <c r="H107" s="256"/>
      <c r="I107" s="256"/>
      <c r="J107" s="256"/>
      <c r="K107" s="28">
        <v>2</v>
      </c>
      <c r="L107" s="257" t="e">
        <f>#REF!</f>
        <v>#REF!</v>
      </c>
      <c r="M107" s="258"/>
      <c r="N107" s="258"/>
      <c r="O107" s="258"/>
      <c r="P107" s="258"/>
      <c r="Q107" s="258"/>
      <c r="R107" s="258"/>
      <c r="S107" s="259"/>
      <c r="T107" s="29"/>
    </row>
    <row r="108" spans="2:20" ht="27" hidden="1" customHeight="1">
      <c r="B108" s="252"/>
      <c r="C108" s="254"/>
      <c r="D108" s="254"/>
      <c r="E108" s="256"/>
      <c r="F108" s="256"/>
      <c r="G108" s="256"/>
      <c r="H108" s="256"/>
      <c r="I108" s="256"/>
      <c r="J108" s="256"/>
      <c r="K108" s="28">
        <v>3</v>
      </c>
      <c r="L108" s="257" t="e">
        <f>#REF!</f>
        <v>#REF!</v>
      </c>
      <c r="M108" s="258"/>
      <c r="N108" s="258"/>
      <c r="O108" s="258"/>
      <c r="P108" s="258"/>
      <c r="Q108" s="258"/>
      <c r="R108" s="258"/>
      <c r="S108" s="259"/>
      <c r="T108" s="29"/>
    </row>
    <row r="109" spans="2:20" ht="27" hidden="1" customHeight="1">
      <c r="B109" s="252"/>
      <c r="C109" s="254"/>
      <c r="D109" s="254"/>
      <c r="E109" s="256"/>
      <c r="F109" s="256"/>
      <c r="G109" s="256"/>
      <c r="H109" s="256"/>
      <c r="I109" s="256"/>
      <c r="J109" s="256"/>
      <c r="K109" s="28">
        <v>4</v>
      </c>
      <c r="L109" s="257" t="e">
        <f>#REF!</f>
        <v>#REF!</v>
      </c>
      <c r="M109" s="258"/>
      <c r="N109" s="258"/>
      <c r="O109" s="258"/>
      <c r="P109" s="258"/>
      <c r="Q109" s="258"/>
      <c r="R109" s="258"/>
      <c r="S109" s="259"/>
      <c r="T109" s="29"/>
    </row>
    <row r="110" spans="2:20" ht="27" hidden="1" customHeight="1">
      <c r="B110" s="253"/>
      <c r="C110" s="254"/>
      <c r="D110" s="254"/>
      <c r="E110" s="256"/>
      <c r="F110" s="256"/>
      <c r="G110" s="256"/>
      <c r="H110" s="256"/>
      <c r="I110" s="256"/>
      <c r="J110" s="256"/>
      <c r="K110" s="28">
        <v>5</v>
      </c>
      <c r="L110" s="257" t="e">
        <f>#REF!</f>
        <v>#REF!</v>
      </c>
      <c r="M110" s="258"/>
      <c r="N110" s="258"/>
      <c r="O110" s="258"/>
      <c r="P110" s="258"/>
      <c r="Q110" s="258"/>
      <c r="R110" s="258"/>
      <c r="S110" s="259"/>
      <c r="T110" s="29"/>
    </row>
    <row r="111" spans="2:20" ht="27" hidden="1" customHeight="1">
      <c r="B111" s="251">
        <v>4</v>
      </c>
      <c r="C111" s="254" t="e">
        <f>IF(#REF!="","-",#REF!)</f>
        <v>#REF!</v>
      </c>
      <c r="D111" s="254"/>
      <c r="E111" s="255" t="e">
        <f>IF(LEN(#REF!)&gt;17,"-",#REF!)</f>
        <v>#REF!</v>
      </c>
      <c r="F111" s="256"/>
      <c r="G111" s="256"/>
      <c r="H111" s="256"/>
      <c r="I111" s="256"/>
      <c r="J111" s="256"/>
      <c r="K111" s="28">
        <v>1</v>
      </c>
      <c r="L111" s="257" t="e">
        <f>#REF!</f>
        <v>#REF!</v>
      </c>
      <c r="M111" s="258"/>
      <c r="N111" s="258"/>
      <c r="O111" s="258"/>
      <c r="P111" s="258"/>
      <c r="Q111" s="258"/>
      <c r="R111" s="258"/>
      <c r="S111" s="259"/>
      <c r="T111" s="29"/>
    </row>
    <row r="112" spans="2:20" ht="27" hidden="1" customHeight="1">
      <c r="B112" s="252"/>
      <c r="C112" s="254"/>
      <c r="D112" s="254"/>
      <c r="E112" s="256"/>
      <c r="F112" s="256"/>
      <c r="G112" s="256"/>
      <c r="H112" s="256"/>
      <c r="I112" s="256"/>
      <c r="J112" s="256"/>
      <c r="K112" s="28">
        <v>2</v>
      </c>
      <c r="L112" s="257" t="e">
        <f>#REF!</f>
        <v>#REF!</v>
      </c>
      <c r="M112" s="258"/>
      <c r="N112" s="258"/>
      <c r="O112" s="258"/>
      <c r="P112" s="258"/>
      <c r="Q112" s="258"/>
      <c r="R112" s="258"/>
      <c r="S112" s="259"/>
      <c r="T112" s="29"/>
    </row>
    <row r="113" spans="2:20" ht="27" hidden="1" customHeight="1">
      <c r="B113" s="252"/>
      <c r="C113" s="254"/>
      <c r="D113" s="254"/>
      <c r="E113" s="256"/>
      <c r="F113" s="256"/>
      <c r="G113" s="256"/>
      <c r="H113" s="256"/>
      <c r="I113" s="256"/>
      <c r="J113" s="256"/>
      <c r="K113" s="28">
        <v>3</v>
      </c>
      <c r="L113" s="257" t="e">
        <f>#REF!</f>
        <v>#REF!</v>
      </c>
      <c r="M113" s="258"/>
      <c r="N113" s="258"/>
      <c r="O113" s="258"/>
      <c r="P113" s="258"/>
      <c r="Q113" s="258"/>
      <c r="R113" s="258"/>
      <c r="S113" s="259"/>
      <c r="T113" s="29"/>
    </row>
    <row r="114" spans="2:20" ht="27" hidden="1" customHeight="1">
      <c r="B114" s="252"/>
      <c r="C114" s="254"/>
      <c r="D114" s="254"/>
      <c r="E114" s="256"/>
      <c r="F114" s="256"/>
      <c r="G114" s="256"/>
      <c r="H114" s="256"/>
      <c r="I114" s="256"/>
      <c r="J114" s="256"/>
      <c r="K114" s="28">
        <v>4</v>
      </c>
      <c r="L114" s="257" t="e">
        <f>#REF!</f>
        <v>#REF!</v>
      </c>
      <c r="M114" s="258"/>
      <c r="N114" s="258"/>
      <c r="O114" s="258"/>
      <c r="P114" s="258"/>
      <c r="Q114" s="258"/>
      <c r="R114" s="258"/>
      <c r="S114" s="259"/>
      <c r="T114" s="29"/>
    </row>
    <row r="115" spans="2:20" ht="27" hidden="1" customHeight="1">
      <c r="B115" s="253"/>
      <c r="C115" s="254"/>
      <c r="D115" s="254"/>
      <c r="E115" s="256"/>
      <c r="F115" s="256"/>
      <c r="G115" s="256"/>
      <c r="H115" s="256"/>
      <c r="I115" s="256"/>
      <c r="J115" s="256"/>
      <c r="K115" s="28">
        <v>5</v>
      </c>
      <c r="L115" s="257" t="e">
        <f>#REF!</f>
        <v>#REF!</v>
      </c>
      <c r="M115" s="258"/>
      <c r="N115" s="258"/>
      <c r="O115" s="258"/>
      <c r="P115" s="258"/>
      <c r="Q115" s="258"/>
      <c r="R115" s="258"/>
      <c r="S115" s="259"/>
      <c r="T115" s="29"/>
    </row>
    <row r="116" spans="2:20" ht="27" hidden="1" customHeight="1">
      <c r="B116" s="251">
        <v>5</v>
      </c>
      <c r="C116" s="254" t="e">
        <f>IF(#REF!="","-",#REF!)</f>
        <v>#REF!</v>
      </c>
      <c r="D116" s="254"/>
      <c r="E116" s="255" t="e">
        <f>IF(LEN(#REF!)&gt;17,"-",#REF!)</f>
        <v>#REF!</v>
      </c>
      <c r="F116" s="256"/>
      <c r="G116" s="256"/>
      <c r="H116" s="256"/>
      <c r="I116" s="256"/>
      <c r="J116" s="256"/>
      <c r="K116" s="28">
        <v>1</v>
      </c>
      <c r="L116" s="257" t="e">
        <f>#REF!</f>
        <v>#REF!</v>
      </c>
      <c r="M116" s="258"/>
      <c r="N116" s="258"/>
      <c r="O116" s="258"/>
      <c r="P116" s="258"/>
      <c r="Q116" s="258"/>
      <c r="R116" s="258"/>
      <c r="S116" s="259"/>
      <c r="T116" s="29"/>
    </row>
    <row r="117" spans="2:20" ht="27" hidden="1" customHeight="1">
      <c r="B117" s="252"/>
      <c r="C117" s="254"/>
      <c r="D117" s="254"/>
      <c r="E117" s="256"/>
      <c r="F117" s="256"/>
      <c r="G117" s="256"/>
      <c r="H117" s="256"/>
      <c r="I117" s="256"/>
      <c r="J117" s="256"/>
      <c r="K117" s="28">
        <v>2</v>
      </c>
      <c r="L117" s="257" t="e">
        <f>#REF!</f>
        <v>#REF!</v>
      </c>
      <c r="M117" s="258"/>
      <c r="N117" s="258"/>
      <c r="O117" s="258"/>
      <c r="P117" s="258"/>
      <c r="Q117" s="258"/>
      <c r="R117" s="258"/>
      <c r="S117" s="259"/>
      <c r="T117" s="29"/>
    </row>
    <row r="118" spans="2:20" ht="27" hidden="1" customHeight="1">
      <c r="B118" s="252"/>
      <c r="C118" s="254"/>
      <c r="D118" s="254"/>
      <c r="E118" s="256"/>
      <c r="F118" s="256"/>
      <c r="G118" s="256"/>
      <c r="H118" s="256"/>
      <c r="I118" s="256"/>
      <c r="J118" s="256"/>
      <c r="K118" s="28">
        <v>3</v>
      </c>
      <c r="L118" s="257" t="e">
        <f>#REF!</f>
        <v>#REF!</v>
      </c>
      <c r="M118" s="258"/>
      <c r="N118" s="258"/>
      <c r="O118" s="258"/>
      <c r="P118" s="258"/>
      <c r="Q118" s="258"/>
      <c r="R118" s="258"/>
      <c r="S118" s="259"/>
      <c r="T118" s="29"/>
    </row>
    <row r="119" spans="2:20" ht="27" hidden="1" customHeight="1">
      <c r="B119" s="252"/>
      <c r="C119" s="254"/>
      <c r="D119" s="254"/>
      <c r="E119" s="256"/>
      <c r="F119" s="256"/>
      <c r="G119" s="256"/>
      <c r="H119" s="256"/>
      <c r="I119" s="256"/>
      <c r="J119" s="256"/>
      <c r="K119" s="28">
        <v>4</v>
      </c>
      <c r="L119" s="257" t="e">
        <f>#REF!</f>
        <v>#REF!</v>
      </c>
      <c r="M119" s="258"/>
      <c r="N119" s="258"/>
      <c r="O119" s="258"/>
      <c r="P119" s="258"/>
      <c r="Q119" s="258"/>
      <c r="R119" s="258"/>
      <c r="S119" s="259"/>
      <c r="T119" s="29"/>
    </row>
    <row r="120" spans="2:20" ht="27" hidden="1" customHeight="1">
      <c r="B120" s="253"/>
      <c r="C120" s="254"/>
      <c r="D120" s="254"/>
      <c r="E120" s="256"/>
      <c r="F120" s="256"/>
      <c r="G120" s="256"/>
      <c r="H120" s="256"/>
      <c r="I120" s="256"/>
      <c r="J120" s="256"/>
      <c r="K120" s="28">
        <v>5</v>
      </c>
      <c r="L120" s="257" t="e">
        <f>#REF!</f>
        <v>#REF!</v>
      </c>
      <c r="M120" s="258"/>
      <c r="N120" s="258"/>
      <c r="O120" s="258"/>
      <c r="P120" s="258"/>
      <c r="Q120" s="258"/>
      <c r="R120" s="258"/>
      <c r="S120" s="259"/>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A77:A78"/>
    <mergeCell ref="B77:D78"/>
    <mergeCell ref="E77:E78"/>
    <mergeCell ref="F77:S77"/>
    <mergeCell ref="U77:U78"/>
    <mergeCell ref="V77:V78"/>
    <mergeCell ref="F78:G78"/>
    <mergeCell ref="A71:B71"/>
    <mergeCell ref="F71:G71"/>
    <mergeCell ref="V71:V72"/>
    <mergeCell ref="A72:B72"/>
    <mergeCell ref="F72:G72"/>
    <mergeCell ref="A75:V75"/>
    <mergeCell ref="D69:D70"/>
    <mergeCell ref="E69:E70"/>
    <mergeCell ref="F69:S69"/>
    <mergeCell ref="U69:U70"/>
    <mergeCell ref="V69:V70"/>
    <mergeCell ref="F70:G70"/>
    <mergeCell ref="E64:E65"/>
    <mergeCell ref="F64:S64"/>
    <mergeCell ref="U64:U65"/>
    <mergeCell ref="V64:V65"/>
    <mergeCell ref="F65:G6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52:B52"/>
    <mergeCell ref="F51:G51"/>
    <mergeCell ref="F52:G52"/>
    <mergeCell ref="A44:V44"/>
    <mergeCell ref="A46:C46"/>
    <mergeCell ref="D46:V46"/>
    <mergeCell ref="A48:B48"/>
    <mergeCell ref="C48:G48"/>
    <mergeCell ref="H48:J48"/>
    <mergeCell ref="K48:P48"/>
    <mergeCell ref="Q48:R48"/>
    <mergeCell ref="S48:V48"/>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C2:E2"/>
    <mergeCell ref="F2:S2"/>
    <mergeCell ref="D3:E3"/>
    <mergeCell ref="F3:I3"/>
    <mergeCell ref="A5:R5"/>
    <mergeCell ref="A7:C7"/>
    <mergeCell ref="D7:V7"/>
    <mergeCell ref="A12:V12"/>
    <mergeCell ref="A8:C8"/>
    <mergeCell ref="D8:V8"/>
    <mergeCell ref="A9:C9"/>
    <mergeCell ref="D9:H9"/>
    <mergeCell ref="A10:E10"/>
    <mergeCell ref="F10:V10"/>
    <mergeCell ref="A13:C13"/>
    <mergeCell ref="D13:E13"/>
    <mergeCell ref="F13:V13"/>
    <mergeCell ref="A14:C14"/>
    <mergeCell ref="D14:E14"/>
    <mergeCell ref="F14:V14"/>
    <mergeCell ref="A15:C15"/>
    <mergeCell ref="D15:E15"/>
    <mergeCell ref="F15:V15"/>
    <mergeCell ref="A16:C16"/>
    <mergeCell ref="D16:E16"/>
    <mergeCell ref="F16:V16"/>
    <mergeCell ref="A17:C17"/>
    <mergeCell ref="D17:E17"/>
    <mergeCell ref="F17:V17"/>
    <mergeCell ref="A19:V19"/>
    <mergeCell ref="A20:V20"/>
    <mergeCell ref="A21:V21"/>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s>
  <conditionalFormatting sqref="V66">
    <cfRule type="cellIs" dxfId="78" priority="12" stopIfTrue="1" operator="equal">
      <formula>"Favor de indicar el tipo de fórmula"</formula>
    </cfRule>
    <cfRule type="cellIs" dxfId="77" priority="13" stopIfTrue="1" operator="equal">
      <formula>"Favor de proporcionar valores al calendario de las 2 variables en lo programado"</formula>
    </cfRule>
  </conditionalFormatting>
  <conditionalFormatting sqref="F16">
    <cfRule type="cellIs" dxfId="76" priority="11" stopIfTrue="1" operator="equal">
      <formula>"VERIFIQUE QUE LA SUBFUNCIÓN CORRESPONDA AL CATÁLOGO DE FUNCIONES"</formula>
    </cfRule>
  </conditionalFormatting>
  <conditionalFormatting sqref="V71">
    <cfRule type="cellIs" dxfId="75" priority="9" stopIfTrue="1" operator="equal">
      <formula>"Favor de indicar el tipo de fórmula"</formula>
    </cfRule>
    <cfRule type="cellIs" dxfId="74" priority="10" stopIfTrue="1" operator="equal">
      <formula>"Favor de proporcionar valores al calendario de las 2 variables en lo programado"</formula>
    </cfRule>
  </conditionalFormatting>
  <conditionalFormatting sqref="V35">
    <cfRule type="cellIs" dxfId="73" priority="7" stopIfTrue="1" operator="equal">
      <formula>"Favor de indicar el tipo de fórmula"</formula>
    </cfRule>
    <cfRule type="cellIs" dxfId="72" priority="8" stopIfTrue="1" operator="equal">
      <formula>"Favor de proporcionar valores al calendario de las 2 variables en lo programado"</formula>
    </cfRule>
  </conditionalFormatting>
  <conditionalFormatting sqref="V40">
    <cfRule type="cellIs" dxfId="71" priority="5" stopIfTrue="1" operator="equal">
      <formula>"Favor de indicar el tipo de fórmula"</formula>
    </cfRule>
    <cfRule type="cellIs" dxfId="70" priority="6" stopIfTrue="1" operator="equal">
      <formula>"Favor de proporcionar valores al calendario de las 2 variables en lo programado"</formula>
    </cfRule>
  </conditionalFormatting>
  <conditionalFormatting sqref="V51">
    <cfRule type="cellIs" dxfId="69" priority="3" stopIfTrue="1" operator="equal">
      <formula>"Favor de indicar el tipo de fórmula"</formula>
    </cfRule>
    <cfRule type="cellIs" dxfId="68" priority="4" stopIfTrue="1" operator="equal">
      <formula>"Favor de proporcionar valores al calendario de las 2 variables en lo programado"</formula>
    </cfRule>
  </conditionalFormatting>
  <conditionalFormatting sqref="V56">
    <cfRule type="cellIs" dxfId="67" priority="1" stopIfTrue="1" operator="equal">
      <formula>"Favor de indicar el tipo de fórmula"</formula>
    </cfRule>
    <cfRule type="cellIs" dxfId="66"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57" t="s">
        <v>831</v>
      </c>
      <c r="C1" s="57" t="s">
        <v>830</v>
      </c>
      <c r="D1" s="58" t="s">
        <v>37</v>
      </c>
      <c r="E1" s="58" t="s">
        <v>851</v>
      </c>
      <c r="F1" s="58" t="s">
        <v>71</v>
      </c>
      <c r="G1" s="58" t="s">
        <v>343</v>
      </c>
    </row>
    <row r="2" spans="1:8">
      <c r="A2">
        <v>1</v>
      </c>
      <c r="B2" t="s">
        <v>345</v>
      </c>
      <c r="C2" t="s">
        <v>344</v>
      </c>
      <c r="D2" s="89" t="s">
        <v>993</v>
      </c>
      <c r="E2" s="89" t="s">
        <v>965</v>
      </c>
      <c r="F2" t="s">
        <v>852</v>
      </c>
      <c r="G2" s="135" t="s">
        <v>1038</v>
      </c>
    </row>
    <row r="3" spans="1:8">
      <c r="A3">
        <v>2</v>
      </c>
      <c r="B3" t="s">
        <v>347</v>
      </c>
      <c r="C3" t="s">
        <v>346</v>
      </c>
      <c r="D3" s="89" t="s">
        <v>994</v>
      </c>
      <c r="E3" s="89" t="s">
        <v>966</v>
      </c>
      <c r="F3" t="s">
        <v>853</v>
      </c>
      <c r="G3" t="s">
        <v>1037</v>
      </c>
    </row>
    <row r="4" spans="1:8">
      <c r="A4">
        <v>3</v>
      </c>
      <c r="B4" t="s">
        <v>349</v>
      </c>
      <c r="C4" t="s">
        <v>348</v>
      </c>
      <c r="D4" s="89" t="s">
        <v>995</v>
      </c>
      <c r="E4" s="89" t="s">
        <v>967</v>
      </c>
      <c r="F4" t="s">
        <v>854</v>
      </c>
      <c r="G4" t="s">
        <v>1039</v>
      </c>
    </row>
    <row r="5" spans="1:8">
      <c r="A5">
        <v>4</v>
      </c>
      <c r="B5" t="s">
        <v>351</v>
      </c>
      <c r="C5" t="s">
        <v>350</v>
      </c>
      <c r="D5" s="89" t="s">
        <v>996</v>
      </c>
      <c r="E5" s="89" t="s">
        <v>968</v>
      </c>
      <c r="F5" t="s">
        <v>855</v>
      </c>
      <c r="G5" t="s">
        <v>1040</v>
      </c>
    </row>
    <row r="6" spans="1:8">
      <c r="A6">
        <v>5</v>
      </c>
      <c r="B6" t="s">
        <v>353</v>
      </c>
      <c r="C6" t="s">
        <v>352</v>
      </c>
      <c r="E6" s="89" t="s">
        <v>969</v>
      </c>
      <c r="F6" t="s">
        <v>856</v>
      </c>
      <c r="G6" t="s">
        <v>1041</v>
      </c>
    </row>
    <row r="7" spans="1:8">
      <c r="A7">
        <v>6</v>
      </c>
      <c r="B7" t="s">
        <v>355</v>
      </c>
      <c r="C7" t="s">
        <v>354</v>
      </c>
      <c r="E7" s="89" t="s">
        <v>970</v>
      </c>
      <c r="F7" t="s">
        <v>857</v>
      </c>
      <c r="G7" t="s">
        <v>1042</v>
      </c>
    </row>
    <row r="8" spans="1:8">
      <c r="A8">
        <v>7</v>
      </c>
      <c r="B8" t="s">
        <v>356</v>
      </c>
      <c r="C8" s="46" t="s">
        <v>832</v>
      </c>
      <c r="D8" s="46"/>
      <c r="E8" s="89" t="s">
        <v>971</v>
      </c>
      <c r="F8" t="s">
        <v>858</v>
      </c>
      <c r="G8" t="s">
        <v>1043</v>
      </c>
    </row>
    <row r="9" spans="1:8">
      <c r="A9">
        <v>8</v>
      </c>
      <c r="B9" t="s">
        <v>358</v>
      </c>
      <c r="C9" t="s">
        <v>357</v>
      </c>
      <c r="E9" s="89" t="s">
        <v>972</v>
      </c>
      <c r="F9" t="s">
        <v>859</v>
      </c>
      <c r="G9" t="s">
        <v>1045</v>
      </c>
    </row>
    <row r="10" spans="1:8" ht="30">
      <c r="A10">
        <v>9</v>
      </c>
      <c r="B10" t="s">
        <v>360</v>
      </c>
      <c r="C10" t="s">
        <v>359</v>
      </c>
      <c r="E10" s="89" t="s">
        <v>973</v>
      </c>
      <c r="F10" t="s">
        <v>860</v>
      </c>
      <c r="G10" s="135" t="s">
        <v>1044</v>
      </c>
      <c r="H10" s="59"/>
    </row>
    <row r="11" spans="1:8">
      <c r="A11">
        <v>10</v>
      </c>
      <c r="B11" t="s">
        <v>362</v>
      </c>
      <c r="C11" t="s">
        <v>361</v>
      </c>
      <c r="E11" s="89" t="s">
        <v>974</v>
      </c>
      <c r="F11" t="s">
        <v>861</v>
      </c>
    </row>
    <row r="12" spans="1:8">
      <c r="A12">
        <v>11</v>
      </c>
      <c r="B12" t="s">
        <v>363</v>
      </c>
      <c r="C12" t="s">
        <v>833</v>
      </c>
      <c r="E12" s="89" t="s">
        <v>975</v>
      </c>
      <c r="F12" t="s">
        <v>862</v>
      </c>
    </row>
    <row r="13" spans="1:8">
      <c r="A13">
        <v>12</v>
      </c>
      <c r="B13" t="s">
        <v>365</v>
      </c>
      <c r="C13" t="s">
        <v>364</v>
      </c>
      <c r="E13" s="89" t="s">
        <v>976</v>
      </c>
      <c r="F13" t="s">
        <v>863</v>
      </c>
    </row>
    <row r="14" spans="1:8">
      <c r="A14">
        <v>13</v>
      </c>
      <c r="B14" t="s">
        <v>367</v>
      </c>
      <c r="C14" t="s">
        <v>366</v>
      </c>
      <c r="E14" s="89" t="s">
        <v>977</v>
      </c>
      <c r="F14" t="s">
        <v>864</v>
      </c>
    </row>
    <row r="15" spans="1:8">
      <c r="A15">
        <v>14</v>
      </c>
      <c r="B15" t="s">
        <v>369</v>
      </c>
      <c r="C15" t="s">
        <v>368</v>
      </c>
      <c r="E15" s="89" t="s">
        <v>978</v>
      </c>
      <c r="F15" t="s">
        <v>865</v>
      </c>
    </row>
    <row r="16" spans="1:8">
      <c r="A16">
        <v>15</v>
      </c>
      <c r="B16" t="s">
        <v>371</v>
      </c>
      <c r="C16" t="s">
        <v>370</v>
      </c>
      <c r="E16" s="89" t="s">
        <v>979</v>
      </c>
      <c r="F16" t="s">
        <v>866</v>
      </c>
    </row>
    <row r="17" spans="1:6">
      <c r="A17">
        <v>16</v>
      </c>
      <c r="B17" t="s">
        <v>373</v>
      </c>
      <c r="C17" t="s">
        <v>372</v>
      </c>
      <c r="E17" s="89" t="s">
        <v>980</v>
      </c>
      <c r="F17" t="s">
        <v>867</v>
      </c>
    </row>
    <row r="18" spans="1:6">
      <c r="A18">
        <v>17</v>
      </c>
      <c r="B18" t="s">
        <v>375</v>
      </c>
      <c r="C18" t="s">
        <v>374</v>
      </c>
      <c r="E18" s="89" t="s">
        <v>981</v>
      </c>
      <c r="F18" t="s">
        <v>868</v>
      </c>
    </row>
    <row r="19" spans="1:6">
      <c r="A19">
        <v>18</v>
      </c>
      <c r="B19" t="s">
        <v>377</v>
      </c>
      <c r="C19" t="s">
        <v>376</v>
      </c>
      <c r="E19" s="89" t="s">
        <v>982</v>
      </c>
      <c r="F19" t="s">
        <v>869</v>
      </c>
    </row>
    <row r="20" spans="1:6">
      <c r="A20">
        <v>19</v>
      </c>
      <c r="B20" t="s">
        <v>379</v>
      </c>
      <c r="C20" t="s">
        <v>378</v>
      </c>
      <c r="E20" s="89" t="s">
        <v>983</v>
      </c>
      <c r="F20" t="s">
        <v>870</v>
      </c>
    </row>
    <row r="21" spans="1:6">
      <c r="A21">
        <v>20</v>
      </c>
      <c r="B21" t="s">
        <v>381</v>
      </c>
      <c r="C21" t="s">
        <v>380</v>
      </c>
      <c r="E21" s="89" t="s">
        <v>984</v>
      </c>
      <c r="F21" t="s">
        <v>871</v>
      </c>
    </row>
    <row r="22" spans="1:6">
      <c r="A22">
        <v>21</v>
      </c>
      <c r="B22" t="s">
        <v>383</v>
      </c>
      <c r="C22" t="s">
        <v>382</v>
      </c>
      <c r="E22" s="89" t="s">
        <v>985</v>
      </c>
      <c r="F22" t="s">
        <v>872</v>
      </c>
    </row>
    <row r="23" spans="1:6">
      <c r="A23">
        <v>22</v>
      </c>
      <c r="B23" t="s">
        <v>384</v>
      </c>
      <c r="C23" t="s">
        <v>834</v>
      </c>
      <c r="E23" s="89" t="s">
        <v>986</v>
      </c>
      <c r="F23" t="s">
        <v>873</v>
      </c>
    </row>
    <row r="24" spans="1:6">
      <c r="A24">
        <v>23</v>
      </c>
      <c r="B24" t="s">
        <v>386</v>
      </c>
      <c r="C24" t="s">
        <v>385</v>
      </c>
      <c r="E24" s="89" t="s">
        <v>987</v>
      </c>
      <c r="F24" t="s">
        <v>874</v>
      </c>
    </row>
    <row r="25" spans="1:6">
      <c r="A25">
        <v>24</v>
      </c>
      <c r="B25" t="s">
        <v>388</v>
      </c>
      <c r="C25" t="s">
        <v>387</v>
      </c>
      <c r="E25" s="89" t="s">
        <v>988</v>
      </c>
      <c r="F25" t="s">
        <v>875</v>
      </c>
    </row>
    <row r="26" spans="1:6">
      <c r="A26">
        <v>25</v>
      </c>
      <c r="B26" t="s">
        <v>390</v>
      </c>
      <c r="C26" t="s">
        <v>389</v>
      </c>
      <c r="E26" s="89" t="s">
        <v>989</v>
      </c>
      <c r="F26" t="s">
        <v>876</v>
      </c>
    </row>
    <row r="27" spans="1:6">
      <c r="A27">
        <v>26</v>
      </c>
      <c r="B27" s="91" t="s">
        <v>392</v>
      </c>
      <c r="C27" s="91" t="s">
        <v>391</v>
      </c>
      <c r="E27" s="89" t="s">
        <v>990</v>
      </c>
      <c r="F27" t="s">
        <v>877</v>
      </c>
    </row>
    <row r="28" spans="1:6">
      <c r="A28">
        <v>27</v>
      </c>
      <c r="B28" t="s">
        <v>394</v>
      </c>
      <c r="C28" t="s">
        <v>393</v>
      </c>
      <c r="E28" s="89" t="s">
        <v>991</v>
      </c>
      <c r="F28" t="s">
        <v>878</v>
      </c>
    </row>
    <row r="29" spans="1:6">
      <c r="A29">
        <v>28</v>
      </c>
      <c r="B29" t="s">
        <v>396</v>
      </c>
      <c r="C29" t="s">
        <v>395</v>
      </c>
      <c r="E29" s="89" t="s">
        <v>992</v>
      </c>
      <c r="F29" t="s">
        <v>879</v>
      </c>
    </row>
    <row r="30" spans="1:6">
      <c r="A30">
        <v>29</v>
      </c>
      <c r="B30" t="s">
        <v>398</v>
      </c>
      <c r="C30" t="s">
        <v>397</v>
      </c>
      <c r="F30" t="s">
        <v>880</v>
      </c>
    </row>
    <row r="31" spans="1:6">
      <c r="A31">
        <v>30</v>
      </c>
      <c r="B31" t="s">
        <v>400</v>
      </c>
      <c r="C31" t="s">
        <v>399</v>
      </c>
      <c r="F31" t="s">
        <v>881</v>
      </c>
    </row>
    <row r="32" spans="1:6">
      <c r="A32">
        <v>31</v>
      </c>
      <c r="B32" t="s">
        <v>402</v>
      </c>
      <c r="C32" t="s">
        <v>401</v>
      </c>
      <c r="F32" t="s">
        <v>882</v>
      </c>
    </row>
    <row r="33" spans="1:6">
      <c r="A33">
        <v>32</v>
      </c>
      <c r="B33" t="s">
        <v>404</v>
      </c>
      <c r="C33" t="s">
        <v>403</v>
      </c>
      <c r="F33" t="s">
        <v>883</v>
      </c>
    </row>
    <row r="34" spans="1:6">
      <c r="A34">
        <v>33</v>
      </c>
      <c r="B34" t="s">
        <v>406</v>
      </c>
      <c r="C34" t="s">
        <v>405</v>
      </c>
      <c r="F34" t="s">
        <v>884</v>
      </c>
    </row>
    <row r="35" spans="1:6">
      <c r="A35">
        <v>34</v>
      </c>
      <c r="B35" t="s">
        <v>407</v>
      </c>
      <c r="C35" t="s">
        <v>835</v>
      </c>
      <c r="F35" t="s">
        <v>885</v>
      </c>
    </row>
    <row r="36" spans="1:6">
      <c r="A36">
        <v>35</v>
      </c>
      <c r="B36" t="s">
        <v>409</v>
      </c>
      <c r="C36" t="s">
        <v>408</v>
      </c>
      <c r="F36" t="s">
        <v>886</v>
      </c>
    </row>
    <row r="37" spans="1:6">
      <c r="A37">
        <v>36</v>
      </c>
      <c r="B37" t="s">
        <v>411</v>
      </c>
      <c r="C37" t="s">
        <v>410</v>
      </c>
      <c r="F37" t="s">
        <v>887</v>
      </c>
    </row>
    <row r="38" spans="1:6">
      <c r="A38">
        <v>37</v>
      </c>
      <c r="B38" t="s">
        <v>413</v>
      </c>
      <c r="C38" t="s">
        <v>412</v>
      </c>
      <c r="F38" t="s">
        <v>888</v>
      </c>
    </row>
    <row r="39" spans="1:6">
      <c r="A39">
        <v>38</v>
      </c>
      <c r="B39" t="s">
        <v>415</v>
      </c>
      <c r="C39" t="s">
        <v>414</v>
      </c>
      <c r="F39" t="s">
        <v>889</v>
      </c>
    </row>
    <row r="40" spans="1:6">
      <c r="A40">
        <v>39</v>
      </c>
      <c r="B40" t="s">
        <v>417</v>
      </c>
      <c r="C40" t="s">
        <v>416</v>
      </c>
      <c r="F40" t="s">
        <v>890</v>
      </c>
    </row>
    <row r="41" spans="1:6">
      <c r="A41">
        <v>40</v>
      </c>
      <c r="B41" t="s">
        <v>419</v>
      </c>
      <c r="C41" t="s">
        <v>418</v>
      </c>
      <c r="F41" t="s">
        <v>891</v>
      </c>
    </row>
    <row r="42" spans="1:6">
      <c r="A42">
        <v>41</v>
      </c>
      <c r="B42" t="s">
        <v>421</v>
      </c>
      <c r="C42" t="s">
        <v>420</v>
      </c>
      <c r="F42" t="s">
        <v>892</v>
      </c>
    </row>
    <row r="43" spans="1:6">
      <c r="A43">
        <v>42</v>
      </c>
      <c r="B43" s="91" t="s">
        <v>423</v>
      </c>
      <c r="C43" s="91" t="s">
        <v>422</v>
      </c>
      <c r="F43" t="s">
        <v>893</v>
      </c>
    </row>
    <row r="44" spans="1:6">
      <c r="A44">
        <v>43</v>
      </c>
      <c r="B44" s="91" t="s">
        <v>425</v>
      </c>
      <c r="C44" s="91" t="s">
        <v>424</v>
      </c>
      <c r="F44" t="s">
        <v>894</v>
      </c>
    </row>
    <row r="45" spans="1:6">
      <c r="A45">
        <v>44</v>
      </c>
      <c r="B45" t="s">
        <v>427</v>
      </c>
      <c r="C45" t="s">
        <v>426</v>
      </c>
      <c r="F45" t="s">
        <v>895</v>
      </c>
    </row>
    <row r="46" spans="1:6">
      <c r="A46">
        <v>45</v>
      </c>
      <c r="B46" t="s">
        <v>429</v>
      </c>
      <c r="C46" t="s">
        <v>428</v>
      </c>
      <c r="F46" t="s">
        <v>896</v>
      </c>
    </row>
    <row r="47" spans="1:6">
      <c r="A47">
        <v>46</v>
      </c>
      <c r="B47" t="s">
        <v>431</v>
      </c>
      <c r="C47" t="s">
        <v>430</v>
      </c>
      <c r="F47" t="s">
        <v>897</v>
      </c>
    </row>
    <row r="48" spans="1:6">
      <c r="A48">
        <v>47</v>
      </c>
      <c r="B48" t="s">
        <v>433</v>
      </c>
      <c r="C48" t="s">
        <v>432</v>
      </c>
      <c r="F48" t="s">
        <v>898</v>
      </c>
    </row>
    <row r="49" spans="1:6">
      <c r="A49">
        <v>48</v>
      </c>
      <c r="B49" t="s">
        <v>435</v>
      </c>
      <c r="C49" t="s">
        <v>434</v>
      </c>
      <c r="F49" t="s">
        <v>899</v>
      </c>
    </row>
    <row r="50" spans="1:6">
      <c r="A50">
        <v>49</v>
      </c>
      <c r="B50" t="s">
        <v>437</v>
      </c>
      <c r="C50" t="s">
        <v>436</v>
      </c>
      <c r="F50" t="s">
        <v>900</v>
      </c>
    </row>
    <row r="51" spans="1:6">
      <c r="A51">
        <v>50</v>
      </c>
      <c r="B51" t="s">
        <v>439</v>
      </c>
      <c r="C51" t="s">
        <v>438</v>
      </c>
      <c r="F51" t="s">
        <v>901</v>
      </c>
    </row>
    <row r="52" spans="1:6">
      <c r="A52">
        <v>51</v>
      </c>
      <c r="B52" t="s">
        <v>441</v>
      </c>
      <c r="C52" t="s">
        <v>440</v>
      </c>
      <c r="F52" t="s">
        <v>902</v>
      </c>
    </row>
    <row r="53" spans="1:6">
      <c r="A53">
        <v>52</v>
      </c>
      <c r="B53" t="s">
        <v>443</v>
      </c>
      <c r="C53" t="s">
        <v>442</v>
      </c>
      <c r="F53" t="s">
        <v>903</v>
      </c>
    </row>
    <row r="54" spans="1:6">
      <c r="A54">
        <v>53</v>
      </c>
      <c r="B54" t="s">
        <v>445</v>
      </c>
      <c r="C54" t="s">
        <v>444</v>
      </c>
      <c r="F54" t="s">
        <v>904</v>
      </c>
    </row>
    <row r="55" spans="1:6">
      <c r="A55">
        <v>54</v>
      </c>
      <c r="B55" s="91" t="s">
        <v>447</v>
      </c>
      <c r="C55" s="91" t="s">
        <v>446</v>
      </c>
      <c r="F55" t="s">
        <v>905</v>
      </c>
    </row>
    <row r="56" spans="1:6">
      <c r="A56">
        <v>55</v>
      </c>
      <c r="B56" s="91" t="s">
        <v>449</v>
      </c>
      <c r="C56" s="91" t="s">
        <v>448</v>
      </c>
      <c r="F56" t="s">
        <v>906</v>
      </c>
    </row>
    <row r="57" spans="1:6">
      <c r="A57">
        <v>56</v>
      </c>
      <c r="B57" t="s">
        <v>451</v>
      </c>
      <c r="C57" t="s">
        <v>450</v>
      </c>
      <c r="F57" t="s">
        <v>907</v>
      </c>
    </row>
    <row r="58" spans="1:6">
      <c r="A58">
        <v>57</v>
      </c>
      <c r="B58" t="s">
        <v>453</v>
      </c>
      <c r="C58" t="s">
        <v>452</v>
      </c>
      <c r="F58" t="s">
        <v>908</v>
      </c>
    </row>
    <row r="59" spans="1:6">
      <c r="A59">
        <v>58</v>
      </c>
      <c r="B59" t="s">
        <v>455</v>
      </c>
      <c r="C59" t="s">
        <v>454</v>
      </c>
      <c r="F59" t="s">
        <v>909</v>
      </c>
    </row>
    <row r="60" spans="1:6">
      <c r="A60">
        <v>59</v>
      </c>
      <c r="B60" t="s">
        <v>457</v>
      </c>
      <c r="C60" t="s">
        <v>456</v>
      </c>
      <c r="F60" t="s">
        <v>910</v>
      </c>
    </row>
    <row r="61" spans="1:6">
      <c r="A61">
        <v>60</v>
      </c>
      <c r="B61" t="s">
        <v>459</v>
      </c>
      <c r="C61" t="s">
        <v>458</v>
      </c>
      <c r="F61" t="s">
        <v>911</v>
      </c>
    </row>
    <row r="62" spans="1:6">
      <c r="A62">
        <v>61</v>
      </c>
      <c r="B62" t="s">
        <v>461</v>
      </c>
      <c r="C62" t="s">
        <v>460</v>
      </c>
      <c r="F62" t="s">
        <v>912</v>
      </c>
    </row>
    <row r="63" spans="1:6">
      <c r="A63">
        <v>62</v>
      </c>
      <c r="B63" t="s">
        <v>463</v>
      </c>
      <c r="C63" t="s">
        <v>462</v>
      </c>
      <c r="F63" t="s">
        <v>913</v>
      </c>
    </row>
    <row r="64" spans="1:6">
      <c r="A64">
        <v>63</v>
      </c>
      <c r="B64" t="s">
        <v>465</v>
      </c>
      <c r="C64" t="s">
        <v>464</v>
      </c>
      <c r="F64" t="s">
        <v>914</v>
      </c>
    </row>
    <row r="65" spans="1:6">
      <c r="A65">
        <v>64</v>
      </c>
      <c r="B65" t="s">
        <v>467</v>
      </c>
      <c r="C65" t="s">
        <v>466</v>
      </c>
      <c r="F65" t="s">
        <v>915</v>
      </c>
    </row>
    <row r="66" spans="1:6">
      <c r="A66">
        <v>65</v>
      </c>
      <c r="B66" t="s">
        <v>469</v>
      </c>
      <c r="C66" t="s">
        <v>468</v>
      </c>
      <c r="F66" t="s">
        <v>916</v>
      </c>
    </row>
    <row r="67" spans="1:6">
      <c r="A67">
        <v>66</v>
      </c>
      <c r="B67" t="s">
        <v>471</v>
      </c>
      <c r="C67" t="s">
        <v>470</v>
      </c>
      <c r="F67" t="s">
        <v>917</v>
      </c>
    </row>
    <row r="68" spans="1:6">
      <c r="A68">
        <v>67</v>
      </c>
      <c r="B68" t="s">
        <v>473</v>
      </c>
      <c r="C68" t="s">
        <v>472</v>
      </c>
      <c r="F68" t="s">
        <v>918</v>
      </c>
    </row>
    <row r="69" spans="1:6">
      <c r="A69">
        <v>68</v>
      </c>
      <c r="B69" t="s">
        <v>475</v>
      </c>
      <c r="C69" t="s">
        <v>474</v>
      </c>
      <c r="F69" t="s">
        <v>919</v>
      </c>
    </row>
    <row r="70" spans="1:6">
      <c r="A70">
        <v>69</v>
      </c>
      <c r="B70" t="s">
        <v>477</v>
      </c>
      <c r="C70" t="s">
        <v>476</v>
      </c>
      <c r="F70" t="s">
        <v>920</v>
      </c>
    </row>
    <row r="71" spans="1:6">
      <c r="A71">
        <v>70</v>
      </c>
      <c r="B71" s="91" t="s">
        <v>479</v>
      </c>
      <c r="C71" s="91" t="s">
        <v>478</v>
      </c>
      <c r="F71" t="s">
        <v>921</v>
      </c>
    </row>
    <row r="72" spans="1:6">
      <c r="A72">
        <v>71</v>
      </c>
      <c r="B72" s="91" t="s">
        <v>481</v>
      </c>
      <c r="C72" s="91" t="s">
        <v>480</v>
      </c>
      <c r="F72" t="s">
        <v>922</v>
      </c>
    </row>
    <row r="73" spans="1:6">
      <c r="A73">
        <v>72</v>
      </c>
      <c r="B73" t="s">
        <v>483</v>
      </c>
      <c r="C73" t="s">
        <v>482</v>
      </c>
      <c r="F73" t="s">
        <v>923</v>
      </c>
    </row>
    <row r="74" spans="1:6">
      <c r="A74">
        <v>73</v>
      </c>
      <c r="B74" t="s">
        <v>485</v>
      </c>
      <c r="C74" t="s">
        <v>484</v>
      </c>
      <c r="F74" t="s">
        <v>924</v>
      </c>
    </row>
    <row r="75" spans="1:6">
      <c r="A75">
        <v>74</v>
      </c>
      <c r="B75" t="s">
        <v>487</v>
      </c>
      <c r="C75" t="s">
        <v>486</v>
      </c>
      <c r="F75" t="s">
        <v>925</v>
      </c>
    </row>
    <row r="76" spans="1:6">
      <c r="A76">
        <v>75</v>
      </c>
      <c r="B76" t="s">
        <v>489</v>
      </c>
      <c r="C76" t="s">
        <v>488</v>
      </c>
      <c r="F76" t="s">
        <v>926</v>
      </c>
    </row>
    <row r="77" spans="1:6">
      <c r="A77">
        <v>76</v>
      </c>
      <c r="B77" t="s">
        <v>491</v>
      </c>
      <c r="C77" t="s">
        <v>490</v>
      </c>
      <c r="F77" t="s">
        <v>927</v>
      </c>
    </row>
    <row r="78" spans="1:6">
      <c r="A78">
        <v>77</v>
      </c>
      <c r="B78" t="s">
        <v>493</v>
      </c>
      <c r="C78" t="s">
        <v>492</v>
      </c>
      <c r="F78" t="s">
        <v>928</v>
      </c>
    </row>
    <row r="79" spans="1:6">
      <c r="A79">
        <v>78</v>
      </c>
      <c r="B79" t="s">
        <v>495</v>
      </c>
      <c r="C79" t="s">
        <v>494</v>
      </c>
      <c r="F79" t="s">
        <v>929</v>
      </c>
    </row>
    <row r="80" spans="1:6">
      <c r="A80">
        <v>79</v>
      </c>
      <c r="B80" t="s">
        <v>497</v>
      </c>
      <c r="C80" t="s">
        <v>496</v>
      </c>
      <c r="F80" t="s">
        <v>930</v>
      </c>
    </row>
    <row r="81" spans="1:6">
      <c r="A81">
        <v>80</v>
      </c>
      <c r="B81" t="s">
        <v>499</v>
      </c>
      <c r="C81" t="s">
        <v>498</v>
      </c>
      <c r="F81" t="s">
        <v>931</v>
      </c>
    </row>
    <row r="82" spans="1:6">
      <c r="A82">
        <v>81</v>
      </c>
      <c r="B82" t="s">
        <v>501</v>
      </c>
      <c r="C82" t="s">
        <v>500</v>
      </c>
      <c r="F82" t="s">
        <v>933</v>
      </c>
    </row>
    <row r="83" spans="1:6">
      <c r="A83">
        <v>82</v>
      </c>
      <c r="B83" t="s">
        <v>503</v>
      </c>
      <c r="C83" t="s">
        <v>502</v>
      </c>
      <c r="F83" t="s">
        <v>932</v>
      </c>
    </row>
    <row r="84" spans="1:6">
      <c r="A84">
        <v>83</v>
      </c>
      <c r="B84" t="s">
        <v>505</v>
      </c>
      <c r="C84" t="s">
        <v>504</v>
      </c>
      <c r="F84" t="s">
        <v>934</v>
      </c>
    </row>
    <row r="85" spans="1:6">
      <c r="A85">
        <v>84</v>
      </c>
      <c r="B85" t="s">
        <v>507</v>
      </c>
      <c r="C85" t="s">
        <v>506</v>
      </c>
      <c r="F85" t="s">
        <v>935</v>
      </c>
    </row>
    <row r="86" spans="1:6">
      <c r="A86">
        <v>85</v>
      </c>
      <c r="B86" t="s">
        <v>509</v>
      </c>
      <c r="C86" t="s">
        <v>508</v>
      </c>
      <c r="F86" t="s">
        <v>936</v>
      </c>
    </row>
    <row r="87" spans="1:6">
      <c r="A87">
        <v>86</v>
      </c>
      <c r="B87" t="s">
        <v>511</v>
      </c>
      <c r="C87" t="s">
        <v>510</v>
      </c>
      <c r="F87" t="s">
        <v>937</v>
      </c>
    </row>
    <row r="88" spans="1:6">
      <c r="A88">
        <v>87</v>
      </c>
      <c r="B88" t="s">
        <v>513</v>
      </c>
      <c r="C88" t="s">
        <v>512</v>
      </c>
      <c r="F88" t="s">
        <v>938</v>
      </c>
    </row>
    <row r="89" spans="1:6">
      <c r="A89">
        <v>88</v>
      </c>
      <c r="B89" t="s">
        <v>515</v>
      </c>
      <c r="C89" t="s">
        <v>514</v>
      </c>
      <c r="F89" t="s">
        <v>939</v>
      </c>
    </row>
    <row r="90" spans="1:6">
      <c r="A90">
        <v>89</v>
      </c>
      <c r="B90" s="91" t="s">
        <v>517</v>
      </c>
      <c r="C90" s="91" t="s">
        <v>516</v>
      </c>
      <c r="F90" t="s">
        <v>940</v>
      </c>
    </row>
    <row r="91" spans="1:6">
      <c r="A91">
        <v>90</v>
      </c>
      <c r="B91" t="s">
        <v>519</v>
      </c>
      <c r="C91" t="s">
        <v>518</v>
      </c>
      <c r="F91" t="s">
        <v>941</v>
      </c>
    </row>
    <row r="92" spans="1:6">
      <c r="A92">
        <v>91</v>
      </c>
      <c r="B92" t="s">
        <v>521</v>
      </c>
      <c r="C92" t="s">
        <v>520</v>
      </c>
      <c r="F92" t="s">
        <v>942</v>
      </c>
    </row>
    <row r="93" spans="1:6">
      <c r="A93">
        <v>92</v>
      </c>
      <c r="B93" t="s">
        <v>523</v>
      </c>
      <c r="C93" t="s">
        <v>522</v>
      </c>
      <c r="F93" t="s">
        <v>943</v>
      </c>
    </row>
    <row r="94" spans="1:6">
      <c r="A94">
        <v>93</v>
      </c>
      <c r="B94" t="s">
        <v>525</v>
      </c>
      <c r="C94" t="s">
        <v>524</v>
      </c>
      <c r="F94" t="s">
        <v>944</v>
      </c>
    </row>
    <row r="95" spans="1:6">
      <c r="A95">
        <v>94</v>
      </c>
      <c r="B95" t="s">
        <v>527</v>
      </c>
      <c r="C95" t="s">
        <v>526</v>
      </c>
      <c r="F95" t="s">
        <v>945</v>
      </c>
    </row>
    <row r="96" spans="1:6">
      <c r="A96">
        <v>95</v>
      </c>
      <c r="B96" t="s">
        <v>529</v>
      </c>
      <c r="C96" t="s">
        <v>528</v>
      </c>
      <c r="F96" t="s">
        <v>946</v>
      </c>
    </row>
    <row r="97" spans="1:6">
      <c r="A97">
        <v>96</v>
      </c>
      <c r="B97" s="91" t="s">
        <v>531</v>
      </c>
      <c r="C97" s="91" t="s">
        <v>530</v>
      </c>
      <c r="F97" t="s">
        <v>947</v>
      </c>
    </row>
    <row r="98" spans="1:6">
      <c r="A98">
        <v>97</v>
      </c>
      <c r="B98" t="s">
        <v>533</v>
      </c>
      <c r="C98" t="s">
        <v>532</v>
      </c>
      <c r="F98" t="s">
        <v>948</v>
      </c>
    </row>
    <row r="99" spans="1:6">
      <c r="A99">
        <v>98</v>
      </c>
      <c r="B99" t="s">
        <v>535</v>
      </c>
      <c r="C99" t="s">
        <v>534</v>
      </c>
      <c r="F99" t="s">
        <v>949</v>
      </c>
    </row>
    <row r="100" spans="1:6">
      <c r="A100">
        <v>99</v>
      </c>
      <c r="B100" t="s">
        <v>537</v>
      </c>
      <c r="C100" t="s">
        <v>536</v>
      </c>
      <c r="F100" t="s">
        <v>950</v>
      </c>
    </row>
    <row r="101" spans="1:6">
      <c r="A101">
        <v>100</v>
      </c>
      <c r="B101" t="s">
        <v>539</v>
      </c>
      <c r="C101" t="s">
        <v>538</v>
      </c>
      <c r="F101" t="s">
        <v>951</v>
      </c>
    </row>
    <row r="102" spans="1:6">
      <c r="A102">
        <v>101</v>
      </c>
      <c r="B102" s="91" t="s">
        <v>541</v>
      </c>
      <c r="C102" s="91" t="s">
        <v>540</v>
      </c>
      <c r="F102" t="s">
        <v>952</v>
      </c>
    </row>
    <row r="103" spans="1:6">
      <c r="A103">
        <v>102</v>
      </c>
      <c r="B103" t="s">
        <v>543</v>
      </c>
      <c r="C103" t="s">
        <v>542</v>
      </c>
      <c r="F103" t="s">
        <v>953</v>
      </c>
    </row>
    <row r="104" spans="1:6">
      <c r="A104">
        <v>103</v>
      </c>
      <c r="B104" t="s">
        <v>545</v>
      </c>
      <c r="C104" t="s">
        <v>544</v>
      </c>
      <c r="F104" t="s">
        <v>954</v>
      </c>
    </row>
    <row r="105" spans="1:6">
      <c r="A105">
        <v>104</v>
      </c>
      <c r="B105" s="91" t="s">
        <v>547</v>
      </c>
      <c r="C105" s="91" t="s">
        <v>546</v>
      </c>
      <c r="F105" t="s">
        <v>955</v>
      </c>
    </row>
    <row r="106" spans="1:6">
      <c r="A106">
        <v>105</v>
      </c>
      <c r="B106" s="91" t="s">
        <v>549</v>
      </c>
      <c r="C106" s="91" t="s">
        <v>548</v>
      </c>
      <c r="F106" t="s">
        <v>956</v>
      </c>
    </row>
    <row r="107" spans="1:6">
      <c r="A107">
        <v>106</v>
      </c>
      <c r="B107" t="s">
        <v>551</v>
      </c>
      <c r="C107" t="s">
        <v>550</v>
      </c>
      <c r="F107" t="s">
        <v>957</v>
      </c>
    </row>
    <row r="108" spans="1:6">
      <c r="A108">
        <v>107</v>
      </c>
      <c r="B108" t="s">
        <v>553</v>
      </c>
      <c r="C108" t="s">
        <v>552</v>
      </c>
      <c r="F108" t="s">
        <v>958</v>
      </c>
    </row>
    <row r="109" spans="1:6">
      <c r="A109">
        <v>108</v>
      </c>
      <c r="B109" t="s">
        <v>555</v>
      </c>
      <c r="C109" t="s">
        <v>554</v>
      </c>
      <c r="F109" t="s">
        <v>959</v>
      </c>
    </row>
    <row r="110" spans="1:6">
      <c r="A110">
        <v>109</v>
      </c>
      <c r="B110" t="s">
        <v>557</v>
      </c>
      <c r="C110" t="s">
        <v>556</v>
      </c>
      <c r="F110" t="s">
        <v>960</v>
      </c>
    </row>
    <row r="111" spans="1:6">
      <c r="A111">
        <v>110</v>
      </c>
      <c r="B111" t="s">
        <v>559</v>
      </c>
      <c r="C111" t="s">
        <v>558</v>
      </c>
      <c r="F111" t="s">
        <v>961</v>
      </c>
    </row>
    <row r="112" spans="1:6">
      <c r="A112">
        <v>111</v>
      </c>
      <c r="B112" t="s">
        <v>561</v>
      </c>
      <c r="C112" t="s">
        <v>560</v>
      </c>
      <c r="F112" t="s">
        <v>962</v>
      </c>
    </row>
    <row r="113" spans="1:3">
      <c r="A113">
        <v>112</v>
      </c>
      <c r="B113" t="s">
        <v>563</v>
      </c>
      <c r="C113" t="s">
        <v>562</v>
      </c>
    </row>
    <row r="114" spans="1:3">
      <c r="A114">
        <v>113</v>
      </c>
      <c r="B114" t="s">
        <v>565</v>
      </c>
      <c r="C114" t="s">
        <v>564</v>
      </c>
    </row>
    <row r="115" spans="1:3">
      <c r="A115">
        <v>114</v>
      </c>
      <c r="B115" t="s">
        <v>567</v>
      </c>
      <c r="C115" t="s">
        <v>566</v>
      </c>
    </row>
    <row r="116" spans="1:3">
      <c r="A116">
        <v>115</v>
      </c>
      <c r="B116" t="s">
        <v>569</v>
      </c>
      <c r="C116" t="s">
        <v>568</v>
      </c>
    </row>
    <row r="117" spans="1:3">
      <c r="A117">
        <v>116</v>
      </c>
      <c r="B117" t="s">
        <v>571</v>
      </c>
      <c r="C117" t="s">
        <v>570</v>
      </c>
    </row>
    <row r="118" spans="1:3">
      <c r="A118">
        <v>117</v>
      </c>
      <c r="B118" s="91" t="s">
        <v>573</v>
      </c>
      <c r="C118" s="91" t="s">
        <v>572</v>
      </c>
    </row>
    <row r="119" spans="1:3">
      <c r="A119">
        <v>118</v>
      </c>
      <c r="B119" t="s">
        <v>575</v>
      </c>
      <c r="C119" t="s">
        <v>574</v>
      </c>
    </row>
    <row r="120" spans="1:3">
      <c r="A120">
        <v>119</v>
      </c>
      <c r="B120" t="s">
        <v>577</v>
      </c>
      <c r="C120" t="s">
        <v>576</v>
      </c>
    </row>
    <row r="121" spans="1:3">
      <c r="A121">
        <v>120</v>
      </c>
      <c r="B121" t="s">
        <v>844</v>
      </c>
      <c r="C121" t="s">
        <v>578</v>
      </c>
    </row>
    <row r="122" spans="1:3">
      <c r="A122">
        <v>121</v>
      </c>
      <c r="B122" t="s">
        <v>580</v>
      </c>
      <c r="C122" t="s">
        <v>579</v>
      </c>
    </row>
    <row r="123" spans="1:3">
      <c r="A123">
        <v>122</v>
      </c>
      <c r="B123" t="s">
        <v>582</v>
      </c>
      <c r="C123" t="s">
        <v>581</v>
      </c>
    </row>
    <row r="124" spans="1:3">
      <c r="A124">
        <v>123</v>
      </c>
      <c r="B124" t="s">
        <v>584</v>
      </c>
      <c r="C124" t="s">
        <v>583</v>
      </c>
    </row>
    <row r="125" spans="1:3">
      <c r="A125">
        <v>124</v>
      </c>
      <c r="B125" t="s">
        <v>586</v>
      </c>
      <c r="C125" t="s">
        <v>585</v>
      </c>
    </row>
    <row r="126" spans="1:3">
      <c r="A126">
        <v>125</v>
      </c>
      <c r="B126" t="s">
        <v>588</v>
      </c>
      <c r="C126" t="s">
        <v>587</v>
      </c>
    </row>
    <row r="127" spans="1:3">
      <c r="A127">
        <v>126</v>
      </c>
      <c r="B127" t="s">
        <v>590</v>
      </c>
      <c r="C127" t="s">
        <v>589</v>
      </c>
    </row>
    <row r="128" spans="1:3">
      <c r="A128">
        <v>127</v>
      </c>
      <c r="B128" s="91" t="s">
        <v>592</v>
      </c>
      <c r="C128" s="91" t="s">
        <v>591</v>
      </c>
    </row>
    <row r="129" spans="1:3">
      <c r="A129">
        <v>128</v>
      </c>
      <c r="B129" s="91" t="s">
        <v>594</v>
      </c>
      <c r="C129" s="91" t="s">
        <v>593</v>
      </c>
    </row>
    <row r="130" spans="1:3">
      <c r="A130">
        <v>129</v>
      </c>
      <c r="B130" s="91" t="s">
        <v>596</v>
      </c>
      <c r="C130" s="91" t="s">
        <v>595</v>
      </c>
    </row>
    <row r="131" spans="1:3">
      <c r="A131">
        <v>130</v>
      </c>
      <c r="B131" t="s">
        <v>597</v>
      </c>
      <c r="C131" t="s">
        <v>836</v>
      </c>
    </row>
    <row r="132" spans="1:3">
      <c r="A132">
        <v>131</v>
      </c>
      <c r="B132" t="s">
        <v>599</v>
      </c>
      <c r="C132" t="s">
        <v>598</v>
      </c>
    </row>
    <row r="133" spans="1:3">
      <c r="A133">
        <v>132</v>
      </c>
      <c r="B133" t="s">
        <v>601</v>
      </c>
      <c r="C133" t="s">
        <v>600</v>
      </c>
    </row>
    <row r="134" spans="1:3">
      <c r="A134">
        <v>133</v>
      </c>
      <c r="B134" t="s">
        <v>603</v>
      </c>
      <c r="C134" t="s">
        <v>602</v>
      </c>
    </row>
    <row r="135" spans="1:3">
      <c r="A135">
        <v>134</v>
      </c>
      <c r="B135" t="s">
        <v>605</v>
      </c>
      <c r="C135" t="s">
        <v>604</v>
      </c>
    </row>
    <row r="136" spans="1:3">
      <c r="A136">
        <v>135</v>
      </c>
      <c r="B136" t="s">
        <v>607</v>
      </c>
      <c r="C136" t="s">
        <v>606</v>
      </c>
    </row>
    <row r="137" spans="1:3">
      <c r="A137">
        <v>136</v>
      </c>
      <c r="B137" t="s">
        <v>609</v>
      </c>
      <c r="C137" t="s">
        <v>608</v>
      </c>
    </row>
    <row r="138" spans="1:3">
      <c r="A138">
        <v>137</v>
      </c>
      <c r="B138" t="s">
        <v>611</v>
      </c>
      <c r="C138" t="s">
        <v>610</v>
      </c>
    </row>
    <row r="139" spans="1:3">
      <c r="A139">
        <v>138</v>
      </c>
      <c r="B139" t="s">
        <v>613</v>
      </c>
      <c r="C139" t="s">
        <v>612</v>
      </c>
    </row>
    <row r="140" spans="1:3">
      <c r="A140">
        <v>139</v>
      </c>
      <c r="B140" t="s">
        <v>615</v>
      </c>
      <c r="C140" t="s">
        <v>614</v>
      </c>
    </row>
    <row r="141" spans="1:3">
      <c r="A141">
        <v>140</v>
      </c>
      <c r="B141" t="s">
        <v>616</v>
      </c>
      <c r="C141" t="s">
        <v>837</v>
      </c>
    </row>
    <row r="142" spans="1:3">
      <c r="A142">
        <v>141</v>
      </c>
      <c r="B142" t="s">
        <v>618</v>
      </c>
      <c r="C142" t="s">
        <v>617</v>
      </c>
    </row>
    <row r="143" spans="1:3">
      <c r="A143">
        <v>142</v>
      </c>
      <c r="B143" t="s">
        <v>620</v>
      </c>
      <c r="C143" t="s">
        <v>619</v>
      </c>
    </row>
    <row r="144" spans="1:3">
      <c r="A144">
        <v>143</v>
      </c>
      <c r="B144" t="s">
        <v>622</v>
      </c>
      <c r="C144" t="s">
        <v>621</v>
      </c>
    </row>
    <row r="145" spans="1:3">
      <c r="A145">
        <v>144</v>
      </c>
      <c r="B145" t="s">
        <v>624</v>
      </c>
      <c r="C145" t="s">
        <v>623</v>
      </c>
    </row>
    <row r="146" spans="1:3">
      <c r="A146">
        <v>145</v>
      </c>
      <c r="B146" t="s">
        <v>625</v>
      </c>
      <c r="C146" t="s">
        <v>838</v>
      </c>
    </row>
    <row r="147" spans="1:3">
      <c r="A147">
        <v>146</v>
      </c>
      <c r="B147" t="s">
        <v>627</v>
      </c>
      <c r="C147" t="s">
        <v>626</v>
      </c>
    </row>
    <row r="148" spans="1:3">
      <c r="A148">
        <v>147</v>
      </c>
      <c r="B148" t="s">
        <v>629</v>
      </c>
      <c r="C148" t="s">
        <v>628</v>
      </c>
    </row>
    <row r="149" spans="1:3">
      <c r="A149">
        <v>148</v>
      </c>
      <c r="B149" t="s">
        <v>631</v>
      </c>
      <c r="C149" t="s">
        <v>630</v>
      </c>
    </row>
    <row r="150" spans="1:3">
      <c r="A150">
        <v>149</v>
      </c>
      <c r="B150" t="s">
        <v>633</v>
      </c>
      <c r="C150" t="s">
        <v>632</v>
      </c>
    </row>
    <row r="151" spans="1:3">
      <c r="A151">
        <v>150</v>
      </c>
      <c r="B151" s="91" t="s">
        <v>635</v>
      </c>
      <c r="C151" s="91" t="s">
        <v>634</v>
      </c>
    </row>
    <row r="152" spans="1:3">
      <c r="A152">
        <v>151</v>
      </c>
      <c r="B152" t="s">
        <v>637</v>
      </c>
      <c r="C152" t="s">
        <v>636</v>
      </c>
    </row>
    <row r="153" spans="1:3">
      <c r="A153">
        <v>152</v>
      </c>
      <c r="B153" t="s">
        <v>639</v>
      </c>
      <c r="C153" t="s">
        <v>638</v>
      </c>
    </row>
    <row r="154" spans="1:3">
      <c r="A154">
        <v>153</v>
      </c>
      <c r="B154" t="s">
        <v>641</v>
      </c>
      <c r="C154" t="s">
        <v>640</v>
      </c>
    </row>
    <row r="155" spans="1:3">
      <c r="A155">
        <v>154</v>
      </c>
      <c r="B155" t="s">
        <v>643</v>
      </c>
      <c r="C155" t="s">
        <v>642</v>
      </c>
    </row>
    <row r="156" spans="1:3">
      <c r="A156">
        <v>155</v>
      </c>
      <c r="B156" t="s">
        <v>645</v>
      </c>
      <c r="C156" t="s">
        <v>644</v>
      </c>
    </row>
    <row r="157" spans="1:3">
      <c r="A157">
        <v>156</v>
      </c>
      <c r="B157" t="s">
        <v>647</v>
      </c>
      <c r="C157" t="s">
        <v>646</v>
      </c>
    </row>
    <row r="158" spans="1:3">
      <c r="A158">
        <v>157</v>
      </c>
      <c r="B158" s="91" t="s">
        <v>649</v>
      </c>
      <c r="C158" s="91" t="s">
        <v>648</v>
      </c>
    </row>
    <row r="159" spans="1:3">
      <c r="A159">
        <v>158</v>
      </c>
      <c r="B159" s="91" t="s">
        <v>651</v>
      </c>
      <c r="C159" s="91" t="s">
        <v>650</v>
      </c>
    </row>
    <row r="160" spans="1:3">
      <c r="A160">
        <v>159</v>
      </c>
      <c r="B160" t="s">
        <v>652</v>
      </c>
      <c r="C160" t="s">
        <v>839</v>
      </c>
    </row>
    <row r="161" spans="1:3">
      <c r="A161">
        <v>160</v>
      </c>
      <c r="B161" t="s">
        <v>654</v>
      </c>
      <c r="C161" t="s">
        <v>653</v>
      </c>
    </row>
    <row r="162" spans="1:3">
      <c r="A162">
        <v>161</v>
      </c>
      <c r="B162" t="s">
        <v>656</v>
      </c>
      <c r="C162" t="s">
        <v>655</v>
      </c>
    </row>
    <row r="163" spans="1:3">
      <c r="A163">
        <v>162</v>
      </c>
      <c r="B163" t="s">
        <v>658</v>
      </c>
      <c r="C163" t="s">
        <v>657</v>
      </c>
    </row>
    <row r="164" spans="1:3">
      <c r="A164">
        <v>163</v>
      </c>
      <c r="B164" t="s">
        <v>660</v>
      </c>
      <c r="C164" t="s">
        <v>659</v>
      </c>
    </row>
    <row r="165" spans="1:3">
      <c r="A165">
        <v>164</v>
      </c>
      <c r="B165" t="s">
        <v>662</v>
      </c>
      <c r="C165" t="s">
        <v>661</v>
      </c>
    </row>
    <row r="166" spans="1:3">
      <c r="A166">
        <v>165</v>
      </c>
      <c r="B166" s="91" t="s">
        <v>663</v>
      </c>
      <c r="C166" s="91" t="s">
        <v>840</v>
      </c>
    </row>
    <row r="167" spans="1:3">
      <c r="A167">
        <v>166</v>
      </c>
      <c r="B167" s="91" t="s">
        <v>665</v>
      </c>
      <c r="C167" s="91" t="s">
        <v>664</v>
      </c>
    </row>
    <row r="168" spans="1:3">
      <c r="A168">
        <v>167</v>
      </c>
      <c r="B168" t="s">
        <v>667</v>
      </c>
      <c r="C168" t="s">
        <v>666</v>
      </c>
    </row>
    <row r="169" spans="1:3">
      <c r="A169">
        <v>168</v>
      </c>
      <c r="B169" t="s">
        <v>669</v>
      </c>
      <c r="C169" t="s">
        <v>668</v>
      </c>
    </row>
    <row r="170" spans="1:3">
      <c r="A170">
        <v>169</v>
      </c>
      <c r="B170" t="s">
        <v>671</v>
      </c>
      <c r="C170" t="s">
        <v>670</v>
      </c>
    </row>
    <row r="171" spans="1:3">
      <c r="A171">
        <v>170</v>
      </c>
      <c r="B171" t="s">
        <v>673</v>
      </c>
      <c r="C171" t="s">
        <v>672</v>
      </c>
    </row>
    <row r="172" spans="1:3">
      <c r="A172">
        <v>171</v>
      </c>
      <c r="B172" t="s">
        <v>674</v>
      </c>
      <c r="C172" t="s">
        <v>841</v>
      </c>
    </row>
    <row r="173" spans="1:3">
      <c r="A173">
        <v>172</v>
      </c>
      <c r="B173" s="91" t="s">
        <v>676</v>
      </c>
      <c r="C173" s="91" t="s">
        <v>675</v>
      </c>
    </row>
    <row r="174" spans="1:3">
      <c r="A174">
        <v>173</v>
      </c>
      <c r="B174" s="91" t="s">
        <v>678</v>
      </c>
      <c r="C174" s="91" t="s">
        <v>677</v>
      </c>
    </row>
    <row r="175" spans="1:3">
      <c r="A175">
        <v>174</v>
      </c>
      <c r="B175" s="91" t="s">
        <v>680</v>
      </c>
      <c r="C175" s="91" t="s">
        <v>679</v>
      </c>
    </row>
    <row r="176" spans="1:3">
      <c r="A176">
        <v>175</v>
      </c>
      <c r="B176" s="91" t="s">
        <v>682</v>
      </c>
      <c r="C176" s="91" t="s">
        <v>681</v>
      </c>
    </row>
    <row r="177" spans="1:3">
      <c r="A177">
        <v>176</v>
      </c>
      <c r="B177" t="s">
        <v>684</v>
      </c>
      <c r="C177" t="s">
        <v>683</v>
      </c>
    </row>
    <row r="178" spans="1:3">
      <c r="A178">
        <v>177</v>
      </c>
      <c r="B178" t="s">
        <v>686</v>
      </c>
      <c r="C178" t="s">
        <v>685</v>
      </c>
    </row>
    <row r="179" spans="1:3">
      <c r="A179">
        <v>178</v>
      </c>
      <c r="B179" t="s">
        <v>688</v>
      </c>
      <c r="C179" t="s">
        <v>687</v>
      </c>
    </row>
    <row r="180" spans="1:3">
      <c r="A180">
        <v>179</v>
      </c>
      <c r="B180" t="s">
        <v>690</v>
      </c>
      <c r="C180" t="s">
        <v>689</v>
      </c>
    </row>
    <row r="181" spans="1:3">
      <c r="A181">
        <v>180</v>
      </c>
      <c r="B181" t="s">
        <v>692</v>
      </c>
      <c r="C181" t="s">
        <v>691</v>
      </c>
    </row>
    <row r="182" spans="1:3">
      <c r="A182">
        <v>181</v>
      </c>
      <c r="B182" t="s">
        <v>694</v>
      </c>
      <c r="C182" t="s">
        <v>693</v>
      </c>
    </row>
    <row r="183" spans="1:3">
      <c r="A183">
        <v>182</v>
      </c>
      <c r="B183" s="91" t="s">
        <v>696</v>
      </c>
      <c r="C183" s="91" t="s">
        <v>695</v>
      </c>
    </row>
    <row r="184" spans="1:3">
      <c r="A184">
        <v>183</v>
      </c>
      <c r="B184" s="91" t="s">
        <v>698</v>
      </c>
      <c r="C184" s="91" t="s">
        <v>697</v>
      </c>
    </row>
    <row r="185" spans="1:3">
      <c r="A185">
        <v>184</v>
      </c>
      <c r="B185" s="91" t="s">
        <v>700</v>
      </c>
      <c r="C185" s="91" t="s">
        <v>699</v>
      </c>
    </row>
    <row r="186" spans="1:3">
      <c r="A186">
        <v>185</v>
      </c>
      <c r="B186" s="91" t="s">
        <v>702</v>
      </c>
      <c r="C186" s="91" t="s">
        <v>701</v>
      </c>
    </row>
    <row r="187" spans="1:3">
      <c r="A187">
        <v>186</v>
      </c>
      <c r="B187" t="s">
        <v>704</v>
      </c>
      <c r="C187" t="s">
        <v>703</v>
      </c>
    </row>
    <row r="188" spans="1:3">
      <c r="A188">
        <v>187</v>
      </c>
      <c r="B188" t="s">
        <v>706</v>
      </c>
      <c r="C188" t="s">
        <v>705</v>
      </c>
    </row>
    <row r="189" spans="1:3">
      <c r="A189">
        <v>188</v>
      </c>
      <c r="B189" t="s">
        <v>708</v>
      </c>
      <c r="C189" t="s">
        <v>707</v>
      </c>
    </row>
    <row r="190" spans="1:3">
      <c r="A190">
        <v>189</v>
      </c>
      <c r="B190" t="s">
        <v>710</v>
      </c>
      <c r="C190" t="s">
        <v>709</v>
      </c>
    </row>
    <row r="191" spans="1:3">
      <c r="A191">
        <v>190</v>
      </c>
      <c r="B191" t="s">
        <v>712</v>
      </c>
      <c r="C191" t="s">
        <v>711</v>
      </c>
    </row>
    <row r="192" spans="1:3">
      <c r="A192">
        <v>191</v>
      </c>
      <c r="B192" t="s">
        <v>714</v>
      </c>
      <c r="C192" t="s">
        <v>713</v>
      </c>
    </row>
    <row r="193" spans="1:3">
      <c r="A193">
        <v>192</v>
      </c>
      <c r="B193" t="s">
        <v>716</v>
      </c>
      <c r="C193" t="s">
        <v>715</v>
      </c>
    </row>
    <row r="194" spans="1:3">
      <c r="A194">
        <v>193</v>
      </c>
      <c r="B194" t="s">
        <v>718</v>
      </c>
      <c r="C194" t="s">
        <v>717</v>
      </c>
    </row>
    <row r="195" spans="1:3">
      <c r="A195">
        <v>194</v>
      </c>
      <c r="B195" t="s">
        <v>720</v>
      </c>
      <c r="C195" t="s">
        <v>719</v>
      </c>
    </row>
    <row r="196" spans="1:3">
      <c r="A196">
        <v>195</v>
      </c>
      <c r="B196" t="s">
        <v>722</v>
      </c>
      <c r="C196" t="s">
        <v>721</v>
      </c>
    </row>
    <row r="197" spans="1:3">
      <c r="A197">
        <v>196</v>
      </c>
      <c r="B197" t="s">
        <v>724</v>
      </c>
      <c r="C197" t="s">
        <v>723</v>
      </c>
    </row>
    <row r="198" spans="1:3">
      <c r="A198">
        <v>197</v>
      </c>
      <c r="B198" t="s">
        <v>726</v>
      </c>
      <c r="C198" t="s">
        <v>725</v>
      </c>
    </row>
    <row r="199" spans="1:3">
      <c r="A199">
        <v>198</v>
      </c>
      <c r="B199" t="s">
        <v>728</v>
      </c>
      <c r="C199" t="s">
        <v>727</v>
      </c>
    </row>
    <row r="200" spans="1:3">
      <c r="A200">
        <v>199</v>
      </c>
      <c r="B200" t="s">
        <v>730</v>
      </c>
      <c r="C200" t="s">
        <v>729</v>
      </c>
    </row>
    <row r="201" spans="1:3">
      <c r="A201">
        <v>200</v>
      </c>
      <c r="B201" t="s">
        <v>732</v>
      </c>
      <c r="C201" t="s">
        <v>731</v>
      </c>
    </row>
    <row r="202" spans="1:3">
      <c r="A202">
        <v>201</v>
      </c>
      <c r="B202" s="91" t="s">
        <v>734</v>
      </c>
      <c r="C202" s="91" t="s">
        <v>733</v>
      </c>
    </row>
    <row r="203" spans="1:3">
      <c r="A203">
        <v>202</v>
      </c>
      <c r="B203" t="s">
        <v>736</v>
      </c>
      <c r="C203" t="s">
        <v>735</v>
      </c>
    </row>
    <row r="204" spans="1:3">
      <c r="A204">
        <v>203</v>
      </c>
      <c r="B204" t="s">
        <v>738</v>
      </c>
      <c r="C204" t="s">
        <v>737</v>
      </c>
    </row>
    <row r="205" spans="1:3">
      <c r="A205">
        <v>204</v>
      </c>
      <c r="B205" t="s">
        <v>740</v>
      </c>
      <c r="C205" t="s">
        <v>739</v>
      </c>
    </row>
    <row r="206" spans="1:3">
      <c r="A206">
        <v>205</v>
      </c>
      <c r="B206" t="s">
        <v>742</v>
      </c>
      <c r="C206" t="s">
        <v>741</v>
      </c>
    </row>
    <row r="207" spans="1:3">
      <c r="A207">
        <v>206</v>
      </c>
      <c r="B207" t="s">
        <v>744</v>
      </c>
      <c r="C207" t="s">
        <v>743</v>
      </c>
    </row>
    <row r="208" spans="1:3">
      <c r="A208">
        <v>207</v>
      </c>
      <c r="B208" t="s">
        <v>746</v>
      </c>
      <c r="C208" t="s">
        <v>745</v>
      </c>
    </row>
    <row r="209" spans="1:5">
      <c r="A209">
        <v>208</v>
      </c>
      <c r="B209" t="s">
        <v>748</v>
      </c>
      <c r="C209" t="s">
        <v>747</v>
      </c>
    </row>
    <row r="210" spans="1:5">
      <c r="A210">
        <v>209</v>
      </c>
      <c r="B210" s="91" t="s">
        <v>750</v>
      </c>
      <c r="C210" s="91" t="s">
        <v>749</v>
      </c>
    </row>
    <row r="211" spans="1:5">
      <c r="A211">
        <v>210</v>
      </c>
      <c r="B211" s="91" t="s">
        <v>751</v>
      </c>
      <c r="C211" s="91" t="s">
        <v>842</v>
      </c>
    </row>
    <row r="212" spans="1:5">
      <c r="A212">
        <v>211</v>
      </c>
      <c r="B212" t="s">
        <v>752</v>
      </c>
      <c r="C212" t="s">
        <v>845</v>
      </c>
    </row>
    <row r="213" spans="1:5">
      <c r="A213">
        <v>212</v>
      </c>
      <c r="B213" t="s">
        <v>754</v>
      </c>
      <c r="C213" t="s">
        <v>753</v>
      </c>
    </row>
    <row r="214" spans="1:5">
      <c r="A214">
        <v>213</v>
      </c>
      <c r="B214" t="s">
        <v>755</v>
      </c>
      <c r="C214" t="s">
        <v>843</v>
      </c>
    </row>
    <row r="215" spans="1:5">
      <c r="A215">
        <v>214</v>
      </c>
      <c r="B215" t="s">
        <v>757</v>
      </c>
      <c r="C215" t="s">
        <v>756</v>
      </c>
    </row>
    <row r="216" spans="1:5">
      <c r="A216">
        <v>215</v>
      </c>
      <c r="B216" s="91" t="s">
        <v>759</v>
      </c>
      <c r="C216" s="91" t="s">
        <v>758</v>
      </c>
    </row>
    <row r="217" spans="1:5">
      <c r="A217">
        <v>216</v>
      </c>
      <c r="B217" s="91" t="s">
        <v>761</v>
      </c>
      <c r="C217" s="91" t="s">
        <v>760</v>
      </c>
    </row>
    <row r="218" spans="1:5">
      <c r="A218">
        <v>217</v>
      </c>
      <c r="B218" s="91" t="s">
        <v>763</v>
      </c>
      <c r="C218" s="91" t="s">
        <v>762</v>
      </c>
    </row>
    <row r="219" spans="1:5" ht="25.5">
      <c r="A219">
        <v>1</v>
      </c>
      <c r="B219" s="52" t="s">
        <v>765</v>
      </c>
      <c r="C219" s="51" t="s">
        <v>764</v>
      </c>
      <c r="D219" s="61"/>
      <c r="E219" s="61"/>
    </row>
    <row r="220" spans="1:5" ht="38.25">
      <c r="A220">
        <v>2</v>
      </c>
      <c r="B220" s="52" t="s">
        <v>767</v>
      </c>
      <c r="C220" s="51" t="s">
        <v>766</v>
      </c>
      <c r="D220" s="61"/>
      <c r="E220" s="61"/>
    </row>
    <row r="221" spans="1:5" ht="38.25">
      <c r="A221">
        <v>3</v>
      </c>
      <c r="B221" s="52" t="s">
        <v>769</v>
      </c>
      <c r="C221" s="51" t="s">
        <v>768</v>
      </c>
      <c r="D221" s="61"/>
      <c r="E221" s="61"/>
    </row>
    <row r="222" spans="1:5" ht="38.25">
      <c r="A222">
        <v>4</v>
      </c>
      <c r="B222" s="54" t="s">
        <v>770</v>
      </c>
      <c r="C222" s="53" t="s">
        <v>846</v>
      </c>
      <c r="D222" s="62"/>
      <c r="E222" s="62"/>
    </row>
    <row r="223" spans="1:5" ht="38.25">
      <c r="A223">
        <v>5</v>
      </c>
      <c r="B223" s="52" t="s">
        <v>772</v>
      </c>
      <c r="C223" s="51" t="s">
        <v>771</v>
      </c>
      <c r="D223" s="61"/>
      <c r="E223" s="61"/>
    </row>
    <row r="224" spans="1:5" ht="25.5">
      <c r="A224">
        <v>6</v>
      </c>
      <c r="B224" s="52" t="s">
        <v>774</v>
      </c>
      <c r="C224" s="51" t="s">
        <v>773</v>
      </c>
      <c r="D224" s="61"/>
      <c r="E224" s="61"/>
    </row>
    <row r="225" spans="1:5" ht="38.25">
      <c r="A225">
        <v>7</v>
      </c>
      <c r="B225" s="52" t="s">
        <v>776</v>
      </c>
      <c r="C225" s="51" t="s">
        <v>775</v>
      </c>
      <c r="D225" s="61"/>
      <c r="E225" s="61"/>
    </row>
    <row r="226" spans="1:5" ht="25.5">
      <c r="A226">
        <v>8</v>
      </c>
      <c r="B226" s="52" t="s">
        <v>778</v>
      </c>
      <c r="C226" s="51" t="s">
        <v>777</v>
      </c>
      <c r="D226" s="61"/>
      <c r="E226" s="61"/>
    </row>
    <row r="227" spans="1:5" ht="38.25">
      <c r="A227">
        <v>9</v>
      </c>
      <c r="B227" s="52" t="s">
        <v>780</v>
      </c>
      <c r="C227" s="51" t="s">
        <v>779</v>
      </c>
      <c r="D227" s="61"/>
      <c r="E227" s="61"/>
    </row>
    <row r="228" spans="1:5" ht="38.25">
      <c r="A228">
        <v>10</v>
      </c>
      <c r="B228" s="52" t="s">
        <v>782</v>
      </c>
      <c r="C228" s="51" t="s">
        <v>781</v>
      </c>
      <c r="D228" s="61"/>
      <c r="E228" s="61"/>
    </row>
    <row r="229" spans="1:5" ht="38.25">
      <c r="A229">
        <v>11</v>
      </c>
      <c r="B229" s="54" t="s">
        <v>783</v>
      </c>
      <c r="C229" s="53" t="s">
        <v>847</v>
      </c>
      <c r="D229" s="62"/>
      <c r="E229" s="62"/>
    </row>
    <row r="230" spans="1:5" ht="38.25">
      <c r="A230">
        <v>12</v>
      </c>
      <c r="B230" s="56" t="s">
        <v>785</v>
      </c>
      <c r="C230" s="55" t="s">
        <v>784</v>
      </c>
      <c r="D230" s="63"/>
      <c r="E230" s="63"/>
    </row>
    <row r="231" spans="1:5" ht="38.25">
      <c r="A231">
        <v>13</v>
      </c>
      <c r="B231" s="56" t="s">
        <v>787</v>
      </c>
      <c r="C231" s="55" t="s">
        <v>786</v>
      </c>
      <c r="D231" s="63"/>
      <c r="E231" s="63"/>
    </row>
    <row r="232" spans="1:5" ht="38.25">
      <c r="A232">
        <v>14</v>
      </c>
      <c r="B232" s="56" t="s">
        <v>789</v>
      </c>
      <c r="C232" s="55" t="s">
        <v>788</v>
      </c>
      <c r="D232" s="63"/>
      <c r="E232" s="63"/>
    </row>
    <row r="233" spans="1:5" ht="38.25">
      <c r="A233">
        <v>15</v>
      </c>
      <c r="B233" s="52" t="s">
        <v>791</v>
      </c>
      <c r="C233" s="51" t="s">
        <v>790</v>
      </c>
      <c r="D233" s="61"/>
      <c r="E233" s="61"/>
    </row>
    <row r="234" spans="1:5" ht="38.25">
      <c r="A234">
        <v>16</v>
      </c>
      <c r="B234" s="52" t="s">
        <v>793</v>
      </c>
      <c r="C234" s="51" t="s">
        <v>792</v>
      </c>
      <c r="D234" s="61"/>
      <c r="E234" s="61"/>
    </row>
    <row r="235" spans="1:5" ht="38.25">
      <c r="A235">
        <v>17</v>
      </c>
      <c r="B235" s="52" t="s">
        <v>795</v>
      </c>
      <c r="C235" s="51" t="s">
        <v>794</v>
      </c>
      <c r="D235" s="61"/>
      <c r="E235" s="61"/>
    </row>
    <row r="236" spans="1:5" ht="38.25">
      <c r="A236">
        <v>18</v>
      </c>
      <c r="B236" s="54" t="s">
        <v>796</v>
      </c>
      <c r="C236" s="53" t="s">
        <v>848</v>
      </c>
      <c r="D236" s="62"/>
      <c r="E236" s="62"/>
    </row>
    <row r="237" spans="1:5" ht="25.5">
      <c r="A237">
        <v>19</v>
      </c>
      <c r="B237" s="56" t="s">
        <v>798</v>
      </c>
      <c r="C237" s="55" t="s">
        <v>797</v>
      </c>
      <c r="D237" s="63"/>
      <c r="E237" s="63"/>
    </row>
    <row r="238" spans="1:5" ht="38.25">
      <c r="A238">
        <v>20</v>
      </c>
      <c r="B238" s="56" t="s">
        <v>800</v>
      </c>
      <c r="C238" s="55" t="s">
        <v>799</v>
      </c>
      <c r="D238" s="63"/>
      <c r="E238" s="63"/>
    </row>
    <row r="239" spans="1:5" ht="25.5">
      <c r="A239">
        <v>21</v>
      </c>
      <c r="B239" s="52" t="s">
        <v>802</v>
      </c>
      <c r="C239" s="51" t="s">
        <v>801</v>
      </c>
      <c r="D239" s="61"/>
      <c r="E239" s="61"/>
    </row>
    <row r="240" spans="1:5" ht="38.25">
      <c r="A240">
        <v>22</v>
      </c>
      <c r="B240" s="54" t="s">
        <v>803</v>
      </c>
      <c r="C240" s="53" t="s">
        <v>849</v>
      </c>
      <c r="D240" s="62"/>
      <c r="E240" s="62"/>
    </row>
    <row r="241" spans="1:5" ht="38.25">
      <c r="A241">
        <v>23</v>
      </c>
      <c r="B241" s="52" t="s">
        <v>805</v>
      </c>
      <c r="C241" s="51" t="s">
        <v>804</v>
      </c>
      <c r="D241" s="61"/>
      <c r="E241" s="61"/>
    </row>
    <row r="242" spans="1:5" ht="25.5">
      <c r="A242">
        <v>24</v>
      </c>
      <c r="B242" s="52" t="s">
        <v>807</v>
      </c>
      <c r="C242" s="51" t="s">
        <v>806</v>
      </c>
      <c r="D242" s="61"/>
      <c r="E242" s="61"/>
    </row>
    <row r="243" spans="1:5" ht="38.25">
      <c r="A243">
        <v>25</v>
      </c>
      <c r="B243" s="52" t="s">
        <v>809</v>
      </c>
      <c r="C243" s="51" t="s">
        <v>808</v>
      </c>
      <c r="D243" s="61"/>
      <c r="E243" s="61"/>
    </row>
    <row r="244" spans="1:5" ht="25.5">
      <c r="A244">
        <v>1</v>
      </c>
      <c r="B244" s="52" t="s">
        <v>811</v>
      </c>
      <c r="C244" s="60" t="s">
        <v>810</v>
      </c>
      <c r="D244" s="64"/>
      <c r="E244" s="64"/>
    </row>
    <row r="245" spans="1:5">
      <c r="A245">
        <v>2</v>
      </c>
      <c r="B245" s="52" t="s">
        <v>813</v>
      </c>
      <c r="C245" s="60" t="s">
        <v>812</v>
      </c>
      <c r="D245" s="64"/>
      <c r="E245" s="64"/>
    </row>
    <row r="246" spans="1:5" ht="25.5">
      <c r="A246">
        <v>3</v>
      </c>
      <c r="B246" s="52" t="s">
        <v>815</v>
      </c>
      <c r="C246" s="60" t="s">
        <v>814</v>
      </c>
      <c r="D246" s="64"/>
      <c r="E246" s="64"/>
    </row>
    <row r="247" spans="1:5" ht="25.5">
      <c r="A247">
        <v>4</v>
      </c>
      <c r="B247" s="52" t="s">
        <v>817</v>
      </c>
      <c r="C247" s="60" t="s">
        <v>816</v>
      </c>
      <c r="D247" s="64"/>
      <c r="E247" s="64"/>
    </row>
    <row r="248" spans="1:5" ht="25.5">
      <c r="A248">
        <v>5</v>
      </c>
      <c r="B248" s="52" t="s">
        <v>819</v>
      </c>
      <c r="C248" s="60" t="s">
        <v>818</v>
      </c>
      <c r="D248" s="64"/>
      <c r="E248" s="64"/>
    </row>
    <row r="249" spans="1:5">
      <c r="A249">
        <v>6</v>
      </c>
      <c r="B249" s="52" t="s">
        <v>821</v>
      </c>
      <c r="C249" s="60" t="s">
        <v>820</v>
      </c>
      <c r="D249" s="64"/>
      <c r="E249" s="64"/>
    </row>
    <row r="250" spans="1:5">
      <c r="A250">
        <v>7</v>
      </c>
      <c r="B250" s="52" t="s">
        <v>823</v>
      </c>
      <c r="C250" s="60" t="s">
        <v>822</v>
      </c>
      <c r="D250" s="64"/>
      <c r="E250" s="64"/>
    </row>
    <row r="251" spans="1:5">
      <c r="A251">
        <v>8</v>
      </c>
      <c r="B251" s="52" t="s">
        <v>825</v>
      </c>
      <c r="C251" s="60" t="s">
        <v>824</v>
      </c>
      <c r="D251" s="64"/>
      <c r="E251" s="64"/>
    </row>
    <row r="252" spans="1:5">
      <c r="A252">
        <v>9</v>
      </c>
      <c r="B252" s="56" t="s">
        <v>827</v>
      </c>
      <c r="C252" s="60" t="s">
        <v>826</v>
      </c>
      <c r="D252" s="64"/>
      <c r="E252" s="64"/>
    </row>
    <row r="253" spans="1:5">
      <c r="A253">
        <v>10</v>
      </c>
      <c r="B253" s="52" t="s">
        <v>829</v>
      </c>
      <c r="C253" s="60" t="s">
        <v>828</v>
      </c>
      <c r="D253" s="64"/>
      <c r="E253" s="64"/>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3300"/>
  </sheetPr>
  <dimension ref="A1:AG806"/>
  <sheetViews>
    <sheetView showGridLines="0" tabSelected="1" view="pageBreakPreview" topLeftCell="A369" zoomScale="150" zoomScaleNormal="85" zoomScaleSheetLayoutView="150" workbookViewId="0">
      <selection activeCell="C386" sqref="C386:D387"/>
    </sheetView>
  </sheetViews>
  <sheetFormatPr baseColWidth="10" defaultRowHeight="12.75"/>
  <cols>
    <col min="1" max="1" width="13.140625" style="1" customWidth="1"/>
    <col min="2" max="2" width="5" style="1" customWidth="1"/>
    <col min="3" max="3" width="20.85546875" style="1" customWidth="1"/>
    <col min="4" max="4" width="8.42578125" style="1" customWidth="1"/>
    <col min="5" max="5" width="15" style="1" bestFit="1" customWidth="1"/>
    <col min="6" max="6" width="9" style="1" customWidth="1"/>
    <col min="7" max="7" width="6.42578125" style="1" customWidth="1"/>
    <col min="8" max="8" width="2.7109375" style="1" customWidth="1"/>
    <col min="9" max="20" width="4.7109375"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V1" s="2"/>
      <c r="W1" s="2"/>
    </row>
    <row r="2" spans="1:23" ht="18.75" customHeight="1" thickBot="1">
      <c r="A2" s="4"/>
      <c r="B2" s="4"/>
      <c r="C2" s="228" t="s">
        <v>850</v>
      </c>
      <c r="D2" s="228"/>
      <c r="E2" s="228"/>
      <c r="F2" s="336" t="s">
        <v>1054</v>
      </c>
      <c r="G2" s="336"/>
      <c r="H2" s="336"/>
      <c r="I2" s="336"/>
      <c r="J2" s="336"/>
      <c r="K2" s="336"/>
      <c r="L2" s="336"/>
      <c r="M2" s="336"/>
      <c r="N2" s="336"/>
      <c r="O2" s="336"/>
      <c r="P2" s="336"/>
      <c r="Q2" s="336"/>
      <c r="R2" s="336"/>
      <c r="S2" s="336"/>
      <c r="T2" s="336"/>
      <c r="U2" s="5"/>
      <c r="V2" s="6"/>
      <c r="W2" s="6"/>
    </row>
    <row r="3" spans="1:23" ht="18.75" customHeight="1" thickBot="1">
      <c r="A3" s="4"/>
      <c r="B3" s="4"/>
      <c r="C3" s="228" t="s">
        <v>1035</v>
      </c>
      <c r="D3" s="228"/>
      <c r="E3" s="228"/>
      <c r="F3" s="341" t="str">
        <f>IF(ISERROR(VLOOKUP(F2,general!$B:$C,2,FALSE))=TRUE,"",(VLOOKUP(F2,general!$B:$C,2,FALSE)))</f>
        <v/>
      </c>
      <c r="G3" s="341"/>
      <c r="H3" s="341"/>
      <c r="I3" s="341"/>
      <c r="J3" s="341"/>
      <c r="K3" s="341"/>
      <c r="L3" s="341"/>
      <c r="M3" s="341"/>
      <c r="N3" s="341"/>
      <c r="O3" s="341"/>
      <c r="P3" s="341"/>
      <c r="Q3" s="341"/>
      <c r="R3" s="341"/>
      <c r="S3" s="341"/>
      <c r="T3" s="341"/>
      <c r="U3" s="5"/>
      <c r="V3" s="6"/>
      <c r="W3" s="6"/>
    </row>
    <row r="4" spans="1:23" ht="15.75" customHeight="1" thickBot="1">
      <c r="A4" s="4"/>
      <c r="B4" s="4"/>
      <c r="C4" s="4"/>
      <c r="D4" s="228" t="s">
        <v>316</v>
      </c>
      <c r="E4" s="228"/>
      <c r="F4" s="337">
        <v>2021</v>
      </c>
      <c r="G4" s="337"/>
      <c r="H4" s="337"/>
      <c r="I4" s="337"/>
      <c r="J4" s="337"/>
      <c r="K4" s="4"/>
      <c r="L4" s="4"/>
      <c r="M4" s="4"/>
      <c r="N4" s="4"/>
      <c r="O4" s="4"/>
      <c r="P4" s="4"/>
      <c r="Q4" s="4"/>
      <c r="R4" s="4"/>
      <c r="S4" s="4"/>
    </row>
    <row r="6" spans="1:23" ht="23.25" customHeight="1">
      <c r="A6" s="338" t="s">
        <v>1036</v>
      </c>
      <c r="B6" s="339"/>
      <c r="C6" s="339"/>
      <c r="D6" s="339"/>
      <c r="E6" s="339"/>
      <c r="F6" s="339"/>
      <c r="G6" s="339"/>
      <c r="H6" s="339"/>
      <c r="I6" s="339"/>
      <c r="J6" s="339"/>
      <c r="K6" s="339"/>
      <c r="L6" s="339"/>
      <c r="M6" s="339"/>
      <c r="N6" s="339"/>
      <c r="O6" s="339"/>
      <c r="P6" s="339"/>
      <c r="Q6" s="339"/>
      <c r="R6" s="339"/>
      <c r="S6" s="339"/>
      <c r="T6" s="339"/>
      <c r="U6" s="339"/>
      <c r="V6" s="339"/>
      <c r="W6" s="340"/>
    </row>
    <row r="7" spans="1:23" ht="3.75" customHeight="1"/>
    <row r="8" spans="1:23" ht="18" customHeight="1">
      <c r="A8" s="232" t="s">
        <v>0</v>
      </c>
      <c r="B8" s="232"/>
      <c r="C8" s="232"/>
      <c r="D8" s="353" t="s">
        <v>1113</v>
      </c>
      <c r="E8" s="353"/>
      <c r="F8" s="353"/>
      <c r="G8" s="353"/>
      <c r="H8" s="353"/>
      <c r="I8" s="353"/>
      <c r="J8" s="353"/>
      <c r="K8" s="353"/>
      <c r="L8" s="353"/>
      <c r="M8" s="353"/>
      <c r="N8" s="353"/>
      <c r="O8" s="353"/>
      <c r="P8" s="353"/>
      <c r="Q8" s="353"/>
      <c r="R8" s="353"/>
      <c r="S8" s="353"/>
      <c r="T8" s="353"/>
      <c r="U8" s="353"/>
      <c r="V8" s="353"/>
      <c r="W8" s="353"/>
    </row>
    <row r="9" spans="1:23" ht="17.25" customHeight="1">
      <c r="A9" s="232" t="s">
        <v>18</v>
      </c>
      <c r="B9" s="232"/>
      <c r="C9" s="232"/>
      <c r="D9" s="233" t="s">
        <v>1185</v>
      </c>
      <c r="E9" s="233"/>
      <c r="F9" s="233"/>
      <c r="G9" s="233"/>
      <c r="H9" s="233"/>
      <c r="I9" s="233"/>
      <c r="J9" s="233"/>
      <c r="K9" s="233"/>
      <c r="L9" s="233"/>
      <c r="M9" s="233"/>
      <c r="N9" s="233"/>
      <c r="O9" s="233"/>
      <c r="P9" s="233"/>
      <c r="Q9" s="233"/>
      <c r="R9" s="233"/>
      <c r="S9" s="233"/>
      <c r="T9" s="233"/>
      <c r="U9" s="233"/>
      <c r="V9" s="233"/>
      <c r="W9" s="233"/>
    </row>
    <row r="10" spans="1:23" ht="17.25" customHeight="1">
      <c r="A10" s="232" t="s">
        <v>19</v>
      </c>
      <c r="B10" s="232"/>
      <c r="C10" s="232"/>
      <c r="D10" s="354">
        <v>29956255.719999999</v>
      </c>
      <c r="E10" s="354"/>
      <c r="F10" s="354"/>
      <c r="G10" s="354"/>
      <c r="H10" s="354"/>
      <c r="I10" s="354"/>
      <c r="J10" s="354"/>
      <c r="K10" s="354"/>
      <c r="L10" s="354"/>
      <c r="M10" s="354"/>
      <c r="N10" s="354"/>
      <c r="O10" s="354"/>
      <c r="P10" s="354"/>
      <c r="Q10" s="354"/>
      <c r="R10" s="354"/>
      <c r="S10" s="354"/>
      <c r="T10" s="354"/>
      <c r="U10" s="354"/>
      <c r="V10" s="354"/>
      <c r="W10" s="354"/>
    </row>
    <row r="11" spans="1:23" ht="27.75" customHeight="1">
      <c r="A11" s="232" t="s">
        <v>1053</v>
      </c>
      <c r="B11" s="232"/>
      <c r="C11" s="355"/>
      <c r="D11" s="345" t="s">
        <v>1188</v>
      </c>
      <c r="E11" s="345"/>
      <c r="F11" s="345"/>
      <c r="G11" s="345"/>
      <c r="H11" s="345" t="s">
        <v>1050</v>
      </c>
      <c r="I11" s="345"/>
      <c r="J11" s="345"/>
      <c r="K11" s="345"/>
      <c r="L11" s="345"/>
      <c r="M11" s="345"/>
      <c r="N11" s="345"/>
      <c r="O11" s="345"/>
      <c r="P11" s="345"/>
      <c r="Q11" s="345"/>
      <c r="R11" s="136"/>
      <c r="S11" s="136"/>
      <c r="T11" s="136"/>
      <c r="U11" s="136"/>
      <c r="V11" s="136"/>
      <c r="W11" s="136"/>
    </row>
    <row r="12" spans="1:23" ht="27" customHeight="1">
      <c r="A12" s="232" t="s">
        <v>1187</v>
      </c>
      <c r="B12" s="232"/>
      <c r="C12" s="134"/>
      <c r="D12" s="346">
        <v>22979154.719999999</v>
      </c>
      <c r="E12" s="346"/>
      <c r="F12" s="346"/>
      <c r="G12" s="346"/>
      <c r="H12" s="346">
        <v>6977101</v>
      </c>
      <c r="I12" s="346"/>
      <c r="J12" s="346"/>
      <c r="K12" s="346"/>
      <c r="L12" s="346"/>
      <c r="M12" s="346"/>
      <c r="N12" s="346"/>
      <c r="O12" s="346"/>
      <c r="P12" s="346"/>
      <c r="Q12" s="346"/>
      <c r="R12" s="136"/>
      <c r="S12" s="136"/>
      <c r="T12" s="136"/>
      <c r="U12" s="136"/>
      <c r="V12" s="136"/>
      <c r="W12" s="136"/>
    </row>
    <row r="13" spans="1:23" ht="5.25" customHeight="1">
      <c r="A13" s="105"/>
      <c r="B13" s="105"/>
      <c r="C13" s="105"/>
      <c r="D13" s="105"/>
      <c r="E13" s="105"/>
      <c r="F13" s="31"/>
      <c r="G13" s="31"/>
      <c r="H13" s="31"/>
      <c r="I13" s="31"/>
      <c r="J13" s="31"/>
      <c r="K13" s="31"/>
      <c r="L13" s="31"/>
      <c r="M13" s="31"/>
      <c r="N13" s="31"/>
      <c r="O13" s="31"/>
      <c r="P13" s="31"/>
      <c r="Q13" s="31"/>
      <c r="R13" s="31"/>
      <c r="S13" s="31"/>
      <c r="T13" s="31"/>
      <c r="U13" s="31"/>
      <c r="V13" s="31"/>
      <c r="W13" s="31"/>
    </row>
    <row r="14" spans="1:23" ht="18.75" customHeight="1">
      <c r="A14" s="342" t="s">
        <v>337</v>
      </c>
      <c r="B14" s="342"/>
      <c r="C14" s="342"/>
      <c r="D14" s="342"/>
      <c r="E14" s="342"/>
      <c r="F14" s="342"/>
      <c r="G14" s="342"/>
      <c r="H14" s="342"/>
      <c r="I14" s="342"/>
      <c r="J14" s="342"/>
      <c r="K14" s="342"/>
      <c r="L14" s="342"/>
      <c r="M14" s="342"/>
      <c r="N14" s="342"/>
      <c r="O14" s="342"/>
      <c r="P14" s="342"/>
      <c r="Q14" s="342"/>
      <c r="R14" s="342"/>
      <c r="S14" s="342"/>
      <c r="T14" s="342"/>
      <c r="U14" s="342"/>
      <c r="V14" s="342"/>
      <c r="W14" s="342"/>
    </row>
    <row r="15" spans="1:23" ht="15.75" customHeight="1">
      <c r="A15" s="343" t="s">
        <v>321</v>
      </c>
      <c r="B15" s="343"/>
      <c r="C15" s="343"/>
      <c r="D15" s="344" t="s">
        <v>317</v>
      </c>
      <c r="E15" s="344"/>
      <c r="F15" s="344"/>
      <c r="G15" s="344"/>
      <c r="H15" s="344"/>
      <c r="I15" s="344"/>
      <c r="J15" s="344"/>
      <c r="K15" s="344"/>
      <c r="L15" s="344"/>
      <c r="M15" s="344"/>
      <c r="N15" s="344"/>
      <c r="O15" s="344"/>
      <c r="P15" s="344"/>
      <c r="Q15" s="344"/>
      <c r="R15" s="344"/>
      <c r="S15" s="344"/>
      <c r="T15" s="344"/>
      <c r="U15" s="344"/>
      <c r="V15" s="344"/>
      <c r="W15" s="344"/>
    </row>
    <row r="16" spans="1:23" ht="16.5" customHeight="1">
      <c r="A16" s="347" t="s">
        <v>323</v>
      </c>
      <c r="B16" s="347"/>
      <c r="C16" s="347"/>
      <c r="D16" s="348" t="s">
        <v>993</v>
      </c>
      <c r="E16" s="348"/>
      <c r="F16" s="348"/>
      <c r="G16" s="348"/>
      <c r="H16" s="348"/>
      <c r="I16" s="348"/>
      <c r="J16" s="348"/>
      <c r="K16" s="348"/>
      <c r="L16" s="348"/>
      <c r="M16" s="348"/>
      <c r="N16" s="348"/>
      <c r="O16" s="348"/>
      <c r="P16" s="348"/>
      <c r="Q16" s="348"/>
      <c r="R16" s="348"/>
      <c r="S16" s="348"/>
      <c r="T16" s="348"/>
      <c r="U16" s="348"/>
      <c r="V16" s="348"/>
      <c r="W16" s="348"/>
    </row>
    <row r="17" spans="1:33" ht="17.25" customHeight="1">
      <c r="A17" s="347" t="s">
        <v>324</v>
      </c>
      <c r="B17" s="349"/>
      <c r="C17" s="349"/>
      <c r="D17" s="350" t="s">
        <v>967</v>
      </c>
      <c r="E17" s="351"/>
      <c r="F17" s="351"/>
      <c r="G17" s="351"/>
      <c r="H17" s="351"/>
      <c r="I17" s="351"/>
      <c r="J17" s="351"/>
      <c r="K17" s="351"/>
      <c r="L17" s="351"/>
      <c r="M17" s="351"/>
      <c r="N17" s="351"/>
      <c r="O17" s="351"/>
      <c r="P17" s="351"/>
      <c r="Q17" s="351"/>
      <c r="R17" s="351"/>
      <c r="S17" s="351"/>
      <c r="T17" s="351"/>
      <c r="U17" s="351"/>
      <c r="V17" s="351"/>
      <c r="W17" s="352"/>
    </row>
    <row r="18" spans="1:33" ht="22.5" customHeight="1">
      <c r="A18" s="347" t="s">
        <v>325</v>
      </c>
      <c r="B18" s="349"/>
      <c r="C18" s="349"/>
      <c r="D18" s="350" t="s">
        <v>858</v>
      </c>
      <c r="E18" s="351"/>
      <c r="F18" s="351"/>
      <c r="G18" s="351"/>
      <c r="H18" s="351"/>
      <c r="I18" s="351"/>
      <c r="J18" s="351"/>
      <c r="K18" s="351"/>
      <c r="L18" s="351"/>
      <c r="M18" s="351"/>
      <c r="N18" s="351"/>
      <c r="O18" s="351"/>
      <c r="P18" s="351"/>
      <c r="Q18" s="351"/>
      <c r="R18" s="351"/>
      <c r="S18" s="351"/>
      <c r="T18" s="351"/>
      <c r="U18" s="351"/>
      <c r="V18" s="351"/>
      <c r="W18" s="352"/>
    </row>
    <row r="19" spans="1:33" ht="21.75" customHeight="1">
      <c r="A19" s="347" t="s">
        <v>326</v>
      </c>
      <c r="B19" s="349"/>
      <c r="C19" s="349"/>
      <c r="D19" s="350"/>
      <c r="E19" s="351"/>
      <c r="F19" s="351"/>
      <c r="G19" s="351"/>
      <c r="H19" s="351"/>
      <c r="I19" s="351"/>
      <c r="J19" s="351"/>
      <c r="K19" s="351"/>
      <c r="L19" s="351"/>
      <c r="M19" s="351"/>
      <c r="N19" s="351"/>
      <c r="O19" s="351"/>
      <c r="P19" s="351"/>
      <c r="Q19" s="351"/>
      <c r="R19" s="351"/>
      <c r="S19" s="351"/>
      <c r="T19" s="351"/>
      <c r="U19" s="351"/>
      <c r="V19" s="351"/>
      <c r="W19" s="352"/>
    </row>
    <row r="20" spans="1:33" ht="6" customHeight="1">
      <c r="A20" s="105"/>
      <c r="B20" s="105"/>
      <c r="C20" s="105"/>
      <c r="D20" s="105"/>
      <c r="E20" s="105"/>
      <c r="F20" s="31"/>
      <c r="G20" s="31"/>
      <c r="H20" s="31"/>
      <c r="I20" s="31"/>
      <c r="J20" s="31"/>
      <c r="K20" s="31"/>
      <c r="L20" s="31"/>
      <c r="M20" s="31"/>
      <c r="N20" s="31"/>
      <c r="O20" s="31"/>
      <c r="P20" s="31"/>
      <c r="Q20" s="31"/>
      <c r="R20" s="31"/>
      <c r="S20" s="31"/>
      <c r="T20" s="31"/>
      <c r="U20" s="31"/>
      <c r="V20" s="31"/>
      <c r="W20" s="31"/>
    </row>
    <row r="21" spans="1:33" ht="18.75" customHeight="1">
      <c r="A21" s="342" t="s">
        <v>327</v>
      </c>
      <c r="B21" s="342"/>
      <c r="C21" s="342"/>
      <c r="D21" s="342"/>
      <c r="E21" s="342"/>
      <c r="F21" s="342"/>
      <c r="G21" s="342"/>
      <c r="H21" s="342"/>
      <c r="I21" s="342"/>
      <c r="J21" s="342"/>
      <c r="K21" s="342"/>
      <c r="L21" s="342"/>
      <c r="M21" s="342"/>
      <c r="N21" s="342"/>
      <c r="O21" s="342"/>
      <c r="P21" s="342"/>
      <c r="Q21" s="342"/>
      <c r="R21" s="342"/>
      <c r="S21" s="342"/>
      <c r="T21" s="342"/>
      <c r="U21" s="342"/>
      <c r="V21" s="342"/>
      <c r="W21" s="342"/>
    </row>
    <row r="22" spans="1:33" ht="20.25" customHeight="1">
      <c r="A22" s="356" t="s">
        <v>1041</v>
      </c>
      <c r="B22" s="356"/>
      <c r="C22" s="356"/>
      <c r="D22" s="356"/>
      <c r="E22" s="356"/>
      <c r="F22" s="356"/>
      <c r="G22" s="356"/>
      <c r="H22" s="356"/>
      <c r="I22" s="356"/>
      <c r="J22" s="356"/>
      <c r="K22" s="356"/>
      <c r="L22" s="356"/>
      <c r="M22" s="356"/>
      <c r="N22" s="356"/>
      <c r="O22" s="356"/>
      <c r="P22" s="356"/>
      <c r="Q22" s="356"/>
      <c r="R22" s="356"/>
      <c r="S22" s="356"/>
      <c r="T22" s="356"/>
      <c r="U22" s="356"/>
      <c r="V22" s="356"/>
      <c r="W22" s="356"/>
    </row>
    <row r="23" spans="1:33" ht="22.5" customHeight="1">
      <c r="A23" s="342" t="s">
        <v>335</v>
      </c>
      <c r="B23" s="342"/>
      <c r="C23" s="342"/>
      <c r="D23" s="342"/>
      <c r="E23" s="342"/>
      <c r="F23" s="342"/>
      <c r="G23" s="342"/>
      <c r="H23" s="342"/>
      <c r="I23" s="342"/>
      <c r="J23" s="342"/>
      <c r="K23" s="342"/>
      <c r="L23" s="342"/>
      <c r="M23" s="342"/>
      <c r="N23" s="342"/>
      <c r="O23" s="342"/>
      <c r="P23" s="342"/>
      <c r="Q23" s="342"/>
      <c r="R23" s="342"/>
      <c r="S23" s="342"/>
      <c r="T23" s="342"/>
      <c r="U23" s="342"/>
      <c r="V23" s="342"/>
      <c r="W23" s="342"/>
    </row>
    <row r="24" spans="1:33" ht="24.75" customHeight="1">
      <c r="A24" s="207" t="s">
        <v>1121</v>
      </c>
      <c r="B24" s="207"/>
      <c r="C24" s="207"/>
      <c r="D24" s="207"/>
      <c r="E24" s="207"/>
      <c r="F24" s="207"/>
      <c r="G24" s="207"/>
      <c r="H24" s="207"/>
      <c r="I24" s="207"/>
      <c r="J24" s="207"/>
      <c r="K24" s="207"/>
      <c r="L24" s="207"/>
      <c r="M24" s="207"/>
      <c r="N24" s="207"/>
      <c r="O24" s="207"/>
      <c r="P24" s="207"/>
      <c r="Q24" s="207"/>
      <c r="R24" s="207"/>
      <c r="S24" s="207"/>
      <c r="T24" s="207"/>
      <c r="U24" s="207"/>
      <c r="V24" s="207"/>
      <c r="W24" s="207"/>
    </row>
    <row r="25" spans="1:33" ht="20.25" customHeight="1">
      <c r="A25" s="342" t="s">
        <v>330</v>
      </c>
      <c r="B25" s="342"/>
      <c r="C25" s="342"/>
      <c r="D25" s="342"/>
      <c r="E25" s="342"/>
      <c r="F25" s="342"/>
      <c r="G25" s="342"/>
      <c r="H25" s="342"/>
      <c r="I25" s="342"/>
      <c r="J25" s="342"/>
      <c r="K25" s="342"/>
      <c r="L25" s="342"/>
      <c r="M25" s="342"/>
      <c r="N25" s="342"/>
      <c r="O25" s="342"/>
      <c r="P25" s="342"/>
      <c r="Q25" s="342"/>
      <c r="R25" s="342"/>
      <c r="S25" s="342"/>
      <c r="T25" s="342"/>
      <c r="U25" s="342"/>
      <c r="V25" s="342"/>
      <c r="W25" s="342"/>
    </row>
    <row r="26" spans="1:33" s="3" customFormat="1" ht="25.5" customHeight="1">
      <c r="A26" s="207" t="s">
        <v>1122</v>
      </c>
      <c r="B26" s="207"/>
      <c r="C26" s="207"/>
      <c r="D26" s="207"/>
      <c r="E26" s="207"/>
      <c r="F26" s="207"/>
      <c r="G26" s="207"/>
      <c r="H26" s="207"/>
      <c r="I26" s="207"/>
      <c r="J26" s="207"/>
      <c r="K26" s="207"/>
      <c r="L26" s="207"/>
      <c r="M26" s="207"/>
      <c r="N26" s="207"/>
      <c r="O26" s="207"/>
      <c r="P26" s="207"/>
      <c r="Q26" s="207"/>
      <c r="R26" s="207"/>
      <c r="S26" s="207"/>
      <c r="T26" s="207"/>
      <c r="U26" s="207"/>
      <c r="V26" s="207"/>
      <c r="W26" s="207"/>
      <c r="X26" s="1"/>
      <c r="Z26" s="1"/>
      <c r="AA26" s="1"/>
      <c r="AB26" s="1"/>
      <c r="AC26" s="1"/>
      <c r="AD26" s="1"/>
      <c r="AE26" s="1"/>
      <c r="AF26" s="1"/>
      <c r="AG26" s="1"/>
    </row>
    <row r="27" spans="1:33" s="3" customFormat="1" ht="6" customHeight="1">
      <c r="A27" s="32"/>
      <c r="B27" s="33"/>
      <c r="C27" s="33"/>
      <c r="D27" s="33"/>
      <c r="E27" s="33"/>
      <c r="F27" s="33"/>
      <c r="G27" s="33"/>
      <c r="H27" s="33"/>
      <c r="I27" s="33"/>
      <c r="J27" s="33"/>
      <c r="K27" s="33"/>
      <c r="L27" s="33"/>
      <c r="M27" s="33"/>
      <c r="N27" s="33"/>
      <c r="O27" s="33"/>
      <c r="P27" s="33"/>
      <c r="Q27" s="33"/>
      <c r="R27" s="33"/>
      <c r="S27" s="33"/>
      <c r="T27" s="33"/>
      <c r="U27" s="33"/>
      <c r="V27" s="33"/>
      <c r="W27" s="33"/>
      <c r="X27" s="1"/>
      <c r="Z27" s="1"/>
      <c r="AA27" s="1"/>
      <c r="AB27" s="1"/>
      <c r="AC27" s="1"/>
      <c r="AD27" s="1"/>
      <c r="AE27" s="1"/>
      <c r="AF27" s="1"/>
      <c r="AG27" s="1"/>
    </row>
    <row r="28" spans="1:33" s="3" customFormat="1" ht="17.100000000000001" customHeight="1">
      <c r="A28" s="331" t="s">
        <v>5</v>
      </c>
      <c r="B28" s="332"/>
      <c r="C28" s="332"/>
      <c r="D28" s="332"/>
      <c r="E28" s="332"/>
      <c r="F28" s="332"/>
      <c r="G28" s="332"/>
      <c r="H28" s="332"/>
      <c r="I28" s="332"/>
      <c r="J28" s="332"/>
      <c r="K28" s="332"/>
      <c r="L28" s="332"/>
      <c r="M28" s="332"/>
      <c r="N28" s="332"/>
      <c r="O28" s="332"/>
      <c r="P28" s="332"/>
      <c r="Q28" s="332"/>
      <c r="R28" s="332"/>
      <c r="S28" s="332"/>
      <c r="T28" s="332"/>
      <c r="U28" s="332"/>
      <c r="V28" s="332"/>
      <c r="W28" s="333"/>
      <c r="X28" s="1"/>
      <c r="Z28" s="1"/>
      <c r="AA28" s="1"/>
      <c r="AB28" s="1"/>
      <c r="AC28" s="1"/>
      <c r="AD28" s="1"/>
      <c r="AE28" s="1"/>
      <c r="AF28" s="1"/>
      <c r="AG28" s="1"/>
    </row>
    <row r="29" spans="1:33" s="9" customFormat="1" ht="3" customHeight="1">
      <c r="A29" s="50"/>
      <c r="B29" s="50"/>
      <c r="C29" s="50"/>
      <c r="D29" s="50"/>
      <c r="E29" s="50"/>
      <c r="F29" s="50"/>
      <c r="G29" s="50"/>
      <c r="H29" s="50"/>
      <c r="I29" s="50"/>
      <c r="J29" s="50"/>
      <c r="K29" s="50"/>
      <c r="L29" s="50"/>
      <c r="M29" s="50"/>
      <c r="N29" s="50"/>
      <c r="O29" s="50"/>
      <c r="P29" s="50"/>
      <c r="Q29" s="50"/>
      <c r="R29" s="50"/>
      <c r="S29" s="50"/>
      <c r="T29" s="50"/>
      <c r="U29" s="50"/>
      <c r="V29" s="50"/>
      <c r="W29" s="90"/>
      <c r="X29" s="68"/>
      <c r="Z29" s="68"/>
      <c r="AA29" s="68"/>
      <c r="AB29" s="68"/>
      <c r="AC29" s="68"/>
      <c r="AD29" s="68"/>
      <c r="AE29" s="68"/>
      <c r="AF29" s="68"/>
      <c r="AG29" s="68"/>
    </row>
    <row r="30" spans="1:33" s="67" customFormat="1" ht="48" customHeight="1">
      <c r="A30" s="300" t="s">
        <v>1005</v>
      </c>
      <c r="B30" s="300"/>
      <c r="C30" s="314" t="s">
        <v>1055</v>
      </c>
      <c r="D30" s="315"/>
      <c r="E30" s="315"/>
      <c r="F30" s="315"/>
      <c r="G30" s="315"/>
      <c r="H30" s="315"/>
      <c r="I30" s="315"/>
      <c r="J30" s="315"/>
      <c r="K30" s="315"/>
      <c r="L30" s="315"/>
      <c r="M30" s="315"/>
      <c r="N30" s="315"/>
      <c r="O30" s="315"/>
      <c r="P30" s="315"/>
      <c r="Q30" s="315"/>
      <c r="R30" s="315"/>
      <c r="S30" s="315"/>
      <c r="T30" s="315"/>
      <c r="U30" s="315"/>
      <c r="V30" s="315"/>
      <c r="W30" s="316"/>
      <c r="X30" s="66"/>
      <c r="Z30" s="66"/>
      <c r="AA30" s="66"/>
      <c r="AB30" s="66"/>
      <c r="AC30" s="66"/>
      <c r="AD30" s="66"/>
      <c r="AE30" s="66"/>
      <c r="AF30" s="66"/>
      <c r="AG30" s="66"/>
    </row>
    <row r="31" spans="1:33" s="9" customFormat="1" ht="7.5" customHeight="1">
      <c r="A31" s="50"/>
      <c r="B31" s="50"/>
      <c r="C31" s="50"/>
      <c r="D31" s="50"/>
      <c r="E31" s="50"/>
      <c r="F31" s="50"/>
      <c r="G31" s="50"/>
      <c r="H31" s="50"/>
      <c r="I31" s="50"/>
      <c r="J31" s="50"/>
      <c r="K31" s="50"/>
      <c r="L31" s="50"/>
      <c r="M31" s="50"/>
      <c r="N31" s="50"/>
      <c r="O31" s="50"/>
      <c r="P31" s="50"/>
      <c r="Q31" s="50"/>
      <c r="R31" s="50"/>
      <c r="S31" s="50"/>
      <c r="T31" s="50"/>
      <c r="U31" s="50"/>
      <c r="V31" s="50"/>
      <c r="W31" s="90"/>
      <c r="X31" s="68"/>
      <c r="Z31" s="68"/>
      <c r="AA31" s="68"/>
      <c r="AB31" s="68"/>
      <c r="AC31" s="68"/>
      <c r="AD31" s="68"/>
      <c r="AE31" s="68"/>
      <c r="AF31" s="68"/>
      <c r="AG31" s="68"/>
    </row>
    <row r="32" spans="1:33" s="9" customFormat="1" ht="13.5" customHeight="1">
      <c r="A32" s="317" t="s">
        <v>1007</v>
      </c>
      <c r="B32" s="318"/>
      <c r="C32" s="318"/>
      <c r="D32" s="318"/>
      <c r="E32" s="318"/>
      <c r="F32" s="318"/>
      <c r="G32" s="318"/>
      <c r="H32" s="318"/>
      <c r="I32" s="318"/>
      <c r="J32" s="318"/>
      <c r="K32" s="318"/>
      <c r="L32" s="318"/>
      <c r="M32" s="318"/>
      <c r="N32" s="318"/>
      <c r="O32" s="318"/>
      <c r="P32" s="318"/>
      <c r="Q32" s="318"/>
      <c r="R32" s="318"/>
      <c r="S32" s="318"/>
      <c r="T32" s="318"/>
      <c r="U32" s="318"/>
      <c r="V32" s="318"/>
      <c r="W32" s="319"/>
      <c r="X32" s="68"/>
      <c r="Z32" s="68"/>
      <c r="AA32" s="68"/>
      <c r="AB32" s="68"/>
      <c r="AC32" s="68"/>
      <c r="AD32" s="68"/>
      <c r="AE32" s="68"/>
      <c r="AF32" s="68"/>
      <c r="AG32" s="68"/>
    </row>
    <row r="33" spans="1:33" s="9" customFormat="1" ht="4.5" customHeight="1">
      <c r="A33" s="50"/>
      <c r="B33" s="50"/>
      <c r="C33" s="50"/>
      <c r="D33" s="50"/>
      <c r="E33" s="50"/>
      <c r="F33" s="50"/>
      <c r="G33" s="50"/>
      <c r="H33" s="50"/>
      <c r="I33" s="50"/>
      <c r="J33" s="50"/>
      <c r="K33" s="50"/>
      <c r="L33" s="50"/>
      <c r="M33" s="50"/>
      <c r="N33" s="50"/>
      <c r="O33" s="50"/>
      <c r="P33" s="50"/>
      <c r="Q33" s="50"/>
      <c r="R33" s="50"/>
      <c r="S33" s="50"/>
      <c r="T33" s="50"/>
      <c r="U33" s="50"/>
      <c r="V33" s="50"/>
      <c r="W33" s="90"/>
      <c r="X33" s="68"/>
      <c r="Z33" s="68"/>
      <c r="AA33" s="68"/>
      <c r="AB33" s="68"/>
      <c r="AC33" s="68"/>
      <c r="AD33" s="68"/>
      <c r="AE33" s="68"/>
      <c r="AF33" s="68"/>
      <c r="AG33" s="68"/>
    </row>
    <row r="34" spans="1:33" s="3" customFormat="1" ht="30" customHeight="1">
      <c r="A34" s="300" t="s">
        <v>22</v>
      </c>
      <c r="B34" s="300"/>
      <c r="C34" s="325" t="s">
        <v>1056</v>
      </c>
      <c r="D34" s="325"/>
      <c r="E34" s="325"/>
      <c r="F34" s="325"/>
      <c r="G34" s="325"/>
      <c r="H34" s="325"/>
      <c r="I34" s="325"/>
      <c r="J34" s="325"/>
      <c r="K34" s="325"/>
      <c r="L34" s="325"/>
      <c r="M34" s="325"/>
      <c r="N34" s="325"/>
      <c r="O34" s="325"/>
      <c r="P34" s="325"/>
      <c r="Q34" s="325"/>
      <c r="R34" s="325"/>
      <c r="S34" s="325"/>
      <c r="T34" s="325"/>
      <c r="U34" s="325"/>
      <c r="V34" s="325"/>
      <c r="W34" s="325"/>
      <c r="X34" s="1"/>
      <c r="Z34" s="1"/>
      <c r="AA34" s="1"/>
      <c r="AB34" s="1"/>
      <c r="AC34" s="1"/>
      <c r="AD34" s="1"/>
      <c r="AE34" s="1"/>
      <c r="AF34" s="1"/>
      <c r="AG34" s="1"/>
    </row>
    <row r="35" spans="1:33" s="3" customFormat="1" ht="3.75" customHeight="1">
      <c r="A35" s="65"/>
      <c r="B35" s="50"/>
      <c r="C35" s="50"/>
      <c r="D35" s="50"/>
      <c r="E35" s="50"/>
      <c r="F35" s="50"/>
      <c r="I35" s="50"/>
      <c r="J35" s="50"/>
      <c r="K35" s="50"/>
      <c r="L35" s="50"/>
      <c r="M35" s="50"/>
      <c r="N35" s="50"/>
      <c r="O35" s="50"/>
      <c r="P35" s="50"/>
      <c r="Q35" s="50"/>
      <c r="R35" s="50"/>
      <c r="S35" s="50"/>
      <c r="T35" s="50"/>
      <c r="U35" s="50"/>
      <c r="V35" s="50"/>
      <c r="W35" s="90"/>
      <c r="X35" s="1"/>
      <c r="Z35" s="1"/>
      <c r="AA35" s="1"/>
      <c r="AB35" s="1"/>
      <c r="AC35" s="1"/>
      <c r="AD35" s="1"/>
      <c r="AE35" s="1"/>
      <c r="AF35" s="1"/>
      <c r="AG35" s="1"/>
    </row>
    <row r="36" spans="1:33" s="3" customFormat="1" ht="27" customHeight="1">
      <c r="A36" s="303" t="s">
        <v>339</v>
      </c>
      <c r="B36" s="305"/>
      <c r="C36" s="103" t="s">
        <v>1058</v>
      </c>
      <c r="D36" s="50"/>
      <c r="E36" s="300" t="s">
        <v>4</v>
      </c>
      <c r="F36" s="300"/>
      <c r="G36" s="325" t="s">
        <v>1123</v>
      </c>
      <c r="H36" s="325"/>
      <c r="I36" s="325"/>
      <c r="J36" s="325"/>
      <c r="K36" s="50"/>
      <c r="L36" s="50"/>
      <c r="M36" s="300" t="s">
        <v>1006</v>
      </c>
      <c r="N36" s="300"/>
      <c r="O36" s="300"/>
      <c r="P36" s="300"/>
      <c r="Q36" s="325" t="s">
        <v>1124</v>
      </c>
      <c r="R36" s="325"/>
      <c r="S36" s="325"/>
      <c r="T36" s="325"/>
      <c r="U36" s="325"/>
      <c r="V36" s="325"/>
      <c r="W36" s="325"/>
      <c r="X36" s="1"/>
      <c r="Z36" s="1"/>
      <c r="AA36" s="1"/>
      <c r="AB36" s="1"/>
      <c r="AC36" s="1"/>
      <c r="AD36" s="1"/>
      <c r="AE36" s="1"/>
      <c r="AF36" s="1"/>
      <c r="AG36" s="1"/>
    </row>
    <row r="37" spans="1:33" s="3" customFormat="1" ht="5.25" customHeight="1">
      <c r="A37" s="65"/>
      <c r="B37" s="50"/>
      <c r="C37" s="50"/>
      <c r="D37" s="50"/>
      <c r="E37" s="50"/>
      <c r="F37" s="50"/>
      <c r="I37" s="50"/>
      <c r="J37" s="50"/>
      <c r="K37" s="50"/>
      <c r="L37" s="50"/>
      <c r="M37" s="50"/>
      <c r="N37" s="50"/>
      <c r="O37" s="50"/>
      <c r="P37" s="50"/>
      <c r="Q37" s="50"/>
      <c r="R37" s="50"/>
      <c r="S37" s="50"/>
      <c r="T37" s="50"/>
      <c r="U37" s="50"/>
      <c r="V37" s="50"/>
      <c r="W37" s="90"/>
      <c r="X37" s="1"/>
      <c r="Z37" s="1"/>
      <c r="AA37" s="1"/>
      <c r="AB37" s="1"/>
      <c r="AC37" s="1"/>
      <c r="AD37" s="1"/>
      <c r="AE37" s="1"/>
      <c r="AF37" s="1"/>
      <c r="AG37" s="1"/>
    </row>
    <row r="38" spans="1:33" s="3" customFormat="1" ht="27" customHeight="1">
      <c r="A38" s="303" t="s">
        <v>1015</v>
      </c>
      <c r="B38" s="305"/>
      <c r="C38" s="110" t="s">
        <v>1063</v>
      </c>
      <c r="D38" s="50"/>
      <c r="E38" s="303" t="s">
        <v>24</v>
      </c>
      <c r="F38" s="305"/>
      <c r="G38" s="325" t="s">
        <v>1057</v>
      </c>
      <c r="H38" s="325"/>
      <c r="I38" s="325"/>
      <c r="J38" s="325"/>
      <c r="K38" s="50"/>
      <c r="L38" s="50"/>
      <c r="M38" s="300" t="s">
        <v>1016</v>
      </c>
      <c r="N38" s="300"/>
      <c r="O38" s="300"/>
      <c r="P38" s="300"/>
      <c r="Q38" s="325"/>
      <c r="R38" s="325"/>
      <c r="S38" s="325"/>
      <c r="T38" s="325"/>
      <c r="U38" s="325"/>
      <c r="V38" s="325"/>
      <c r="W38" s="325"/>
      <c r="X38" s="1"/>
      <c r="Z38" s="1"/>
      <c r="AA38" s="1"/>
      <c r="AB38" s="1"/>
      <c r="AC38" s="1"/>
      <c r="AD38" s="1"/>
      <c r="AE38" s="1"/>
      <c r="AF38" s="1"/>
      <c r="AG38" s="1"/>
    </row>
    <row r="39" spans="1:33" s="9" customFormat="1" ht="5.25" customHeight="1">
      <c r="A39" s="50"/>
      <c r="B39" s="50"/>
      <c r="C39" s="50"/>
      <c r="D39" s="50"/>
      <c r="E39" s="50"/>
      <c r="F39" s="50"/>
      <c r="G39" s="50"/>
      <c r="H39" s="50"/>
      <c r="I39" s="50"/>
      <c r="J39" s="50"/>
      <c r="K39" s="50"/>
      <c r="L39" s="50"/>
      <c r="M39" s="97"/>
      <c r="N39" s="97"/>
      <c r="O39" s="97"/>
      <c r="P39" s="97"/>
      <c r="Q39" s="97"/>
      <c r="R39" s="97"/>
      <c r="S39" s="97"/>
      <c r="T39" s="97"/>
      <c r="U39" s="97"/>
      <c r="V39" s="97"/>
      <c r="W39" s="98"/>
      <c r="X39" s="68"/>
      <c r="Z39" s="68"/>
      <c r="AA39" s="68"/>
      <c r="AB39" s="68"/>
      <c r="AC39" s="68"/>
      <c r="AD39" s="68"/>
      <c r="AE39" s="68"/>
      <c r="AF39" s="68"/>
      <c r="AG39" s="68"/>
    </row>
    <row r="40" spans="1:33" s="9" customFormat="1" ht="15.75" customHeight="1">
      <c r="C40" s="300" t="s">
        <v>1001</v>
      </c>
      <c r="D40" s="300"/>
      <c r="E40" s="300"/>
      <c r="F40" s="300"/>
      <c r="H40" s="50"/>
      <c r="I40" s="50"/>
      <c r="J40" s="50"/>
      <c r="O40" s="300" t="s">
        <v>1004</v>
      </c>
      <c r="P40" s="300"/>
      <c r="Q40" s="300"/>
      <c r="R40" s="300"/>
      <c r="S40" s="300"/>
      <c r="T40" s="300"/>
      <c r="U40" s="300"/>
      <c r="V40" s="300"/>
      <c r="W40" s="90"/>
      <c r="X40" s="68"/>
      <c r="Z40" s="68"/>
      <c r="AA40" s="68"/>
      <c r="AB40" s="68"/>
      <c r="AC40" s="68"/>
      <c r="AD40" s="68"/>
      <c r="AE40" s="68"/>
      <c r="AF40" s="68"/>
      <c r="AG40" s="68"/>
    </row>
    <row r="41" spans="1:33" s="9" customFormat="1" ht="24.75" customHeight="1">
      <c r="A41" s="50"/>
      <c r="B41" s="50"/>
      <c r="C41" s="113">
        <v>1414</v>
      </c>
      <c r="D41" s="50"/>
      <c r="E41" s="312">
        <v>2020</v>
      </c>
      <c r="F41" s="312"/>
      <c r="H41" s="50"/>
      <c r="I41" s="50"/>
      <c r="J41" s="50"/>
      <c r="O41" s="357">
        <v>1420</v>
      </c>
      <c r="P41" s="357"/>
      <c r="Q41" s="357"/>
      <c r="R41" s="357"/>
      <c r="S41" s="357"/>
      <c r="T41" s="357"/>
      <c r="U41" s="357"/>
      <c r="V41" s="357"/>
      <c r="X41" s="68"/>
      <c r="Z41" s="68"/>
      <c r="AA41" s="68"/>
      <c r="AB41" s="68"/>
      <c r="AC41" s="68"/>
      <c r="AD41" s="68"/>
      <c r="AE41" s="68"/>
      <c r="AF41" s="68"/>
      <c r="AG41" s="68"/>
    </row>
    <row r="42" spans="1:33" s="99" customFormat="1" ht="12" customHeight="1">
      <c r="C42" s="109" t="s">
        <v>1002</v>
      </c>
      <c r="D42" s="100"/>
      <c r="E42" s="309" t="s">
        <v>1003</v>
      </c>
      <c r="F42" s="309"/>
      <c r="G42" s="100"/>
      <c r="I42" s="100"/>
      <c r="J42" s="100"/>
      <c r="K42" s="100"/>
      <c r="L42" s="100"/>
      <c r="M42" s="100"/>
      <c r="N42" s="100"/>
      <c r="O42" s="109"/>
      <c r="P42" s="109"/>
      <c r="Q42" s="109"/>
      <c r="R42" s="109"/>
      <c r="S42" s="109"/>
      <c r="T42" s="109"/>
      <c r="U42" s="109"/>
      <c r="V42" s="109"/>
      <c r="W42" s="101"/>
      <c r="X42" s="102"/>
      <c r="Z42" s="102"/>
      <c r="AA42" s="102"/>
      <c r="AB42" s="102"/>
      <c r="AC42" s="102"/>
      <c r="AD42" s="102"/>
      <c r="AE42" s="102"/>
      <c r="AF42" s="102"/>
      <c r="AG42" s="102"/>
    </row>
    <row r="43" spans="1:33" s="9" customFormat="1" ht="3" customHeight="1">
      <c r="A43" s="50"/>
      <c r="B43" s="50"/>
      <c r="C43" s="50"/>
      <c r="D43" s="50"/>
      <c r="E43" s="50"/>
      <c r="F43" s="50"/>
      <c r="G43" s="50"/>
      <c r="H43" s="50"/>
      <c r="I43" s="50"/>
      <c r="J43" s="50"/>
      <c r="K43" s="50"/>
      <c r="L43" s="50"/>
      <c r="M43" s="50"/>
      <c r="N43" s="50"/>
      <c r="O43" s="50"/>
      <c r="P43" s="50"/>
      <c r="Q43" s="50"/>
      <c r="R43" s="50"/>
      <c r="S43" s="50"/>
      <c r="T43" s="50"/>
      <c r="U43" s="50"/>
      <c r="V43" s="50"/>
      <c r="W43" s="90"/>
      <c r="X43" s="68"/>
      <c r="Z43" s="68"/>
      <c r="AA43" s="68"/>
      <c r="AB43" s="68"/>
      <c r="AC43" s="68"/>
      <c r="AD43" s="68"/>
      <c r="AE43" s="68"/>
      <c r="AF43" s="68"/>
      <c r="AG43" s="68"/>
    </row>
    <row r="44" spans="1:33" s="3" customFormat="1" ht="20.25" customHeight="1">
      <c r="A44" s="310" t="s">
        <v>963</v>
      </c>
      <c r="B44" s="310"/>
      <c r="C44" s="310"/>
      <c r="D44" s="310"/>
      <c r="E44" s="310"/>
      <c r="F44" s="310"/>
      <c r="G44" s="310"/>
      <c r="H44" s="310"/>
      <c r="I44" s="310"/>
      <c r="J44" s="310"/>
      <c r="K44" s="310"/>
      <c r="L44" s="310"/>
      <c r="M44" s="310"/>
      <c r="N44" s="310"/>
      <c r="O44" s="310"/>
      <c r="P44" s="310"/>
      <c r="Q44" s="310"/>
      <c r="R44" s="310"/>
      <c r="S44" s="310"/>
      <c r="T44" s="310"/>
      <c r="U44" s="310"/>
      <c r="V44" s="310"/>
      <c r="W44" s="310"/>
      <c r="X44" s="1"/>
      <c r="Z44" s="1"/>
      <c r="AA44" s="1"/>
      <c r="AB44" s="1"/>
      <c r="AC44" s="1"/>
      <c r="AD44" s="1"/>
      <c r="AE44" s="1"/>
      <c r="AF44" s="1"/>
      <c r="AG44" s="1"/>
    </row>
    <row r="45" spans="1:33" s="3" customFormat="1" ht="15.75" customHeight="1">
      <c r="A45" s="296" t="s">
        <v>25</v>
      </c>
      <c r="B45" s="297"/>
      <c r="C45" s="300" t="s">
        <v>22</v>
      </c>
      <c r="D45" s="300"/>
      <c r="E45" s="301" t="s">
        <v>3</v>
      </c>
      <c r="F45" s="303" t="s">
        <v>329</v>
      </c>
      <c r="G45" s="304"/>
      <c r="H45" s="304"/>
      <c r="I45" s="304"/>
      <c r="J45" s="304"/>
      <c r="K45" s="304"/>
      <c r="L45" s="304"/>
      <c r="M45" s="304"/>
      <c r="N45" s="304"/>
      <c r="O45" s="304"/>
      <c r="P45" s="304"/>
      <c r="Q45" s="304"/>
      <c r="R45" s="304"/>
      <c r="S45" s="304"/>
      <c r="T45" s="305"/>
      <c r="U45" s="104"/>
      <c r="V45" s="205" t="s">
        <v>27</v>
      </c>
      <c r="W45" s="300" t="s">
        <v>1019</v>
      </c>
      <c r="X45" s="1"/>
      <c r="Z45" s="1"/>
      <c r="AA45" s="1"/>
      <c r="AB45" s="1"/>
      <c r="AC45" s="1"/>
      <c r="AD45" s="1"/>
      <c r="AE45" s="1"/>
      <c r="AF45" s="1"/>
      <c r="AG45" s="1"/>
    </row>
    <row r="46" spans="1:33" ht="18.75" customHeight="1">
      <c r="A46" s="298"/>
      <c r="B46" s="299"/>
      <c r="C46" s="300"/>
      <c r="D46" s="300"/>
      <c r="E46" s="302"/>
      <c r="F46" s="306" t="s">
        <v>300</v>
      </c>
      <c r="G46" s="307"/>
      <c r="H46" s="308"/>
      <c r="I46" s="71" t="s">
        <v>28</v>
      </c>
      <c r="J46" s="71" t="s">
        <v>7</v>
      </c>
      <c r="K46" s="71" t="s">
        <v>8</v>
      </c>
      <c r="L46" s="71" t="s">
        <v>9</v>
      </c>
      <c r="M46" s="71" t="s">
        <v>10</v>
      </c>
      <c r="N46" s="71" t="s">
        <v>11</v>
      </c>
      <c r="O46" s="71" t="s">
        <v>12</v>
      </c>
      <c r="P46" s="71" t="s">
        <v>13</v>
      </c>
      <c r="Q46" s="71" t="s">
        <v>14</v>
      </c>
      <c r="R46" s="71" t="s">
        <v>15</v>
      </c>
      <c r="S46" s="71" t="s">
        <v>16</v>
      </c>
      <c r="T46" s="71" t="s">
        <v>17</v>
      </c>
      <c r="U46" s="14"/>
      <c r="V46" s="206"/>
      <c r="W46" s="300"/>
    </row>
    <row r="47" spans="1:33" ht="29.25" customHeight="1">
      <c r="A47" s="270" t="s">
        <v>1</v>
      </c>
      <c r="B47" s="270"/>
      <c r="C47" s="324" t="s">
        <v>1125</v>
      </c>
      <c r="D47" s="324"/>
      <c r="E47" s="111" t="s">
        <v>1127</v>
      </c>
      <c r="F47" s="238" t="s">
        <v>997</v>
      </c>
      <c r="G47" s="273"/>
      <c r="H47" s="239"/>
      <c r="I47" s="94"/>
      <c r="J47" s="72"/>
      <c r="K47" s="72"/>
      <c r="L47" s="72"/>
      <c r="M47" s="72"/>
      <c r="N47" s="72"/>
      <c r="O47" s="72"/>
      <c r="P47" s="72"/>
      <c r="Q47" s="72"/>
      <c r="R47" s="72"/>
      <c r="S47" s="72"/>
      <c r="T47" s="72">
        <v>1420</v>
      </c>
      <c r="U47" s="73"/>
      <c r="V47" s="114">
        <f>IF(SUM(I47:T47)=0,"",SUM(I47:T47))</f>
        <v>1420</v>
      </c>
      <c r="W47" s="274" t="str">
        <f>IF($G$38="porcentaje",FIXED(V47/V48*100,2)&amp;"%",IF($G$38="Promedio",V47/V48,IF($G$38="variación porcentual",FIXED(((V47/V48)-1)*100,2)&amp;"%",IF($G$38="OTRAS","CAPTURAR EL RESULTADO DEL INDICADOR"))))</f>
        <v>0.42%</v>
      </c>
      <c r="Y47" s="1"/>
      <c r="AC47" s="10"/>
      <c r="AF47" s="10"/>
      <c r="AG47" s="10"/>
    </row>
    <row r="48" spans="1:33" ht="30" customHeight="1">
      <c r="A48" s="270" t="s">
        <v>2</v>
      </c>
      <c r="B48" s="270"/>
      <c r="C48" s="324" t="s">
        <v>1126</v>
      </c>
      <c r="D48" s="324"/>
      <c r="E48" s="111" t="s">
        <v>1127</v>
      </c>
      <c r="F48" s="238" t="s">
        <v>998</v>
      </c>
      <c r="G48" s="273"/>
      <c r="H48" s="239"/>
      <c r="I48" s="94"/>
      <c r="J48" s="72"/>
      <c r="K48" s="72"/>
      <c r="L48" s="72"/>
      <c r="M48" s="72"/>
      <c r="N48" s="72"/>
      <c r="O48" s="72"/>
      <c r="P48" s="72"/>
      <c r="Q48" s="72"/>
      <c r="R48" s="72"/>
      <c r="S48" s="72"/>
      <c r="T48" s="72">
        <v>1414</v>
      </c>
      <c r="U48" s="72">
        <f>SUM(I48:T48)</f>
        <v>1414</v>
      </c>
      <c r="V48" s="114">
        <f>IF(SUM(I48:T48)=0,"",SUM(I48:T48))</f>
        <v>1414</v>
      </c>
      <c r="W48" s="274"/>
      <c r="Y48" s="1"/>
      <c r="AA48" s="3"/>
      <c r="AC48" s="10"/>
      <c r="AF48" s="10"/>
      <c r="AG48" s="10"/>
    </row>
    <row r="49" spans="1:33" ht="17.25" customHeight="1">
      <c r="A49" s="295" t="s">
        <v>298</v>
      </c>
      <c r="B49" s="295"/>
      <c r="C49" s="295"/>
      <c r="D49" s="295"/>
      <c r="E49" s="295"/>
      <c r="F49" s="295"/>
      <c r="G49" s="295"/>
      <c r="H49" s="295"/>
      <c r="I49" s="295"/>
      <c r="J49" s="295"/>
      <c r="K49" s="295"/>
      <c r="L49" s="295"/>
      <c r="M49" s="295"/>
      <c r="N49" s="295"/>
      <c r="O49" s="295"/>
      <c r="P49" s="295"/>
      <c r="Q49" s="295"/>
      <c r="R49" s="295"/>
      <c r="S49" s="295"/>
      <c r="T49" s="295"/>
      <c r="U49" s="295"/>
      <c r="V49" s="295"/>
      <c r="W49" s="295"/>
    </row>
    <row r="50" spans="1:33" s="3" customFormat="1" ht="15.75" customHeight="1">
      <c r="A50" s="296" t="s">
        <v>25</v>
      </c>
      <c r="B50" s="297"/>
      <c r="C50" s="300" t="s">
        <v>22</v>
      </c>
      <c r="D50" s="300"/>
      <c r="E50" s="301" t="s">
        <v>3</v>
      </c>
      <c r="F50" s="303" t="s">
        <v>329</v>
      </c>
      <c r="G50" s="304"/>
      <c r="H50" s="304"/>
      <c r="I50" s="304"/>
      <c r="J50" s="304"/>
      <c r="K50" s="304"/>
      <c r="L50" s="304"/>
      <c r="M50" s="304"/>
      <c r="N50" s="304"/>
      <c r="O50" s="304"/>
      <c r="P50" s="304"/>
      <c r="Q50" s="304"/>
      <c r="R50" s="304"/>
      <c r="S50" s="304"/>
      <c r="T50" s="305"/>
      <c r="U50" s="104"/>
      <c r="V50" s="205" t="s">
        <v>27</v>
      </c>
      <c r="W50" s="300" t="s">
        <v>1020</v>
      </c>
      <c r="X50" s="1"/>
      <c r="Z50" s="1"/>
      <c r="AA50" s="1"/>
      <c r="AB50" s="1"/>
      <c r="AC50" s="1"/>
      <c r="AD50" s="1"/>
      <c r="AE50" s="1"/>
      <c r="AF50" s="1"/>
      <c r="AG50" s="1"/>
    </row>
    <row r="51" spans="1:33" ht="18.75" customHeight="1">
      <c r="A51" s="298"/>
      <c r="B51" s="299"/>
      <c r="C51" s="300"/>
      <c r="D51" s="300"/>
      <c r="E51" s="302"/>
      <c r="F51" s="306" t="s">
        <v>298</v>
      </c>
      <c r="G51" s="307"/>
      <c r="H51" s="308"/>
      <c r="I51" s="71" t="s">
        <v>28</v>
      </c>
      <c r="J51" s="71" t="s">
        <v>7</v>
      </c>
      <c r="K51" s="71" t="s">
        <v>8</v>
      </c>
      <c r="L51" s="71" t="s">
        <v>9</v>
      </c>
      <c r="M51" s="71" t="s">
        <v>10</v>
      </c>
      <c r="N51" s="71" t="s">
        <v>11</v>
      </c>
      <c r="O51" s="71" t="s">
        <v>12</v>
      </c>
      <c r="P51" s="71" t="s">
        <v>13</v>
      </c>
      <c r="Q51" s="71" t="s">
        <v>14</v>
      </c>
      <c r="R51" s="71" t="s">
        <v>15</v>
      </c>
      <c r="S51" s="71" t="s">
        <v>16</v>
      </c>
      <c r="T51" s="71" t="s">
        <v>17</v>
      </c>
      <c r="U51" s="14"/>
      <c r="V51" s="206"/>
      <c r="W51" s="300"/>
    </row>
    <row r="52" spans="1:33" ht="29.25" customHeight="1">
      <c r="A52" s="270" t="s">
        <v>1</v>
      </c>
      <c r="B52" s="270"/>
      <c r="C52" s="271" t="str">
        <f>IF(C47=0,"",C47)</f>
        <v>Apoyos municipales 2021</v>
      </c>
      <c r="D52" s="272"/>
      <c r="E52" s="132" t="str">
        <f>IF(E47=0,"",E47)</f>
        <v>Apoyos municipales</v>
      </c>
      <c r="F52" s="238" t="s">
        <v>1017</v>
      </c>
      <c r="G52" s="273"/>
      <c r="H52" s="239"/>
      <c r="I52" s="94"/>
      <c r="J52" s="72"/>
      <c r="K52" s="72"/>
      <c r="L52" s="72"/>
      <c r="M52" s="72"/>
      <c r="N52" s="72"/>
      <c r="O52" s="72"/>
      <c r="P52" s="72"/>
      <c r="Q52" s="72"/>
      <c r="R52" s="72"/>
      <c r="S52" s="72"/>
      <c r="T52" s="72"/>
      <c r="U52" s="73"/>
      <c r="V52" s="114" t="str">
        <f t="shared" ref="V52:V53" si="0">IF(SUM(I52:T52)=0,"",SUM(I52:T52))</f>
        <v/>
      </c>
      <c r="W52" s="274" t="e">
        <f>IF($G$38="porcentaje",FIXED(V52/V53*100,2)&amp;"%",IF($G$38="Promedio",V52/V53,IF($G$38="variación porcentual",FIXED(((V52/V53)-1)*100,2)&amp;"%",IF($G$38="OTRAS","CAPTURAR EL RESULTADO DEL INDICADOR"))))</f>
        <v>#VALUE!</v>
      </c>
      <c r="Y52" s="1"/>
      <c r="AC52" s="10"/>
      <c r="AF52" s="10"/>
      <c r="AG52" s="10"/>
    </row>
    <row r="53" spans="1:33" ht="30" customHeight="1">
      <c r="A53" s="270" t="s">
        <v>2</v>
      </c>
      <c r="B53" s="270"/>
      <c r="C53" s="271" t="str">
        <f>IF(C48=0,"",C48)</f>
        <v>Apoyos municipales 2020</v>
      </c>
      <c r="D53" s="272"/>
      <c r="E53" s="133" t="str">
        <f>IF(E48=0,"",E48)</f>
        <v>Apoyos municipales</v>
      </c>
      <c r="F53" s="238" t="s">
        <v>1018</v>
      </c>
      <c r="G53" s="273"/>
      <c r="H53" s="239"/>
      <c r="I53" s="94"/>
      <c r="J53" s="72"/>
      <c r="K53" s="72"/>
      <c r="L53" s="72"/>
      <c r="M53" s="72"/>
      <c r="N53" s="72"/>
      <c r="O53" s="72"/>
      <c r="P53" s="72"/>
      <c r="Q53" s="72"/>
      <c r="R53" s="72"/>
      <c r="S53" s="72"/>
      <c r="T53" s="72">
        <v>1414</v>
      </c>
      <c r="U53" s="72">
        <f>SUM(I53:T53)</f>
        <v>1414</v>
      </c>
      <c r="V53" s="114">
        <f t="shared" si="0"/>
        <v>1414</v>
      </c>
      <c r="W53" s="274"/>
      <c r="Y53" s="1"/>
      <c r="AA53" s="3"/>
      <c r="AC53" s="10"/>
      <c r="AF53" s="10"/>
      <c r="AG53" s="10"/>
    </row>
    <row r="54" spans="1:33" s="68" customFormat="1" ht="5.25" customHeight="1">
      <c r="A54" s="74"/>
      <c r="B54" s="74"/>
      <c r="C54" s="74"/>
      <c r="D54" s="75"/>
      <c r="E54" s="75"/>
      <c r="F54" s="76"/>
      <c r="G54" s="76"/>
      <c r="H54" s="76"/>
      <c r="I54" s="77"/>
      <c r="J54" s="78"/>
      <c r="K54" s="78"/>
      <c r="L54" s="78"/>
      <c r="M54" s="78"/>
      <c r="N54" s="78"/>
      <c r="O54" s="78"/>
      <c r="P54" s="78"/>
      <c r="Q54" s="78"/>
      <c r="R54" s="78"/>
      <c r="S54" s="78"/>
      <c r="T54" s="78"/>
      <c r="U54" s="79"/>
      <c r="V54" s="80"/>
      <c r="W54" s="81"/>
      <c r="X54" s="83"/>
      <c r="Y54" s="9"/>
      <c r="AC54" s="83"/>
      <c r="AD54" s="83"/>
      <c r="AE54" s="83"/>
      <c r="AF54" s="83"/>
      <c r="AG54" s="83"/>
    </row>
    <row r="55" spans="1:33" ht="16.5" customHeight="1">
      <c r="A55" s="321" t="s">
        <v>964</v>
      </c>
      <c r="B55" s="321"/>
      <c r="C55" s="321"/>
      <c r="D55" s="321"/>
      <c r="E55" s="321"/>
      <c r="F55" s="321"/>
      <c r="G55" s="321"/>
      <c r="H55" s="321"/>
      <c r="I55" s="321"/>
      <c r="J55" s="321"/>
      <c r="K55" s="321"/>
      <c r="L55" s="321"/>
      <c r="M55" s="321"/>
      <c r="N55" s="321"/>
      <c r="O55" s="321"/>
      <c r="P55" s="321"/>
      <c r="Q55" s="321"/>
      <c r="R55" s="321"/>
      <c r="S55" s="321"/>
      <c r="T55" s="321"/>
      <c r="U55" s="321"/>
      <c r="V55" s="321"/>
      <c r="W55" s="115" t="str">
        <f>IF(ISERROR(W52/W47)=TRUE,"",(W52/W47))</f>
        <v/>
      </c>
      <c r="X55" s="10"/>
      <c r="AC55" s="10"/>
      <c r="AD55" s="10"/>
      <c r="AE55" s="10"/>
      <c r="AF55" s="10"/>
      <c r="AG55" s="10"/>
    </row>
    <row r="56" spans="1:33" ht="6.75" customHeight="1">
      <c r="A56" s="108"/>
      <c r="B56" s="108"/>
      <c r="C56" s="108"/>
      <c r="D56" s="108"/>
      <c r="E56" s="108"/>
      <c r="F56" s="108"/>
      <c r="G56" s="108"/>
      <c r="H56" s="108"/>
      <c r="I56" s="108"/>
      <c r="J56" s="108"/>
      <c r="K56" s="108"/>
      <c r="L56" s="108"/>
      <c r="M56" s="108"/>
      <c r="N56" s="108"/>
      <c r="O56" s="108"/>
      <c r="P56" s="108"/>
      <c r="Q56" s="108"/>
      <c r="R56" s="108"/>
      <c r="S56" s="108"/>
      <c r="T56" s="108"/>
      <c r="U56" s="108"/>
      <c r="V56" s="108"/>
      <c r="W56" s="82"/>
      <c r="X56" s="10"/>
      <c r="AC56" s="10"/>
      <c r="AD56" s="10"/>
      <c r="AE56" s="10"/>
      <c r="AF56" s="10"/>
      <c r="AG56" s="10"/>
    </row>
    <row r="57" spans="1:33" s="3" customFormat="1" ht="33" customHeight="1">
      <c r="A57" s="276" t="s">
        <v>999</v>
      </c>
      <c r="B57" s="277"/>
      <c r="C57" s="277"/>
      <c r="D57" s="277"/>
      <c r="E57" s="277"/>
      <c r="F57" s="278"/>
      <c r="G57" s="279"/>
      <c r="H57" s="279"/>
      <c r="I57" s="279"/>
      <c r="J57" s="279"/>
      <c r="K57" s="279"/>
      <c r="L57" s="279"/>
      <c r="M57" s="279"/>
      <c r="N57" s="279"/>
      <c r="O57" s="279"/>
      <c r="P57" s="279"/>
      <c r="Q57" s="279"/>
      <c r="R57" s="279"/>
      <c r="S57" s="279"/>
      <c r="T57" s="279"/>
      <c r="U57" s="279"/>
      <c r="V57" s="279"/>
      <c r="W57" s="280"/>
      <c r="X57" s="1"/>
      <c r="Z57" s="1"/>
      <c r="AA57" s="1"/>
      <c r="AB57" s="1"/>
      <c r="AC57" s="1"/>
      <c r="AD57" s="1"/>
      <c r="AE57" s="1"/>
      <c r="AF57" s="1"/>
      <c r="AG57" s="1"/>
    </row>
    <row r="58" spans="1:33" s="3" customFormat="1" ht="3.75" customHeight="1">
      <c r="A58" s="84"/>
      <c r="B58" s="85"/>
      <c r="C58" s="85"/>
      <c r="D58" s="85"/>
      <c r="E58" s="85"/>
      <c r="F58" s="106"/>
      <c r="G58" s="106"/>
      <c r="H58" s="106"/>
      <c r="I58" s="106"/>
      <c r="J58" s="106"/>
      <c r="K58" s="106"/>
      <c r="L58" s="106"/>
      <c r="M58" s="106"/>
      <c r="N58" s="106"/>
      <c r="O58" s="106"/>
      <c r="P58" s="106"/>
      <c r="Q58" s="106"/>
      <c r="R58" s="106"/>
      <c r="S58" s="106"/>
      <c r="T58" s="106"/>
      <c r="U58" s="106"/>
      <c r="V58" s="106"/>
      <c r="W58" s="107"/>
      <c r="X58" s="1"/>
      <c r="Z58" s="1"/>
      <c r="AA58" s="1"/>
      <c r="AB58" s="1"/>
      <c r="AC58" s="1"/>
      <c r="AD58" s="1"/>
      <c r="AE58" s="1"/>
      <c r="AF58" s="1"/>
      <c r="AG58" s="1"/>
    </row>
    <row r="59" spans="1:33" s="3" customFormat="1" ht="15" customHeight="1">
      <c r="A59" s="331" t="s">
        <v>6</v>
      </c>
      <c r="B59" s="332"/>
      <c r="C59" s="332"/>
      <c r="D59" s="332"/>
      <c r="E59" s="332"/>
      <c r="F59" s="332"/>
      <c r="G59" s="332"/>
      <c r="H59" s="332"/>
      <c r="I59" s="332"/>
      <c r="J59" s="332"/>
      <c r="K59" s="332"/>
      <c r="L59" s="332"/>
      <c r="M59" s="332"/>
      <c r="N59" s="332"/>
      <c r="O59" s="332"/>
      <c r="P59" s="332"/>
      <c r="Q59" s="332"/>
      <c r="R59" s="332"/>
      <c r="S59" s="332"/>
      <c r="T59" s="332"/>
      <c r="U59" s="332"/>
      <c r="V59" s="332"/>
      <c r="W59" s="333"/>
      <c r="X59" s="1"/>
      <c r="Z59" s="1"/>
      <c r="AA59" s="1"/>
      <c r="AB59" s="1"/>
      <c r="AC59" s="1"/>
      <c r="AD59" s="1"/>
      <c r="AE59" s="1"/>
      <c r="AF59" s="1"/>
      <c r="AG59" s="1"/>
    </row>
    <row r="60" spans="1:33" s="3" customFormat="1" ht="6" customHeight="1">
      <c r="A60" s="86"/>
      <c r="B60" s="87"/>
      <c r="C60" s="87"/>
      <c r="D60" s="87"/>
      <c r="E60" s="87"/>
      <c r="F60" s="87"/>
      <c r="G60" s="87"/>
      <c r="H60" s="87"/>
      <c r="I60" s="87"/>
      <c r="J60" s="87"/>
      <c r="K60" s="87"/>
      <c r="L60" s="87"/>
      <c r="M60" s="87"/>
      <c r="N60" s="87"/>
      <c r="O60" s="87"/>
      <c r="P60" s="87"/>
      <c r="Q60" s="87"/>
      <c r="R60" s="87"/>
      <c r="S60" s="87"/>
      <c r="T60" s="87"/>
      <c r="U60" s="87"/>
      <c r="V60" s="87"/>
      <c r="W60" s="87"/>
      <c r="X60" s="1"/>
      <c r="Z60" s="1"/>
      <c r="AA60" s="1"/>
      <c r="AB60" s="1"/>
      <c r="AC60" s="1"/>
      <c r="AD60" s="1"/>
      <c r="AE60" s="1"/>
      <c r="AF60" s="1"/>
      <c r="AG60" s="1"/>
    </row>
    <row r="61" spans="1:33" s="67" customFormat="1" ht="48" customHeight="1">
      <c r="A61" s="300" t="s">
        <v>1005</v>
      </c>
      <c r="B61" s="300"/>
      <c r="C61" s="314" t="s">
        <v>1060</v>
      </c>
      <c r="D61" s="315"/>
      <c r="E61" s="315"/>
      <c r="F61" s="315"/>
      <c r="G61" s="315"/>
      <c r="H61" s="315"/>
      <c r="I61" s="315"/>
      <c r="J61" s="315"/>
      <c r="K61" s="315"/>
      <c r="L61" s="315"/>
      <c r="M61" s="315"/>
      <c r="N61" s="315"/>
      <c r="O61" s="315"/>
      <c r="P61" s="315"/>
      <c r="Q61" s="315"/>
      <c r="R61" s="315"/>
      <c r="S61" s="315"/>
      <c r="T61" s="315"/>
      <c r="U61" s="315"/>
      <c r="V61" s="315"/>
      <c r="W61" s="316"/>
      <c r="X61" s="66"/>
      <c r="Z61" s="66"/>
      <c r="AA61" s="66"/>
      <c r="AB61" s="66"/>
      <c r="AC61" s="66"/>
      <c r="AD61" s="66"/>
      <c r="AE61" s="66"/>
      <c r="AF61" s="66"/>
      <c r="AG61" s="66"/>
    </row>
    <row r="62" spans="1:33" s="3" customFormat="1" ht="6" customHeight="1">
      <c r="A62" s="88"/>
      <c r="B62" s="88"/>
      <c r="C62" s="88"/>
      <c r="D62" s="88"/>
      <c r="E62" s="88"/>
      <c r="F62" s="88"/>
      <c r="G62" s="88"/>
      <c r="H62" s="88"/>
      <c r="I62" s="88"/>
      <c r="J62" s="88"/>
      <c r="K62" s="88"/>
      <c r="L62" s="88"/>
      <c r="M62" s="88"/>
      <c r="N62" s="88"/>
      <c r="O62" s="88"/>
      <c r="P62" s="88"/>
      <c r="Q62" s="88"/>
      <c r="R62" s="88"/>
      <c r="S62" s="88"/>
      <c r="T62" s="88"/>
      <c r="U62" s="88"/>
      <c r="V62" s="88"/>
      <c r="W62" s="88"/>
      <c r="X62" s="1"/>
      <c r="Z62" s="1"/>
      <c r="AA62" s="1"/>
      <c r="AB62" s="1"/>
      <c r="AC62" s="1"/>
      <c r="AD62" s="1"/>
      <c r="AE62" s="1"/>
      <c r="AF62" s="1"/>
      <c r="AG62" s="1"/>
    </row>
    <row r="63" spans="1:33" s="9" customFormat="1" ht="13.5" customHeight="1">
      <c r="A63" s="317" t="s">
        <v>1007</v>
      </c>
      <c r="B63" s="318"/>
      <c r="C63" s="318"/>
      <c r="D63" s="318"/>
      <c r="E63" s="318"/>
      <c r="F63" s="318"/>
      <c r="G63" s="318"/>
      <c r="H63" s="318"/>
      <c r="I63" s="318"/>
      <c r="J63" s="318"/>
      <c r="K63" s="318"/>
      <c r="L63" s="318"/>
      <c r="M63" s="318"/>
      <c r="N63" s="318"/>
      <c r="O63" s="318"/>
      <c r="P63" s="318"/>
      <c r="Q63" s="318"/>
      <c r="R63" s="318"/>
      <c r="S63" s="318"/>
      <c r="T63" s="318"/>
      <c r="U63" s="318"/>
      <c r="V63" s="318"/>
      <c r="W63" s="319"/>
      <c r="X63" s="68"/>
      <c r="Z63" s="68"/>
      <c r="AA63" s="68"/>
      <c r="AB63" s="68"/>
      <c r="AC63" s="68"/>
      <c r="AD63" s="68"/>
      <c r="AE63" s="68"/>
      <c r="AF63" s="68"/>
      <c r="AG63" s="68"/>
    </row>
    <row r="64" spans="1:33" s="9" customFormat="1" ht="4.5" customHeight="1">
      <c r="A64" s="50"/>
      <c r="B64" s="50"/>
      <c r="C64" s="50"/>
      <c r="D64" s="50"/>
      <c r="E64" s="50"/>
      <c r="F64" s="50"/>
      <c r="G64" s="50"/>
      <c r="H64" s="50"/>
      <c r="I64" s="50"/>
      <c r="J64" s="50"/>
      <c r="K64" s="50"/>
      <c r="L64" s="50"/>
      <c r="M64" s="50"/>
      <c r="N64" s="50"/>
      <c r="O64" s="50"/>
      <c r="P64" s="50"/>
      <c r="Q64" s="50"/>
      <c r="R64" s="50"/>
      <c r="S64" s="50"/>
      <c r="T64" s="50"/>
      <c r="U64" s="50"/>
      <c r="V64" s="50"/>
      <c r="W64" s="90"/>
      <c r="X64" s="68"/>
      <c r="Z64" s="68"/>
      <c r="AA64" s="68"/>
      <c r="AB64" s="68"/>
      <c r="AC64" s="68"/>
      <c r="AD64" s="68"/>
      <c r="AE64" s="68"/>
      <c r="AF64" s="68"/>
      <c r="AG64" s="68"/>
    </row>
    <row r="65" spans="1:33" s="3" customFormat="1" ht="30" customHeight="1">
      <c r="A65" s="300" t="s">
        <v>22</v>
      </c>
      <c r="B65" s="300"/>
      <c r="C65" s="325" t="s">
        <v>1128</v>
      </c>
      <c r="D65" s="325"/>
      <c r="E65" s="325"/>
      <c r="F65" s="325"/>
      <c r="G65" s="325"/>
      <c r="H65" s="325"/>
      <c r="I65" s="325"/>
      <c r="J65" s="325"/>
      <c r="K65" s="325"/>
      <c r="L65" s="325"/>
      <c r="M65" s="325"/>
      <c r="N65" s="325"/>
      <c r="O65" s="325"/>
      <c r="P65" s="325"/>
      <c r="Q65" s="325"/>
      <c r="R65" s="325"/>
      <c r="S65" s="325"/>
      <c r="T65" s="325"/>
      <c r="U65" s="325"/>
      <c r="V65" s="325"/>
      <c r="W65" s="325"/>
      <c r="X65" s="1"/>
      <c r="Z65" s="1"/>
      <c r="AA65" s="1"/>
      <c r="AB65" s="1"/>
      <c r="AC65" s="1"/>
      <c r="AD65" s="1"/>
      <c r="AE65" s="1"/>
      <c r="AF65" s="1"/>
      <c r="AG65" s="1"/>
    </row>
    <row r="66" spans="1:33" s="3" customFormat="1" ht="3.75" customHeight="1">
      <c r="A66" s="65"/>
      <c r="B66" s="50"/>
      <c r="C66" s="50"/>
      <c r="D66" s="50"/>
      <c r="E66" s="50"/>
      <c r="F66" s="50"/>
      <c r="I66" s="50"/>
      <c r="J66" s="50"/>
      <c r="K66" s="50"/>
      <c r="L66" s="50"/>
      <c r="M66" s="50"/>
      <c r="N66" s="50"/>
      <c r="O66" s="50"/>
      <c r="P66" s="50"/>
      <c r="Q66" s="50"/>
      <c r="R66" s="50"/>
      <c r="S66" s="50"/>
      <c r="T66" s="50"/>
      <c r="U66" s="50"/>
      <c r="V66" s="50"/>
      <c r="W66" s="90"/>
      <c r="X66" s="1"/>
      <c r="Z66" s="1"/>
      <c r="AA66" s="1"/>
      <c r="AB66" s="1"/>
      <c r="AC66" s="1"/>
      <c r="AD66" s="1"/>
      <c r="AE66" s="1"/>
      <c r="AF66" s="1"/>
      <c r="AG66" s="1"/>
    </row>
    <row r="67" spans="1:33" s="3" customFormat="1" ht="27" customHeight="1">
      <c r="A67" s="303" t="s">
        <v>339</v>
      </c>
      <c r="B67" s="305"/>
      <c r="C67" s="103" t="s">
        <v>1058</v>
      </c>
      <c r="D67" s="50"/>
      <c r="E67" s="300" t="s">
        <v>4</v>
      </c>
      <c r="F67" s="300"/>
      <c r="G67" s="325" t="s">
        <v>1123</v>
      </c>
      <c r="H67" s="325"/>
      <c r="I67" s="325"/>
      <c r="J67" s="325"/>
      <c r="K67" s="50"/>
      <c r="L67" s="50"/>
      <c r="M67" s="300" t="s">
        <v>1006</v>
      </c>
      <c r="N67" s="300"/>
      <c r="O67" s="300"/>
      <c r="P67" s="300"/>
      <c r="Q67" s="325" t="s">
        <v>1061</v>
      </c>
      <c r="R67" s="325"/>
      <c r="S67" s="325"/>
      <c r="T67" s="325"/>
      <c r="U67" s="325"/>
      <c r="V67" s="325"/>
      <c r="W67" s="325"/>
      <c r="X67" s="1"/>
      <c r="Z67" s="1"/>
      <c r="AA67" s="1"/>
      <c r="AB67" s="1"/>
      <c r="AC67" s="1"/>
      <c r="AD67" s="1"/>
      <c r="AE67" s="1"/>
      <c r="AF67" s="1"/>
      <c r="AG67" s="1"/>
    </row>
    <row r="68" spans="1:33" s="3" customFormat="1" ht="5.25" customHeight="1">
      <c r="A68" s="65"/>
      <c r="B68" s="50"/>
      <c r="C68" s="50"/>
      <c r="D68" s="50"/>
      <c r="E68" s="50"/>
      <c r="F68" s="50"/>
      <c r="I68" s="50"/>
      <c r="J68" s="50"/>
      <c r="K68" s="50"/>
      <c r="L68" s="50"/>
      <c r="M68" s="50"/>
      <c r="N68" s="50"/>
      <c r="O68" s="50"/>
      <c r="P68" s="50"/>
      <c r="Q68" s="50"/>
      <c r="R68" s="50"/>
      <c r="S68" s="50"/>
      <c r="T68" s="50"/>
      <c r="U68" s="50"/>
      <c r="V68" s="50"/>
      <c r="W68" s="90"/>
      <c r="X68" s="1"/>
      <c r="Z68" s="1"/>
      <c r="AA68" s="1"/>
      <c r="AB68" s="1"/>
      <c r="AC68" s="1"/>
      <c r="AD68" s="1"/>
      <c r="AE68" s="1"/>
      <c r="AF68" s="1"/>
      <c r="AG68" s="1"/>
    </row>
    <row r="69" spans="1:33" s="3" customFormat="1" ht="27" customHeight="1">
      <c r="A69" s="303" t="s">
        <v>1015</v>
      </c>
      <c r="B69" s="305"/>
      <c r="C69" s="110" t="s">
        <v>1063</v>
      </c>
      <c r="D69" s="50"/>
      <c r="E69" s="303" t="s">
        <v>24</v>
      </c>
      <c r="F69" s="305"/>
      <c r="G69" s="325" t="s">
        <v>1070</v>
      </c>
      <c r="H69" s="325"/>
      <c r="I69" s="325"/>
      <c r="J69" s="325"/>
      <c r="K69" s="50"/>
      <c r="L69" s="50"/>
      <c r="M69" s="300" t="s">
        <v>1016</v>
      </c>
      <c r="N69" s="300"/>
      <c r="O69" s="300"/>
      <c r="P69" s="300"/>
      <c r="Q69" s="325" t="s">
        <v>1062</v>
      </c>
      <c r="R69" s="325"/>
      <c r="S69" s="325"/>
      <c r="T69" s="325"/>
      <c r="U69" s="325"/>
      <c r="V69" s="325"/>
      <c r="W69" s="325"/>
      <c r="X69" s="1"/>
      <c r="Z69" s="1"/>
      <c r="AA69" s="1"/>
      <c r="AB69" s="1"/>
      <c r="AC69" s="1"/>
      <c r="AD69" s="1"/>
      <c r="AE69" s="1"/>
      <c r="AF69" s="1"/>
      <c r="AG69" s="1"/>
    </row>
    <row r="70" spans="1:33" s="9" customFormat="1" ht="5.25" customHeight="1">
      <c r="A70" s="50"/>
      <c r="B70" s="50"/>
      <c r="C70" s="50"/>
      <c r="D70" s="50"/>
      <c r="E70" s="50"/>
      <c r="F70" s="50"/>
      <c r="G70" s="50"/>
      <c r="H70" s="50"/>
      <c r="I70" s="50"/>
      <c r="J70" s="50"/>
      <c r="K70" s="50"/>
      <c r="L70" s="50"/>
      <c r="M70" s="97"/>
      <c r="N70" s="97"/>
      <c r="O70" s="97"/>
      <c r="P70" s="97"/>
      <c r="Q70" s="97"/>
      <c r="R70" s="97"/>
      <c r="S70" s="97"/>
      <c r="T70" s="97"/>
      <c r="U70" s="97"/>
      <c r="V70" s="97"/>
      <c r="W70" s="98"/>
      <c r="X70" s="68"/>
      <c r="Z70" s="68"/>
      <c r="AA70" s="68"/>
      <c r="AB70" s="68"/>
      <c r="AC70" s="68"/>
      <c r="AD70" s="68"/>
      <c r="AE70" s="68"/>
      <c r="AF70" s="68"/>
      <c r="AG70" s="68"/>
    </row>
    <row r="71" spans="1:33" s="9" customFormat="1" ht="15.75" customHeight="1">
      <c r="C71" s="300" t="s">
        <v>1001</v>
      </c>
      <c r="D71" s="300"/>
      <c r="E71" s="300"/>
      <c r="F71" s="300"/>
      <c r="H71" s="50"/>
      <c r="I71" s="50"/>
      <c r="J71" s="50"/>
      <c r="O71" s="300" t="s">
        <v>1004</v>
      </c>
      <c r="P71" s="300"/>
      <c r="Q71" s="300"/>
      <c r="R71" s="300"/>
      <c r="S71" s="300"/>
      <c r="T71" s="300"/>
      <c r="U71" s="300"/>
      <c r="V71" s="300"/>
      <c r="W71" s="90"/>
      <c r="X71" s="68"/>
      <c r="Z71" s="68"/>
      <c r="AA71" s="68"/>
      <c r="AB71" s="68"/>
      <c r="AC71" s="68"/>
      <c r="AD71" s="68"/>
      <c r="AE71" s="68"/>
      <c r="AF71" s="68"/>
      <c r="AG71" s="68"/>
    </row>
    <row r="72" spans="1:33" s="9" customFormat="1" ht="24.75" customHeight="1">
      <c r="A72" s="50"/>
      <c r="B72" s="50"/>
      <c r="C72" s="113">
        <v>1414</v>
      </c>
      <c r="D72" s="50"/>
      <c r="E72" s="312">
        <v>2020</v>
      </c>
      <c r="F72" s="312"/>
      <c r="H72" s="50"/>
      <c r="I72" s="50"/>
      <c r="J72" s="50"/>
      <c r="O72" s="357">
        <v>1420</v>
      </c>
      <c r="P72" s="357"/>
      <c r="Q72" s="357"/>
      <c r="R72" s="357"/>
      <c r="S72" s="357"/>
      <c r="T72" s="357"/>
      <c r="U72" s="357"/>
      <c r="V72" s="357"/>
      <c r="X72" s="68"/>
      <c r="Z72" s="68"/>
      <c r="AA72" s="68"/>
      <c r="AB72" s="68"/>
      <c r="AC72" s="68"/>
      <c r="AD72" s="68"/>
      <c r="AE72" s="68"/>
      <c r="AF72" s="68"/>
      <c r="AG72" s="68"/>
    </row>
    <row r="73" spans="1:33" s="99" customFormat="1" ht="12" customHeight="1">
      <c r="C73" s="109" t="s">
        <v>1002</v>
      </c>
      <c r="D73" s="100"/>
      <c r="E73" s="309" t="s">
        <v>1003</v>
      </c>
      <c r="F73" s="309"/>
      <c r="G73" s="100"/>
      <c r="I73" s="100"/>
      <c r="J73" s="100"/>
      <c r="K73" s="100"/>
      <c r="L73" s="100"/>
      <c r="M73" s="100"/>
      <c r="N73" s="100"/>
      <c r="O73" s="109"/>
      <c r="P73" s="109"/>
      <c r="Q73" s="109"/>
      <c r="R73" s="109"/>
      <c r="S73" s="109"/>
      <c r="T73" s="109"/>
      <c r="U73" s="109"/>
      <c r="V73" s="109"/>
      <c r="W73" s="101"/>
      <c r="X73" s="102"/>
      <c r="Z73" s="102"/>
      <c r="AA73" s="102"/>
      <c r="AB73" s="102"/>
      <c r="AC73" s="102"/>
      <c r="AD73" s="102"/>
      <c r="AE73" s="102"/>
      <c r="AF73" s="102"/>
      <c r="AG73" s="102"/>
    </row>
    <row r="74" spans="1:33" s="9" customFormat="1" ht="3" customHeight="1">
      <c r="A74" s="50"/>
      <c r="B74" s="50"/>
      <c r="C74" s="50"/>
      <c r="D74" s="50"/>
      <c r="E74" s="50"/>
      <c r="F74" s="50"/>
      <c r="G74" s="50"/>
      <c r="H74" s="50"/>
      <c r="I74" s="50"/>
      <c r="J74" s="50"/>
      <c r="K74" s="50"/>
      <c r="L74" s="50"/>
      <c r="M74" s="50"/>
      <c r="N74" s="50"/>
      <c r="O74" s="50"/>
      <c r="P74" s="50"/>
      <c r="Q74" s="50"/>
      <c r="R74" s="50"/>
      <c r="S74" s="50"/>
      <c r="T74" s="50"/>
      <c r="U74" s="50"/>
      <c r="V74" s="50"/>
      <c r="W74" s="90"/>
      <c r="X74" s="68"/>
      <c r="Z74" s="68"/>
      <c r="AA74" s="68"/>
      <c r="AB74" s="68"/>
      <c r="AC74" s="68"/>
      <c r="AD74" s="68"/>
      <c r="AE74" s="68"/>
      <c r="AF74" s="68"/>
      <c r="AG74" s="68"/>
    </row>
    <row r="75" spans="1:33" s="3" customFormat="1" ht="20.25" customHeight="1">
      <c r="A75" s="310" t="s">
        <v>963</v>
      </c>
      <c r="B75" s="310"/>
      <c r="C75" s="310"/>
      <c r="D75" s="310"/>
      <c r="E75" s="310"/>
      <c r="F75" s="310"/>
      <c r="G75" s="310"/>
      <c r="H75" s="310"/>
      <c r="I75" s="310"/>
      <c r="J75" s="310"/>
      <c r="K75" s="310"/>
      <c r="L75" s="310"/>
      <c r="M75" s="310"/>
      <c r="N75" s="310"/>
      <c r="O75" s="310"/>
      <c r="P75" s="310"/>
      <c r="Q75" s="310"/>
      <c r="R75" s="310"/>
      <c r="S75" s="310"/>
      <c r="T75" s="310"/>
      <c r="U75" s="310"/>
      <c r="V75" s="310"/>
      <c r="W75" s="310"/>
      <c r="X75" s="1"/>
      <c r="Z75" s="1"/>
      <c r="AA75" s="1"/>
      <c r="AB75" s="1"/>
      <c r="AC75" s="1"/>
      <c r="AD75" s="1"/>
      <c r="AE75" s="1"/>
      <c r="AF75" s="1"/>
      <c r="AG75" s="1"/>
    </row>
    <row r="76" spans="1:33" s="3" customFormat="1" ht="15.75" customHeight="1">
      <c r="A76" s="296" t="s">
        <v>25</v>
      </c>
      <c r="B76" s="297"/>
      <c r="C76" s="300" t="s">
        <v>22</v>
      </c>
      <c r="D76" s="300"/>
      <c r="E76" s="301" t="s">
        <v>3</v>
      </c>
      <c r="F76" s="303" t="s">
        <v>329</v>
      </c>
      <c r="G76" s="304"/>
      <c r="H76" s="304"/>
      <c r="I76" s="304"/>
      <c r="J76" s="304"/>
      <c r="K76" s="304"/>
      <c r="L76" s="304"/>
      <c r="M76" s="304"/>
      <c r="N76" s="304"/>
      <c r="O76" s="304"/>
      <c r="P76" s="304"/>
      <c r="Q76" s="304"/>
      <c r="R76" s="304"/>
      <c r="S76" s="304"/>
      <c r="T76" s="305"/>
      <c r="U76" s="104"/>
      <c r="V76" s="205" t="s">
        <v>27</v>
      </c>
      <c r="W76" s="300" t="s">
        <v>1019</v>
      </c>
      <c r="X76" s="1"/>
      <c r="Z76" s="1"/>
      <c r="AA76" s="1"/>
      <c r="AB76" s="1"/>
      <c r="AC76" s="1"/>
      <c r="AD76" s="1"/>
      <c r="AE76" s="1"/>
      <c r="AF76" s="1"/>
      <c r="AG76" s="1"/>
    </row>
    <row r="77" spans="1:33" ht="18.75" customHeight="1">
      <c r="A77" s="298"/>
      <c r="B77" s="299"/>
      <c r="C77" s="300"/>
      <c r="D77" s="300"/>
      <c r="E77" s="302"/>
      <c r="F77" s="306" t="s">
        <v>300</v>
      </c>
      <c r="G77" s="307"/>
      <c r="H77" s="308"/>
      <c r="I77" s="71" t="s">
        <v>28</v>
      </c>
      <c r="J77" s="71" t="s">
        <v>7</v>
      </c>
      <c r="K77" s="71" t="s">
        <v>8</v>
      </c>
      <c r="L77" s="71" t="s">
        <v>9</v>
      </c>
      <c r="M77" s="71" t="s">
        <v>10</v>
      </c>
      <c r="N77" s="71" t="s">
        <v>11</v>
      </c>
      <c r="O77" s="71" t="s">
        <v>12</v>
      </c>
      <c r="P77" s="71" t="s">
        <v>13</v>
      </c>
      <c r="Q77" s="71" t="s">
        <v>14</v>
      </c>
      <c r="R77" s="71" t="s">
        <v>15</v>
      </c>
      <c r="S77" s="71" t="s">
        <v>16</v>
      </c>
      <c r="T77" s="71" t="s">
        <v>17</v>
      </c>
      <c r="U77" s="14"/>
      <c r="V77" s="206"/>
      <c r="W77" s="300"/>
    </row>
    <row r="78" spans="1:33" ht="29.25" customHeight="1">
      <c r="A78" s="270" t="s">
        <v>1</v>
      </c>
      <c r="B78" s="270"/>
      <c r="C78" s="324" t="s">
        <v>1129</v>
      </c>
      <c r="D78" s="324"/>
      <c r="E78" s="111" t="s">
        <v>1131</v>
      </c>
      <c r="F78" s="238" t="s">
        <v>997</v>
      </c>
      <c r="G78" s="273"/>
      <c r="H78" s="239"/>
      <c r="I78" s="94"/>
      <c r="J78" s="72"/>
      <c r="K78" s="72"/>
      <c r="L78" s="72"/>
      <c r="M78" s="72"/>
      <c r="N78" s="72"/>
      <c r="O78" s="72"/>
      <c r="P78" s="72"/>
      <c r="Q78" s="72"/>
      <c r="R78" s="72"/>
      <c r="S78" s="72"/>
      <c r="T78" s="72">
        <v>1420</v>
      </c>
      <c r="U78" s="73"/>
      <c r="V78" s="114">
        <f>IF(SUM(I78:T78)=0,"",SUM(I78:T78))</f>
        <v>1420</v>
      </c>
      <c r="W78" s="274" t="str">
        <f>IF($G$69="porcentaje",FIXED(V78/V79*100,2)&amp;"%",IF($G$69="Promedio",V78/V79,IF($G$69="variación porcentual",FIXED(((V78/V79)-1)*100,2)&amp;"%",IF($G$69="OTRAS","CAPTURAR EL RESULTADO DEL INDICADOR"))))</f>
        <v>100.42%</v>
      </c>
      <c r="Y78" s="1"/>
      <c r="AC78" s="10"/>
      <c r="AF78" s="10"/>
      <c r="AG78" s="10"/>
    </row>
    <row r="79" spans="1:33" ht="30" customHeight="1">
      <c r="A79" s="270" t="s">
        <v>2</v>
      </c>
      <c r="B79" s="270"/>
      <c r="C79" s="324" t="s">
        <v>1130</v>
      </c>
      <c r="D79" s="324"/>
      <c r="E79" s="111" t="s">
        <v>1131</v>
      </c>
      <c r="F79" s="238" t="s">
        <v>998</v>
      </c>
      <c r="G79" s="273"/>
      <c r="H79" s="239"/>
      <c r="I79" s="94"/>
      <c r="J79" s="72"/>
      <c r="K79" s="72"/>
      <c r="L79" s="72"/>
      <c r="M79" s="72"/>
      <c r="N79" s="72"/>
      <c r="O79" s="72"/>
      <c r="P79" s="72"/>
      <c r="Q79" s="72"/>
      <c r="R79" s="72"/>
      <c r="S79" s="72"/>
      <c r="T79" s="72">
        <v>1414</v>
      </c>
      <c r="U79" s="72">
        <f>SUM(I79:T79)</f>
        <v>1414</v>
      </c>
      <c r="V79" s="114">
        <f>IF(SUM(I79:T79)=0,"",SUM(I79:T79))</f>
        <v>1414</v>
      </c>
      <c r="W79" s="274"/>
      <c r="Y79" s="1"/>
      <c r="AA79" s="3"/>
      <c r="AC79" s="10"/>
      <c r="AF79" s="10"/>
      <c r="AG79" s="10"/>
    </row>
    <row r="80" spans="1:33" ht="17.25" customHeight="1">
      <c r="A80" s="295" t="s">
        <v>298</v>
      </c>
      <c r="B80" s="295"/>
      <c r="C80" s="295"/>
      <c r="D80" s="295"/>
      <c r="E80" s="295"/>
      <c r="F80" s="295"/>
      <c r="G80" s="295"/>
      <c r="H80" s="295"/>
      <c r="I80" s="295"/>
      <c r="J80" s="295"/>
      <c r="K80" s="295"/>
      <c r="L80" s="295"/>
      <c r="M80" s="295"/>
      <c r="N80" s="295"/>
      <c r="O80" s="295"/>
      <c r="P80" s="295"/>
      <c r="Q80" s="295"/>
      <c r="R80" s="295"/>
      <c r="S80" s="295"/>
      <c r="T80" s="295"/>
      <c r="U80" s="295"/>
      <c r="V80" s="295"/>
      <c r="W80" s="295"/>
    </row>
    <row r="81" spans="1:33" s="3" customFormat="1" ht="15.75" customHeight="1">
      <c r="A81" s="296" t="s">
        <v>25</v>
      </c>
      <c r="B81" s="297"/>
      <c r="C81" s="300" t="s">
        <v>22</v>
      </c>
      <c r="D81" s="300"/>
      <c r="E81" s="301" t="s">
        <v>3</v>
      </c>
      <c r="F81" s="303" t="s">
        <v>329</v>
      </c>
      <c r="G81" s="304"/>
      <c r="H81" s="304"/>
      <c r="I81" s="304"/>
      <c r="J81" s="304"/>
      <c r="K81" s="304"/>
      <c r="L81" s="304"/>
      <c r="M81" s="304"/>
      <c r="N81" s="304"/>
      <c r="O81" s="304"/>
      <c r="P81" s="304"/>
      <c r="Q81" s="304"/>
      <c r="R81" s="304"/>
      <c r="S81" s="304"/>
      <c r="T81" s="305"/>
      <c r="U81" s="104"/>
      <c r="V81" s="205" t="s">
        <v>27</v>
      </c>
      <c r="W81" s="300" t="s">
        <v>1020</v>
      </c>
      <c r="X81" s="1"/>
      <c r="Z81" s="1"/>
      <c r="AA81" s="1"/>
      <c r="AB81" s="1"/>
      <c r="AC81" s="1"/>
      <c r="AD81" s="1"/>
      <c r="AE81" s="1"/>
      <c r="AF81" s="1"/>
      <c r="AG81" s="1"/>
    </row>
    <row r="82" spans="1:33" ht="18.75" customHeight="1">
      <c r="A82" s="298"/>
      <c r="B82" s="299"/>
      <c r="C82" s="300"/>
      <c r="D82" s="300"/>
      <c r="E82" s="302"/>
      <c r="F82" s="306" t="s">
        <v>298</v>
      </c>
      <c r="G82" s="307"/>
      <c r="H82" s="308"/>
      <c r="I82" s="71" t="s">
        <v>28</v>
      </c>
      <c r="J82" s="71" t="s">
        <v>7</v>
      </c>
      <c r="K82" s="71" t="s">
        <v>8</v>
      </c>
      <c r="L82" s="71" t="s">
        <v>9</v>
      </c>
      <c r="M82" s="71" t="s">
        <v>10</v>
      </c>
      <c r="N82" s="71" t="s">
        <v>11</v>
      </c>
      <c r="O82" s="71" t="s">
        <v>12</v>
      </c>
      <c r="P82" s="71" t="s">
        <v>13</v>
      </c>
      <c r="Q82" s="71" t="s">
        <v>14</v>
      </c>
      <c r="R82" s="71" t="s">
        <v>15</v>
      </c>
      <c r="S82" s="71" t="s">
        <v>16</v>
      </c>
      <c r="T82" s="71" t="s">
        <v>17</v>
      </c>
      <c r="U82" s="14"/>
      <c r="V82" s="206"/>
      <c r="W82" s="300"/>
    </row>
    <row r="83" spans="1:33" ht="28.5" customHeight="1">
      <c r="A83" s="287" t="s">
        <v>1</v>
      </c>
      <c r="B83" s="289"/>
      <c r="C83" s="271" t="str">
        <f>IF(C78=0,"",C78)</f>
        <v>Cantidad de apoyos entregados</v>
      </c>
      <c r="D83" s="272"/>
      <c r="E83" s="133" t="str">
        <f>IF(E78=0,"",E78)</f>
        <v>Apoyos</v>
      </c>
      <c r="F83" s="238" t="s">
        <v>1017</v>
      </c>
      <c r="G83" s="273"/>
      <c r="H83" s="239"/>
      <c r="I83" s="94"/>
      <c r="J83" s="72"/>
      <c r="K83" s="72"/>
      <c r="L83" s="72"/>
      <c r="M83" s="72"/>
      <c r="N83" s="72"/>
      <c r="O83" s="72"/>
      <c r="P83" s="72"/>
      <c r="Q83" s="72"/>
      <c r="R83" s="72"/>
      <c r="S83" s="72"/>
      <c r="T83" s="72"/>
      <c r="U83" s="73"/>
      <c r="V83" s="114" t="str">
        <f>IF(SUM(I83:T83)=0,"",SUM(I83:T83))</f>
        <v/>
      </c>
      <c r="W83" s="274" t="e">
        <f>IF($G$69="porcentaje",FIXED(V83/V84*100,2)&amp;"%",IF($G$69="Promedio",V83/V84,IF($G$69="variación porcentual",FIXED(((V83/V84)-1)*100,2)&amp;"%",IF($G$69="OTRAS","CAPTURAR EL RESULTADO DEL INDICADOR"))))</f>
        <v>#VALUE!</v>
      </c>
      <c r="Y83" s="1"/>
      <c r="AC83" s="10"/>
      <c r="AF83" s="10"/>
      <c r="AG83" s="10"/>
    </row>
    <row r="84" spans="1:33" ht="28.5" customHeight="1">
      <c r="A84" s="287" t="s">
        <v>2</v>
      </c>
      <c r="B84" s="289"/>
      <c r="C84" s="271" t="str">
        <f>IF(C79=0,"",C79)</f>
        <v>Tipo de apoyo solicitado</v>
      </c>
      <c r="D84" s="272"/>
      <c r="E84" s="133" t="str">
        <f>IF(E79=0,"",E79)</f>
        <v>Apoyos</v>
      </c>
      <c r="F84" s="238" t="s">
        <v>1018</v>
      </c>
      <c r="G84" s="273"/>
      <c r="H84" s="239"/>
      <c r="I84" s="94"/>
      <c r="J84" s="72"/>
      <c r="K84" s="72"/>
      <c r="L84" s="72"/>
      <c r="M84" s="72"/>
      <c r="N84" s="72"/>
      <c r="O84" s="72"/>
      <c r="P84" s="72"/>
      <c r="Q84" s="72"/>
      <c r="R84" s="72"/>
      <c r="S84" s="72"/>
      <c r="T84" s="72">
        <v>1414</v>
      </c>
      <c r="U84" s="72">
        <f>SUM(I84:T84)</f>
        <v>1414</v>
      </c>
      <c r="V84" s="114">
        <f>IF(SUM(I84:T84)=0,"",SUM(I84:T84))</f>
        <v>1414</v>
      </c>
      <c r="W84" s="274"/>
      <c r="Y84" s="1"/>
      <c r="AA84" s="3"/>
      <c r="AC84" s="10"/>
      <c r="AF84" s="10"/>
      <c r="AG84" s="10"/>
    </row>
    <row r="85" spans="1:33" s="68" customFormat="1" ht="5.25" customHeight="1">
      <c r="A85" s="74"/>
      <c r="B85" s="74"/>
      <c r="C85" s="74"/>
      <c r="D85" s="75"/>
      <c r="E85" s="75"/>
      <c r="F85" s="76"/>
      <c r="G85" s="76"/>
      <c r="H85" s="76"/>
      <c r="I85" s="77"/>
      <c r="J85" s="78"/>
      <c r="K85" s="78"/>
      <c r="L85" s="78"/>
      <c r="M85" s="78"/>
      <c r="N85" s="78"/>
      <c r="O85" s="78"/>
      <c r="P85" s="78"/>
      <c r="Q85" s="78"/>
      <c r="R85" s="78"/>
      <c r="S85" s="78"/>
      <c r="T85" s="78"/>
      <c r="U85" s="79"/>
      <c r="V85" s="80"/>
      <c r="W85" s="81"/>
      <c r="X85" s="83"/>
      <c r="Y85" s="9"/>
      <c r="AC85" s="83"/>
      <c r="AD85" s="83"/>
      <c r="AE85" s="83"/>
      <c r="AF85" s="83"/>
      <c r="AG85" s="83"/>
    </row>
    <row r="86" spans="1:33" ht="16.5" customHeight="1">
      <c r="A86" s="321" t="s">
        <v>964</v>
      </c>
      <c r="B86" s="321"/>
      <c r="C86" s="321"/>
      <c r="D86" s="321"/>
      <c r="E86" s="321"/>
      <c r="F86" s="321"/>
      <c r="G86" s="321"/>
      <c r="H86" s="321"/>
      <c r="I86" s="321"/>
      <c r="J86" s="321"/>
      <c r="K86" s="321"/>
      <c r="L86" s="321"/>
      <c r="M86" s="321"/>
      <c r="N86" s="321"/>
      <c r="O86" s="321"/>
      <c r="P86" s="321"/>
      <c r="Q86" s="321"/>
      <c r="R86" s="321"/>
      <c r="S86" s="321"/>
      <c r="T86" s="321"/>
      <c r="U86" s="321"/>
      <c r="V86" s="321"/>
      <c r="W86" s="115" t="str">
        <f>IF(ISERROR(W83/W78)=TRUE,"",(W83/W78))</f>
        <v/>
      </c>
      <c r="X86" s="10"/>
      <c r="AC86" s="10"/>
      <c r="AD86" s="10"/>
      <c r="AE86" s="10"/>
      <c r="AF86" s="10"/>
      <c r="AG86" s="10"/>
    </row>
    <row r="87" spans="1:33" ht="6.75" customHeight="1">
      <c r="A87" s="108"/>
      <c r="B87" s="108"/>
      <c r="C87" s="108"/>
      <c r="D87" s="108"/>
      <c r="E87" s="108"/>
      <c r="F87" s="108"/>
      <c r="G87" s="108"/>
      <c r="H87" s="108"/>
      <c r="I87" s="108"/>
      <c r="J87" s="108"/>
      <c r="K87" s="108"/>
      <c r="L87" s="108"/>
      <c r="M87" s="108"/>
      <c r="N87" s="108"/>
      <c r="O87" s="108"/>
      <c r="P87" s="108"/>
      <c r="Q87" s="108"/>
      <c r="R87" s="108"/>
      <c r="S87" s="108"/>
      <c r="T87" s="108"/>
      <c r="U87" s="108"/>
      <c r="V87" s="108"/>
      <c r="W87" s="82"/>
      <c r="X87" s="10"/>
      <c r="AC87" s="10"/>
      <c r="AD87" s="10"/>
      <c r="AE87" s="10"/>
      <c r="AF87" s="10"/>
      <c r="AG87" s="10"/>
    </row>
    <row r="88" spans="1:33" s="3" customFormat="1" ht="33" customHeight="1">
      <c r="A88" s="276" t="s">
        <v>999</v>
      </c>
      <c r="B88" s="277"/>
      <c r="C88" s="277"/>
      <c r="D88" s="277"/>
      <c r="E88" s="277"/>
      <c r="F88" s="278"/>
      <c r="G88" s="279"/>
      <c r="H88" s="279"/>
      <c r="I88" s="279"/>
      <c r="J88" s="279"/>
      <c r="K88" s="279"/>
      <c r="L88" s="279"/>
      <c r="M88" s="279"/>
      <c r="N88" s="279"/>
      <c r="O88" s="279"/>
      <c r="P88" s="279"/>
      <c r="Q88" s="279"/>
      <c r="R88" s="279"/>
      <c r="S88" s="279"/>
      <c r="T88" s="279"/>
      <c r="U88" s="279"/>
      <c r="V88" s="279"/>
      <c r="W88" s="280"/>
      <c r="X88" s="1"/>
      <c r="Z88" s="1"/>
      <c r="AA88" s="1"/>
      <c r="AB88" s="1"/>
      <c r="AC88" s="1"/>
      <c r="AD88" s="1"/>
      <c r="AE88" s="1"/>
      <c r="AF88" s="1"/>
      <c r="AG88" s="1"/>
    </row>
    <row r="89" spans="1:33" s="70" customFormat="1" ht="7.5" customHeight="1">
      <c r="A89" s="358"/>
      <c r="B89" s="358"/>
      <c r="C89" s="358"/>
      <c r="D89" s="358"/>
      <c r="E89" s="358"/>
      <c r="F89" s="358"/>
      <c r="G89" s="358"/>
      <c r="H89" s="358"/>
      <c r="I89" s="358"/>
      <c r="J89" s="358"/>
      <c r="K89" s="358"/>
      <c r="L89" s="358"/>
      <c r="M89" s="358"/>
      <c r="N89" s="358"/>
      <c r="O89" s="358"/>
      <c r="P89" s="358"/>
      <c r="Q89" s="358"/>
      <c r="R89" s="358"/>
      <c r="S89" s="358"/>
      <c r="T89" s="358"/>
      <c r="U89" s="358"/>
      <c r="V89" s="358"/>
      <c r="W89" s="358"/>
      <c r="X89" s="69"/>
      <c r="Z89" s="69"/>
      <c r="AA89" s="69"/>
      <c r="AB89" s="69"/>
      <c r="AC89" s="69"/>
      <c r="AD89" s="69"/>
      <c r="AE89" s="69"/>
      <c r="AF89" s="69"/>
      <c r="AG89" s="69"/>
    </row>
    <row r="90" spans="1:33" s="3" customFormat="1" ht="15" customHeight="1">
      <c r="A90" s="331" t="s">
        <v>1000</v>
      </c>
      <c r="B90" s="332"/>
      <c r="C90" s="332"/>
      <c r="D90" s="332"/>
      <c r="E90" s="332"/>
      <c r="F90" s="332"/>
      <c r="G90" s="332"/>
      <c r="H90" s="332"/>
      <c r="I90" s="332"/>
      <c r="J90" s="332"/>
      <c r="K90" s="332"/>
      <c r="L90" s="332"/>
      <c r="M90" s="332"/>
      <c r="N90" s="332"/>
      <c r="O90" s="332"/>
      <c r="P90" s="332"/>
      <c r="Q90" s="332"/>
      <c r="R90" s="332"/>
      <c r="S90" s="332"/>
      <c r="T90" s="332"/>
      <c r="U90" s="332"/>
      <c r="V90" s="332"/>
      <c r="W90" s="333"/>
      <c r="X90" s="1"/>
      <c r="Z90" s="1"/>
      <c r="AA90" s="1"/>
      <c r="AB90" s="1"/>
      <c r="AC90" s="1"/>
      <c r="AD90" s="1"/>
      <c r="AE90" s="1"/>
      <c r="AF90" s="1"/>
      <c r="AG90" s="1"/>
    </row>
    <row r="91" spans="1:33" s="3" customFormat="1" ht="3.75" customHeight="1">
      <c r="A91" s="93"/>
      <c r="B91" s="92"/>
      <c r="C91" s="92"/>
      <c r="D91" s="92"/>
      <c r="E91" s="92"/>
      <c r="F91" s="92"/>
      <c r="G91" s="92"/>
      <c r="H91" s="92"/>
      <c r="I91" s="92"/>
      <c r="J91" s="92"/>
      <c r="K91" s="92"/>
      <c r="L91" s="92"/>
      <c r="M91" s="92"/>
      <c r="N91" s="92"/>
      <c r="O91" s="92"/>
      <c r="P91" s="92"/>
      <c r="Q91" s="92"/>
      <c r="R91" s="92"/>
      <c r="S91" s="92"/>
      <c r="T91" s="92"/>
      <c r="U91" s="92"/>
      <c r="V91" s="92"/>
      <c r="W91" s="92"/>
      <c r="X91" s="1"/>
      <c r="Z91" s="1"/>
      <c r="AA91" s="1"/>
      <c r="AB91" s="1"/>
      <c r="AC91" s="1"/>
      <c r="AD91" s="1"/>
      <c r="AE91" s="1"/>
      <c r="AF91" s="1"/>
      <c r="AG91" s="1"/>
    </row>
    <row r="92" spans="1:33" s="67" customFormat="1" ht="48" customHeight="1">
      <c r="A92" s="300" t="s">
        <v>1008</v>
      </c>
      <c r="B92" s="300"/>
      <c r="C92" s="314" t="s">
        <v>1066</v>
      </c>
      <c r="D92" s="315"/>
      <c r="E92" s="315"/>
      <c r="F92" s="315"/>
      <c r="G92" s="315"/>
      <c r="H92" s="315"/>
      <c r="I92" s="315"/>
      <c r="J92" s="315"/>
      <c r="K92" s="315"/>
      <c r="L92" s="315"/>
      <c r="M92" s="315"/>
      <c r="N92" s="315"/>
      <c r="O92" s="315"/>
      <c r="P92" s="315"/>
      <c r="Q92" s="315"/>
      <c r="R92" s="315"/>
      <c r="S92" s="315"/>
      <c r="T92" s="315"/>
      <c r="U92" s="315"/>
      <c r="V92" s="315"/>
      <c r="W92" s="316"/>
      <c r="X92" s="66"/>
      <c r="Z92" s="66"/>
      <c r="AA92" s="66"/>
      <c r="AB92" s="66"/>
      <c r="AC92" s="66"/>
      <c r="AD92" s="66"/>
      <c r="AE92" s="66"/>
      <c r="AF92" s="66"/>
      <c r="AG92" s="66"/>
    </row>
    <row r="93" spans="1:33" s="3" customFormat="1" ht="6" customHeight="1">
      <c r="A93" s="88"/>
      <c r="B93" s="88"/>
      <c r="C93" s="88"/>
      <c r="D93" s="88"/>
      <c r="E93" s="88"/>
      <c r="F93" s="88"/>
      <c r="G93" s="88"/>
      <c r="H93" s="88"/>
      <c r="I93" s="88"/>
      <c r="J93" s="88"/>
      <c r="K93" s="88"/>
      <c r="L93" s="88"/>
      <c r="M93" s="88"/>
      <c r="N93" s="88"/>
      <c r="O93" s="88"/>
      <c r="P93" s="88"/>
      <c r="Q93" s="88"/>
      <c r="R93" s="88"/>
      <c r="S93" s="88"/>
      <c r="T93" s="88"/>
      <c r="U93" s="88"/>
      <c r="V93" s="88"/>
      <c r="W93" s="88"/>
      <c r="X93" s="1"/>
      <c r="Z93" s="1"/>
      <c r="AA93" s="1"/>
      <c r="AB93" s="1"/>
      <c r="AC93" s="1"/>
      <c r="AD93" s="1"/>
      <c r="AE93" s="1"/>
      <c r="AF93" s="1"/>
      <c r="AG93" s="1"/>
    </row>
    <row r="94" spans="1:33" s="9" customFormat="1" ht="13.5" customHeight="1">
      <c r="A94" s="317" t="s">
        <v>1007</v>
      </c>
      <c r="B94" s="318"/>
      <c r="C94" s="318"/>
      <c r="D94" s="318"/>
      <c r="E94" s="318"/>
      <c r="F94" s="318"/>
      <c r="G94" s="318"/>
      <c r="H94" s="318"/>
      <c r="I94" s="318"/>
      <c r="J94" s="318"/>
      <c r="K94" s="318"/>
      <c r="L94" s="318"/>
      <c r="M94" s="318"/>
      <c r="N94" s="318"/>
      <c r="O94" s="318"/>
      <c r="P94" s="318"/>
      <c r="Q94" s="318"/>
      <c r="R94" s="318"/>
      <c r="S94" s="318"/>
      <c r="T94" s="318"/>
      <c r="U94" s="318"/>
      <c r="V94" s="318"/>
      <c r="W94" s="319"/>
      <c r="X94" s="68"/>
      <c r="Z94" s="68"/>
      <c r="AA94" s="68"/>
      <c r="AB94" s="68"/>
      <c r="AC94" s="68"/>
      <c r="AD94" s="68"/>
      <c r="AE94" s="68"/>
      <c r="AF94" s="68"/>
      <c r="AG94" s="68"/>
    </row>
    <row r="95" spans="1:33" s="9" customFormat="1" ht="4.5" customHeight="1">
      <c r="A95" s="50"/>
      <c r="B95" s="50"/>
      <c r="C95" s="50"/>
      <c r="D95" s="50"/>
      <c r="E95" s="50"/>
      <c r="F95" s="50"/>
      <c r="G95" s="50"/>
      <c r="H95" s="50"/>
      <c r="I95" s="50"/>
      <c r="J95" s="50"/>
      <c r="K95" s="50"/>
      <c r="L95" s="50"/>
      <c r="M95" s="50"/>
      <c r="N95" s="50"/>
      <c r="O95" s="50"/>
      <c r="P95" s="50"/>
      <c r="Q95" s="50"/>
      <c r="R95" s="50"/>
      <c r="S95" s="50"/>
      <c r="T95" s="50"/>
      <c r="U95" s="50"/>
      <c r="V95" s="50"/>
      <c r="W95" s="90"/>
      <c r="X95" s="68"/>
      <c r="Z95" s="68"/>
      <c r="AA95" s="68"/>
      <c r="AB95" s="68"/>
      <c r="AC95" s="68"/>
      <c r="AD95" s="68"/>
      <c r="AE95" s="68"/>
      <c r="AF95" s="68"/>
      <c r="AG95" s="68"/>
    </row>
    <row r="96" spans="1:33" s="3" customFormat="1" ht="30" customHeight="1">
      <c r="A96" s="300" t="s">
        <v>22</v>
      </c>
      <c r="B96" s="300"/>
      <c r="C96" s="325" t="s">
        <v>1056</v>
      </c>
      <c r="D96" s="325"/>
      <c r="E96" s="325"/>
      <c r="F96" s="325"/>
      <c r="G96" s="325"/>
      <c r="H96" s="325"/>
      <c r="I96" s="325"/>
      <c r="J96" s="325"/>
      <c r="K96" s="325"/>
      <c r="L96" s="325"/>
      <c r="M96" s="325"/>
      <c r="N96" s="325"/>
      <c r="O96" s="325"/>
      <c r="P96" s="325"/>
      <c r="Q96" s="325"/>
      <c r="R96" s="325"/>
      <c r="S96" s="325"/>
      <c r="T96" s="325"/>
      <c r="U96" s="325"/>
      <c r="V96" s="325"/>
      <c r="W96" s="325"/>
      <c r="X96" s="1"/>
      <c r="Z96" s="1"/>
      <c r="AA96" s="1"/>
      <c r="AB96" s="1"/>
      <c r="AC96" s="1"/>
      <c r="AD96" s="1"/>
      <c r="AE96" s="1"/>
      <c r="AF96" s="1"/>
      <c r="AG96" s="1"/>
    </row>
    <row r="97" spans="1:33" s="3" customFormat="1" ht="3.75" customHeight="1">
      <c r="A97" s="65"/>
      <c r="B97" s="50"/>
      <c r="C97" s="50"/>
      <c r="D97" s="50"/>
      <c r="E97" s="50"/>
      <c r="F97" s="50"/>
      <c r="I97" s="50"/>
      <c r="J97" s="50"/>
      <c r="K97" s="50"/>
      <c r="L97" s="50"/>
      <c r="M97" s="50"/>
      <c r="N97" s="50"/>
      <c r="O97" s="50"/>
      <c r="P97" s="50"/>
      <c r="Q97" s="50"/>
      <c r="R97" s="50"/>
      <c r="S97" s="50"/>
      <c r="T97" s="50"/>
      <c r="U97" s="50"/>
      <c r="V97" s="50"/>
      <c r="W97" s="90"/>
      <c r="X97" s="1"/>
      <c r="Z97" s="1"/>
      <c r="AA97" s="1"/>
      <c r="AB97" s="1"/>
      <c r="AC97" s="1"/>
      <c r="AD97" s="1"/>
      <c r="AE97" s="1"/>
      <c r="AF97" s="1"/>
      <c r="AG97" s="1"/>
    </row>
    <row r="98" spans="1:33" s="3" customFormat="1" ht="27" customHeight="1">
      <c r="A98" s="303" t="s">
        <v>339</v>
      </c>
      <c r="B98" s="305"/>
      <c r="C98" s="103" t="s">
        <v>1058</v>
      </c>
      <c r="D98" s="50"/>
      <c r="E98" s="300" t="s">
        <v>4</v>
      </c>
      <c r="F98" s="300"/>
      <c r="G98" s="325" t="s">
        <v>1067</v>
      </c>
      <c r="H98" s="325"/>
      <c r="I98" s="325"/>
      <c r="J98" s="325"/>
      <c r="K98" s="50"/>
      <c r="L98" s="50"/>
      <c r="M98" s="300" t="s">
        <v>1006</v>
      </c>
      <c r="N98" s="300"/>
      <c r="O98" s="300"/>
      <c r="P98" s="300"/>
      <c r="Q98" s="325" t="s">
        <v>1124</v>
      </c>
      <c r="R98" s="325"/>
      <c r="S98" s="325"/>
      <c r="T98" s="325"/>
      <c r="U98" s="325"/>
      <c r="V98" s="325"/>
      <c r="W98" s="325"/>
      <c r="X98" s="1"/>
      <c r="Z98" s="1"/>
      <c r="AA98" s="1"/>
      <c r="AB98" s="1"/>
      <c r="AC98" s="1"/>
      <c r="AD98" s="1"/>
      <c r="AE98" s="1"/>
      <c r="AF98" s="1"/>
      <c r="AG98" s="1"/>
    </row>
    <row r="99" spans="1:33" s="3" customFormat="1" ht="5.25" customHeight="1">
      <c r="A99" s="65"/>
      <c r="B99" s="50"/>
      <c r="C99" s="50"/>
      <c r="D99" s="50"/>
      <c r="E99" s="50"/>
      <c r="F99" s="50"/>
      <c r="I99" s="50"/>
      <c r="J99" s="50"/>
      <c r="K99" s="50"/>
      <c r="L99" s="50"/>
      <c r="M99" s="50"/>
      <c r="N99" s="50"/>
      <c r="O99" s="50"/>
      <c r="P99" s="50"/>
      <c r="Q99" s="50"/>
      <c r="R99" s="50"/>
      <c r="S99" s="50"/>
      <c r="T99" s="50"/>
      <c r="U99" s="50"/>
      <c r="V99" s="50"/>
      <c r="W99" s="90"/>
      <c r="X99" s="1"/>
      <c r="Z99" s="1"/>
      <c r="AA99" s="1"/>
      <c r="AB99" s="1"/>
      <c r="AC99" s="1"/>
      <c r="AD99" s="1"/>
      <c r="AE99" s="1"/>
      <c r="AF99" s="1"/>
      <c r="AG99" s="1"/>
    </row>
    <row r="100" spans="1:33" s="3" customFormat="1" ht="27" customHeight="1">
      <c r="A100" s="303" t="s">
        <v>1015</v>
      </c>
      <c r="B100" s="305"/>
      <c r="C100" s="110" t="s">
        <v>1059</v>
      </c>
      <c r="D100" s="50"/>
      <c r="E100" s="303" t="s">
        <v>24</v>
      </c>
      <c r="F100" s="305"/>
      <c r="G100" s="325" t="s">
        <v>1057</v>
      </c>
      <c r="H100" s="325"/>
      <c r="I100" s="325"/>
      <c r="J100" s="325"/>
      <c r="K100" s="50"/>
      <c r="L100" s="50"/>
      <c r="M100" s="300" t="s">
        <v>1016</v>
      </c>
      <c r="N100" s="300"/>
      <c r="O100" s="300"/>
      <c r="P100" s="300"/>
      <c r="Q100" s="325" t="s">
        <v>1062</v>
      </c>
      <c r="R100" s="325"/>
      <c r="S100" s="325"/>
      <c r="T100" s="325"/>
      <c r="U100" s="325"/>
      <c r="V100" s="325"/>
      <c r="W100" s="325"/>
      <c r="X100" s="1"/>
      <c r="Z100" s="1"/>
      <c r="AA100" s="1"/>
      <c r="AB100" s="1"/>
      <c r="AC100" s="1"/>
      <c r="AD100" s="1"/>
      <c r="AE100" s="1"/>
      <c r="AF100" s="1"/>
      <c r="AG100" s="1"/>
    </row>
    <row r="101" spans="1:33" s="9" customFormat="1" ht="5.25" customHeight="1">
      <c r="A101" s="50"/>
      <c r="B101" s="50"/>
      <c r="C101" s="50"/>
      <c r="D101" s="50"/>
      <c r="E101" s="50"/>
      <c r="F101" s="50"/>
      <c r="G101" s="50"/>
      <c r="H101" s="50"/>
      <c r="I101" s="50"/>
      <c r="J101" s="50"/>
      <c r="K101" s="50"/>
      <c r="L101" s="50"/>
      <c r="M101" s="97"/>
      <c r="N101" s="97"/>
      <c r="O101" s="97"/>
      <c r="P101" s="97"/>
      <c r="Q101" s="97"/>
      <c r="R101" s="97"/>
      <c r="S101" s="97"/>
      <c r="T101" s="97"/>
      <c r="U101" s="97"/>
      <c r="V101" s="97"/>
      <c r="W101" s="98"/>
      <c r="X101" s="68"/>
      <c r="Z101" s="68"/>
      <c r="AA101" s="68"/>
      <c r="AB101" s="68"/>
      <c r="AC101" s="68"/>
      <c r="AD101" s="68"/>
      <c r="AE101" s="68"/>
      <c r="AF101" s="68"/>
      <c r="AG101" s="68"/>
    </row>
    <row r="102" spans="1:33" s="9" customFormat="1" ht="15.75" customHeight="1">
      <c r="C102" s="300" t="s">
        <v>1001</v>
      </c>
      <c r="D102" s="300"/>
      <c r="E102" s="300"/>
      <c r="F102" s="300"/>
      <c r="H102" s="50"/>
      <c r="I102" s="50"/>
      <c r="J102" s="50"/>
      <c r="O102" s="300" t="s">
        <v>1004</v>
      </c>
      <c r="P102" s="300"/>
      <c r="Q102" s="300"/>
      <c r="R102" s="300"/>
      <c r="S102" s="300"/>
      <c r="T102" s="300"/>
      <c r="U102" s="300"/>
      <c r="V102" s="300"/>
      <c r="W102" s="90"/>
      <c r="X102" s="68"/>
      <c r="Z102" s="68"/>
      <c r="AA102" s="68"/>
      <c r="AB102" s="68"/>
      <c r="AC102" s="68"/>
      <c r="AD102" s="68"/>
      <c r="AE102" s="68"/>
      <c r="AF102" s="68"/>
      <c r="AG102" s="68"/>
    </row>
    <row r="103" spans="1:33" s="9" customFormat="1" ht="24.75" customHeight="1">
      <c r="A103" s="50"/>
      <c r="B103" s="50"/>
      <c r="C103" s="113">
        <v>1414</v>
      </c>
      <c r="D103" s="50"/>
      <c r="E103" s="312">
        <v>2020</v>
      </c>
      <c r="F103" s="312"/>
      <c r="H103" s="50"/>
      <c r="I103" s="50"/>
      <c r="J103" s="50"/>
      <c r="O103" s="357">
        <v>1420</v>
      </c>
      <c r="P103" s="357"/>
      <c r="Q103" s="357"/>
      <c r="R103" s="357"/>
      <c r="S103" s="357"/>
      <c r="T103" s="357"/>
      <c r="U103" s="357"/>
      <c r="V103" s="357"/>
      <c r="X103" s="68"/>
      <c r="Z103" s="68"/>
      <c r="AA103" s="68"/>
      <c r="AB103" s="68"/>
      <c r="AC103" s="68"/>
      <c r="AD103" s="68"/>
      <c r="AE103" s="68"/>
      <c r="AF103" s="68"/>
      <c r="AG103" s="68"/>
    </row>
    <row r="104" spans="1:33" s="99" customFormat="1" ht="12" customHeight="1">
      <c r="C104" s="109" t="s">
        <v>1002</v>
      </c>
      <c r="D104" s="100"/>
      <c r="E104" s="309" t="s">
        <v>1003</v>
      </c>
      <c r="F104" s="309"/>
      <c r="G104" s="100"/>
      <c r="I104" s="100"/>
      <c r="J104" s="100"/>
      <c r="K104" s="100"/>
      <c r="L104" s="100"/>
      <c r="M104" s="100"/>
      <c r="N104" s="100"/>
      <c r="O104" s="109"/>
      <c r="P104" s="109"/>
      <c r="Q104" s="109"/>
      <c r="R104" s="109"/>
      <c r="S104" s="109"/>
      <c r="T104" s="109"/>
      <c r="U104" s="109"/>
      <c r="V104" s="109"/>
      <c r="W104" s="101"/>
      <c r="X104" s="102"/>
      <c r="Z104" s="102"/>
      <c r="AA104" s="102"/>
      <c r="AB104" s="102"/>
      <c r="AC104" s="102"/>
      <c r="AD104" s="102"/>
      <c r="AE104" s="102"/>
      <c r="AF104" s="102"/>
      <c r="AG104" s="102"/>
    </row>
    <row r="105" spans="1:33" s="9" customFormat="1" ht="3"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90"/>
      <c r="X105" s="68"/>
      <c r="Z105" s="68"/>
      <c r="AA105" s="68"/>
      <c r="AB105" s="68"/>
      <c r="AC105" s="68"/>
      <c r="AD105" s="68"/>
      <c r="AE105" s="68"/>
      <c r="AF105" s="68"/>
      <c r="AG105" s="68"/>
    </row>
    <row r="106" spans="1:33" s="3" customFormat="1" ht="20.25" customHeight="1">
      <c r="A106" s="310" t="s">
        <v>963</v>
      </c>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1"/>
      <c r="Z106" s="1"/>
      <c r="AA106" s="1"/>
      <c r="AB106" s="1"/>
      <c r="AC106" s="1"/>
      <c r="AD106" s="1"/>
      <c r="AE106" s="1"/>
      <c r="AF106" s="1"/>
      <c r="AG106" s="1"/>
    </row>
    <row r="107" spans="1:33" s="3" customFormat="1" ht="15.75" customHeight="1">
      <c r="A107" s="296" t="s">
        <v>25</v>
      </c>
      <c r="B107" s="297"/>
      <c r="C107" s="300" t="s">
        <v>22</v>
      </c>
      <c r="D107" s="300"/>
      <c r="E107" s="301" t="s">
        <v>3</v>
      </c>
      <c r="F107" s="303" t="s">
        <v>329</v>
      </c>
      <c r="G107" s="304"/>
      <c r="H107" s="304"/>
      <c r="I107" s="304"/>
      <c r="J107" s="304"/>
      <c r="K107" s="304"/>
      <c r="L107" s="304"/>
      <c r="M107" s="304"/>
      <c r="N107" s="304"/>
      <c r="O107" s="304"/>
      <c r="P107" s="304"/>
      <c r="Q107" s="304"/>
      <c r="R107" s="304"/>
      <c r="S107" s="304"/>
      <c r="T107" s="305"/>
      <c r="U107" s="104"/>
      <c r="V107" s="205" t="s">
        <v>27</v>
      </c>
      <c r="W107" s="300" t="s">
        <v>1019</v>
      </c>
      <c r="X107" s="1"/>
      <c r="Z107" s="1"/>
      <c r="AA107" s="1"/>
      <c r="AB107" s="1"/>
      <c r="AC107" s="1"/>
      <c r="AD107" s="1"/>
      <c r="AE107" s="1"/>
      <c r="AF107" s="1"/>
      <c r="AG107" s="1"/>
    </row>
    <row r="108" spans="1:33" ht="18.75" customHeight="1">
      <c r="A108" s="298"/>
      <c r="B108" s="299"/>
      <c r="C108" s="300"/>
      <c r="D108" s="300"/>
      <c r="E108" s="302"/>
      <c r="F108" s="306" t="s">
        <v>300</v>
      </c>
      <c r="G108" s="307"/>
      <c r="H108" s="308"/>
      <c r="I108" s="71" t="s">
        <v>28</v>
      </c>
      <c r="J108" s="71" t="s">
        <v>7</v>
      </c>
      <c r="K108" s="71" t="s">
        <v>8</v>
      </c>
      <c r="L108" s="71" t="s">
        <v>9</v>
      </c>
      <c r="M108" s="71" t="s">
        <v>10</v>
      </c>
      <c r="N108" s="71" t="s">
        <v>11</v>
      </c>
      <c r="O108" s="71" t="s">
        <v>12</v>
      </c>
      <c r="P108" s="71" t="s">
        <v>13</v>
      </c>
      <c r="Q108" s="71" t="s">
        <v>14</v>
      </c>
      <c r="R108" s="71" t="s">
        <v>15</v>
      </c>
      <c r="S108" s="71" t="s">
        <v>16</v>
      </c>
      <c r="T108" s="71" t="s">
        <v>17</v>
      </c>
      <c r="U108" s="14"/>
      <c r="V108" s="206"/>
      <c r="W108" s="300"/>
    </row>
    <row r="109" spans="1:33" ht="29.25" customHeight="1">
      <c r="A109" s="270" t="s">
        <v>1</v>
      </c>
      <c r="B109" s="270"/>
      <c r="C109" s="324" t="s">
        <v>1125</v>
      </c>
      <c r="D109" s="324"/>
      <c r="E109" s="111" t="s">
        <v>1127</v>
      </c>
      <c r="F109" s="238" t="s">
        <v>997</v>
      </c>
      <c r="G109" s="273"/>
      <c r="H109" s="239"/>
      <c r="I109" s="94"/>
      <c r="J109" s="72"/>
      <c r="K109" s="72"/>
      <c r="L109" s="72"/>
      <c r="M109" s="72"/>
      <c r="N109" s="72">
        <v>625</v>
      </c>
      <c r="O109" s="72"/>
      <c r="P109" s="72"/>
      <c r="Q109" s="72"/>
      <c r="R109" s="72"/>
      <c r="S109" s="72"/>
      <c r="T109" s="72">
        <v>795</v>
      </c>
      <c r="U109" s="73"/>
      <c r="V109" s="114">
        <f>IF(SUM(I109:T109)=0,"",SUM(I109:T109))</f>
        <v>1420</v>
      </c>
      <c r="W109" s="274" t="str">
        <f>IF($G$100="porcentaje",FIXED(V109/V110*100,2)&amp;"%",IF($G$100="Promedio",V109/V110,IF($G$100="variación porcentual",FIXED(((V109/V110)-1)*100,2)&amp;"%",IF($G$100="OTRAS","CAPTURAR EL RESULTADO DEL INDICADOR"))))</f>
        <v>0.42%</v>
      </c>
      <c r="Y109" s="112"/>
      <c r="AC109" s="10"/>
      <c r="AF109" s="10"/>
      <c r="AG109" s="10"/>
    </row>
    <row r="110" spans="1:33" ht="30" customHeight="1">
      <c r="A110" s="270" t="s">
        <v>2</v>
      </c>
      <c r="B110" s="270"/>
      <c r="C110" s="324" t="s">
        <v>1126</v>
      </c>
      <c r="D110" s="324"/>
      <c r="E110" s="111" t="s">
        <v>1127</v>
      </c>
      <c r="F110" s="238" t="s">
        <v>998</v>
      </c>
      <c r="G110" s="273"/>
      <c r="H110" s="239"/>
      <c r="I110" s="94"/>
      <c r="J110" s="72"/>
      <c r="K110" s="72"/>
      <c r="L110" s="72"/>
      <c r="M110" s="72"/>
      <c r="N110" s="72">
        <v>621</v>
      </c>
      <c r="O110" s="72"/>
      <c r="P110" s="72"/>
      <c r="Q110" s="72"/>
      <c r="R110" s="72"/>
      <c r="S110" s="72"/>
      <c r="T110" s="72">
        <v>793</v>
      </c>
      <c r="U110" s="72">
        <f>SUM(I110:T110)</f>
        <v>1414</v>
      </c>
      <c r="V110" s="114">
        <f>IF(SUM(I110:T110)=0,"",SUM(I110:T110))</f>
        <v>1414</v>
      </c>
      <c r="W110" s="274"/>
      <c r="Y110" s="1"/>
      <c r="AA110" s="3"/>
      <c r="AC110" s="10"/>
      <c r="AF110" s="10"/>
      <c r="AG110" s="10"/>
    </row>
    <row r="111" spans="1:33" ht="17.25" customHeight="1">
      <c r="A111" s="295" t="s">
        <v>298</v>
      </c>
      <c r="B111" s="295"/>
      <c r="C111" s="295"/>
      <c r="D111" s="295"/>
      <c r="E111" s="295"/>
      <c r="F111" s="295"/>
      <c r="G111" s="295"/>
      <c r="H111" s="295"/>
      <c r="I111" s="295"/>
      <c r="J111" s="295"/>
      <c r="K111" s="295"/>
      <c r="L111" s="295"/>
      <c r="M111" s="295"/>
      <c r="N111" s="295"/>
      <c r="O111" s="295"/>
      <c r="P111" s="295"/>
      <c r="Q111" s="295"/>
      <c r="R111" s="295"/>
      <c r="S111" s="295"/>
      <c r="T111" s="295"/>
      <c r="U111" s="295"/>
      <c r="V111" s="295"/>
      <c r="W111" s="295"/>
    </row>
    <row r="112" spans="1:33" s="3" customFormat="1" ht="15.75" customHeight="1">
      <c r="A112" s="296" t="s">
        <v>25</v>
      </c>
      <c r="B112" s="297"/>
      <c r="C112" s="300" t="s">
        <v>22</v>
      </c>
      <c r="D112" s="300"/>
      <c r="E112" s="301" t="s">
        <v>3</v>
      </c>
      <c r="F112" s="303" t="s">
        <v>329</v>
      </c>
      <c r="G112" s="304"/>
      <c r="H112" s="304"/>
      <c r="I112" s="304"/>
      <c r="J112" s="304"/>
      <c r="K112" s="304"/>
      <c r="L112" s="304"/>
      <c r="M112" s="304"/>
      <c r="N112" s="304"/>
      <c r="O112" s="304"/>
      <c r="P112" s="304"/>
      <c r="Q112" s="304"/>
      <c r="R112" s="304"/>
      <c r="S112" s="304"/>
      <c r="T112" s="305"/>
      <c r="U112" s="104"/>
      <c r="V112" s="205" t="s">
        <v>27</v>
      </c>
      <c r="W112" s="300" t="s">
        <v>1020</v>
      </c>
      <c r="X112" s="1"/>
      <c r="Z112" s="1"/>
      <c r="AA112" s="1"/>
      <c r="AB112" s="1"/>
      <c r="AC112" s="1"/>
      <c r="AD112" s="1"/>
      <c r="AE112" s="1"/>
      <c r="AF112" s="1"/>
      <c r="AG112" s="1"/>
    </row>
    <row r="113" spans="1:33" ht="18.75" customHeight="1">
      <c r="A113" s="298"/>
      <c r="B113" s="299"/>
      <c r="C113" s="300"/>
      <c r="D113" s="300"/>
      <c r="E113" s="302"/>
      <c r="F113" s="306" t="s">
        <v>298</v>
      </c>
      <c r="G113" s="307"/>
      <c r="H113" s="308"/>
      <c r="I113" s="71" t="s">
        <v>28</v>
      </c>
      <c r="J113" s="71" t="s">
        <v>7</v>
      </c>
      <c r="K113" s="71" t="s">
        <v>8</v>
      </c>
      <c r="L113" s="71" t="s">
        <v>9</v>
      </c>
      <c r="M113" s="71" t="s">
        <v>10</v>
      </c>
      <c r="N113" s="71" t="s">
        <v>11</v>
      </c>
      <c r="O113" s="71" t="s">
        <v>12</v>
      </c>
      <c r="P113" s="71" t="s">
        <v>13</v>
      </c>
      <c r="Q113" s="71" t="s">
        <v>14</v>
      </c>
      <c r="R113" s="71" t="s">
        <v>15</v>
      </c>
      <c r="S113" s="71" t="s">
        <v>16</v>
      </c>
      <c r="T113" s="71" t="s">
        <v>17</v>
      </c>
      <c r="U113" s="14"/>
      <c r="V113" s="206"/>
      <c r="W113" s="300"/>
    </row>
    <row r="114" spans="1:33" ht="29.25" customHeight="1">
      <c r="A114" s="270" t="s">
        <v>1</v>
      </c>
      <c r="B114" s="270"/>
      <c r="C114" s="271" t="str">
        <f>IF(C109=0,"",C109)</f>
        <v>Apoyos municipales 2021</v>
      </c>
      <c r="D114" s="272"/>
      <c r="E114" s="133" t="str">
        <f>IF(E109=0,"",E109)</f>
        <v>Apoyos municipales</v>
      </c>
      <c r="F114" s="238" t="s">
        <v>1017</v>
      </c>
      <c r="G114" s="273"/>
      <c r="H114" s="239"/>
      <c r="I114" s="94"/>
      <c r="J114" s="72"/>
      <c r="K114" s="72"/>
      <c r="L114" s="72"/>
      <c r="M114" s="72"/>
      <c r="N114" s="72"/>
      <c r="O114" s="72"/>
      <c r="P114" s="72"/>
      <c r="Q114" s="72"/>
      <c r="R114" s="72"/>
      <c r="S114" s="72"/>
      <c r="T114" s="72"/>
      <c r="U114" s="73"/>
      <c r="V114" s="114" t="str">
        <f>IF(SUM(I114:T114)=0,"",SUM(I114:T114))</f>
        <v/>
      </c>
      <c r="W114" s="359" t="e">
        <f>IF($G$100="porcentaje",FIXED(V114/V115*100,2)&amp;"%",IF($G$100="Promedio",V114/V115,IF($G$100="variación porcentual",FIXED(((V114/V115)-1)*100,2)&amp;"%",IF($G$100="OTRAS","CAPTURAR EL RESULTADO DEL INDICADOR"))))</f>
        <v>#VALUE!</v>
      </c>
      <c r="Y114" s="1"/>
      <c r="AC114" s="10"/>
      <c r="AF114" s="10"/>
      <c r="AG114" s="10"/>
    </row>
    <row r="115" spans="1:33" ht="30" customHeight="1">
      <c r="A115" s="270" t="s">
        <v>2</v>
      </c>
      <c r="B115" s="270"/>
      <c r="C115" s="271" t="str">
        <f>IF(C110=0,"",C110)</f>
        <v>Apoyos municipales 2020</v>
      </c>
      <c r="D115" s="272"/>
      <c r="E115" s="133" t="str">
        <f>IF(E110=0,"",E110)</f>
        <v>Apoyos municipales</v>
      </c>
      <c r="F115" s="238" t="s">
        <v>1018</v>
      </c>
      <c r="G115" s="273"/>
      <c r="H115" s="239"/>
      <c r="I115" s="94"/>
      <c r="J115" s="72"/>
      <c r="K115" s="72"/>
      <c r="L115" s="72"/>
      <c r="M115" s="72"/>
      <c r="N115" s="72">
        <v>621</v>
      </c>
      <c r="O115" s="72"/>
      <c r="P115" s="72"/>
      <c r="Q115" s="72"/>
      <c r="R115" s="72"/>
      <c r="S115" s="72"/>
      <c r="T115" s="72">
        <v>793</v>
      </c>
      <c r="U115" s="72">
        <f>SUM(I115:T115)</f>
        <v>1414</v>
      </c>
      <c r="V115" s="114">
        <f>IF(SUM(I115:T115)=0,"",SUM(I115:T115))</f>
        <v>1414</v>
      </c>
      <c r="W115" s="360"/>
      <c r="Y115" s="1"/>
      <c r="AA115" s="3"/>
      <c r="AC115" s="10"/>
      <c r="AF115" s="10"/>
      <c r="AG115" s="10"/>
    </row>
    <row r="116" spans="1:33" s="68" customFormat="1" ht="5.25" customHeight="1">
      <c r="A116" s="74"/>
      <c r="B116" s="74"/>
      <c r="C116" s="74"/>
      <c r="D116" s="75"/>
      <c r="E116" s="75"/>
      <c r="F116" s="76"/>
      <c r="G116" s="76"/>
      <c r="H116" s="76"/>
      <c r="I116" s="77"/>
      <c r="J116" s="78"/>
      <c r="K116" s="78"/>
      <c r="L116" s="78"/>
      <c r="M116" s="78"/>
      <c r="N116" s="78"/>
      <c r="O116" s="78"/>
      <c r="P116" s="78"/>
      <c r="Q116" s="78"/>
      <c r="R116" s="78"/>
      <c r="S116" s="78"/>
      <c r="T116" s="78"/>
      <c r="U116" s="79"/>
      <c r="V116" s="80"/>
      <c r="W116" s="81"/>
      <c r="X116" s="83"/>
      <c r="Y116" s="9"/>
      <c r="AC116" s="83"/>
      <c r="AD116" s="83"/>
      <c r="AE116" s="83"/>
      <c r="AF116" s="83"/>
      <c r="AG116" s="83"/>
    </row>
    <row r="117" spans="1:33" ht="16.5" customHeight="1">
      <c r="A117" s="321" t="s">
        <v>964</v>
      </c>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115" t="str">
        <f>IF(ISERROR(W114/W109)=TRUE,"",(W114/W109))</f>
        <v/>
      </c>
      <c r="X117" s="10"/>
      <c r="AC117" s="10"/>
      <c r="AD117" s="10"/>
      <c r="AE117" s="10"/>
      <c r="AF117" s="10"/>
      <c r="AG117" s="10"/>
    </row>
    <row r="118" spans="1:33" ht="6.75" customHeight="1">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82"/>
      <c r="X118" s="10"/>
      <c r="AC118" s="10"/>
      <c r="AD118" s="10"/>
      <c r="AE118" s="10"/>
      <c r="AF118" s="10"/>
      <c r="AG118" s="10"/>
    </row>
    <row r="119" spans="1:33" s="3" customFormat="1" ht="33" customHeight="1">
      <c r="A119" s="276" t="s">
        <v>999</v>
      </c>
      <c r="B119" s="277"/>
      <c r="C119" s="277"/>
      <c r="D119" s="277"/>
      <c r="E119" s="277"/>
      <c r="F119" s="278"/>
      <c r="G119" s="279"/>
      <c r="H119" s="279"/>
      <c r="I119" s="279"/>
      <c r="J119" s="279"/>
      <c r="K119" s="279"/>
      <c r="L119" s="279"/>
      <c r="M119" s="279"/>
      <c r="N119" s="279"/>
      <c r="O119" s="279"/>
      <c r="P119" s="279"/>
      <c r="Q119" s="279"/>
      <c r="R119" s="279"/>
      <c r="S119" s="279"/>
      <c r="T119" s="279"/>
      <c r="U119" s="279"/>
      <c r="V119" s="279"/>
      <c r="W119" s="280"/>
      <c r="X119" s="1"/>
      <c r="Z119" s="1"/>
      <c r="AA119" s="1"/>
      <c r="AB119" s="1"/>
      <c r="AC119" s="1"/>
      <c r="AD119" s="1"/>
      <c r="AE119" s="1"/>
      <c r="AF119" s="1"/>
      <c r="AG119" s="1"/>
    </row>
    <row r="120" spans="1:33" s="3" customFormat="1" ht="5.2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1"/>
      <c r="Z120" s="1"/>
      <c r="AA120" s="1"/>
      <c r="AB120" s="1"/>
      <c r="AC120" s="1"/>
      <c r="AD120" s="1"/>
      <c r="AE120" s="1"/>
      <c r="AF120" s="1"/>
      <c r="AG120" s="1"/>
    </row>
    <row r="121" spans="1:33" s="67" customFormat="1" ht="48" customHeight="1">
      <c r="A121" s="300" t="s">
        <v>1009</v>
      </c>
      <c r="B121" s="300"/>
      <c r="C121" s="314" t="s">
        <v>1132</v>
      </c>
      <c r="D121" s="315"/>
      <c r="E121" s="315"/>
      <c r="F121" s="315"/>
      <c r="G121" s="315"/>
      <c r="H121" s="315"/>
      <c r="I121" s="315"/>
      <c r="J121" s="315"/>
      <c r="K121" s="315"/>
      <c r="L121" s="315"/>
      <c r="M121" s="315"/>
      <c r="N121" s="315"/>
      <c r="O121" s="315"/>
      <c r="P121" s="315"/>
      <c r="Q121" s="315"/>
      <c r="R121" s="315"/>
      <c r="S121" s="315"/>
      <c r="T121" s="315"/>
      <c r="U121" s="315"/>
      <c r="V121" s="315"/>
      <c r="W121" s="316"/>
      <c r="X121" s="66"/>
      <c r="Z121" s="66"/>
      <c r="AA121" s="66"/>
      <c r="AB121" s="66"/>
      <c r="AC121" s="66"/>
      <c r="AD121" s="66"/>
      <c r="AE121" s="66"/>
      <c r="AF121" s="66"/>
      <c r="AG121" s="66"/>
    </row>
    <row r="122" spans="1:33" s="3" customFormat="1" ht="6"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1"/>
      <c r="Z122" s="1"/>
      <c r="AA122" s="1"/>
      <c r="AB122" s="1"/>
      <c r="AC122" s="1"/>
      <c r="AD122" s="1"/>
      <c r="AE122" s="1"/>
      <c r="AF122" s="1"/>
      <c r="AG122" s="1"/>
    </row>
    <row r="123" spans="1:33" s="9" customFormat="1" ht="13.5" customHeight="1">
      <c r="A123" s="317" t="s">
        <v>1007</v>
      </c>
      <c r="B123" s="318"/>
      <c r="C123" s="318"/>
      <c r="D123" s="318"/>
      <c r="E123" s="318"/>
      <c r="F123" s="318"/>
      <c r="G123" s="318"/>
      <c r="H123" s="318"/>
      <c r="I123" s="318"/>
      <c r="J123" s="318"/>
      <c r="K123" s="318"/>
      <c r="L123" s="318"/>
      <c r="M123" s="318"/>
      <c r="N123" s="318"/>
      <c r="O123" s="318"/>
      <c r="P123" s="318"/>
      <c r="Q123" s="318"/>
      <c r="R123" s="318"/>
      <c r="S123" s="318"/>
      <c r="T123" s="318"/>
      <c r="U123" s="318"/>
      <c r="V123" s="318"/>
      <c r="W123" s="319"/>
      <c r="X123" s="68"/>
      <c r="Z123" s="68"/>
      <c r="AA123" s="68"/>
      <c r="AB123" s="68"/>
      <c r="AC123" s="68"/>
      <c r="AD123" s="68"/>
      <c r="AE123" s="68"/>
      <c r="AF123" s="68"/>
      <c r="AG123" s="68"/>
    </row>
    <row r="124" spans="1:33" s="9" customFormat="1" ht="4.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90"/>
      <c r="X124" s="68"/>
      <c r="Z124" s="68"/>
      <c r="AA124" s="68"/>
      <c r="AB124" s="68"/>
      <c r="AC124" s="68"/>
      <c r="AD124" s="68"/>
      <c r="AE124" s="68"/>
      <c r="AF124" s="68"/>
      <c r="AG124" s="68"/>
    </row>
    <row r="125" spans="1:33" s="3" customFormat="1" ht="30" customHeight="1">
      <c r="A125" s="300" t="s">
        <v>22</v>
      </c>
      <c r="B125" s="300"/>
      <c r="C125" s="325" t="s">
        <v>1133</v>
      </c>
      <c r="D125" s="325"/>
      <c r="E125" s="325"/>
      <c r="F125" s="325"/>
      <c r="G125" s="325"/>
      <c r="H125" s="325"/>
      <c r="I125" s="325"/>
      <c r="J125" s="325"/>
      <c r="K125" s="325"/>
      <c r="L125" s="325"/>
      <c r="M125" s="325"/>
      <c r="N125" s="325"/>
      <c r="O125" s="325"/>
      <c r="P125" s="325"/>
      <c r="Q125" s="325"/>
      <c r="R125" s="325"/>
      <c r="S125" s="325"/>
      <c r="T125" s="325"/>
      <c r="U125" s="325"/>
      <c r="V125" s="325"/>
      <c r="W125" s="325"/>
      <c r="X125" s="1"/>
      <c r="Z125" s="1"/>
      <c r="AA125" s="1"/>
      <c r="AB125" s="1"/>
      <c r="AC125" s="1"/>
      <c r="AD125" s="1"/>
      <c r="AE125" s="1"/>
      <c r="AF125" s="1"/>
      <c r="AG125" s="1"/>
    </row>
    <row r="126" spans="1:33" s="3" customFormat="1" ht="3.75" customHeight="1">
      <c r="A126" s="65"/>
      <c r="B126" s="50"/>
      <c r="C126" s="50"/>
      <c r="D126" s="50"/>
      <c r="E126" s="50"/>
      <c r="F126" s="50"/>
      <c r="I126" s="50"/>
      <c r="J126" s="50"/>
      <c r="K126" s="50"/>
      <c r="L126" s="50"/>
      <c r="M126" s="50"/>
      <c r="N126" s="50"/>
      <c r="O126" s="50"/>
      <c r="P126" s="50"/>
      <c r="Q126" s="50"/>
      <c r="R126" s="50"/>
      <c r="S126" s="50"/>
      <c r="T126" s="50"/>
      <c r="U126" s="50"/>
      <c r="V126" s="50"/>
      <c r="W126" s="90"/>
      <c r="X126" s="1"/>
      <c r="Z126" s="1"/>
      <c r="AA126" s="1"/>
      <c r="AB126" s="1"/>
      <c r="AC126" s="1"/>
      <c r="AD126" s="1"/>
      <c r="AE126" s="1"/>
      <c r="AF126" s="1"/>
      <c r="AG126" s="1"/>
    </row>
    <row r="127" spans="1:33" s="3" customFormat="1" ht="27" customHeight="1">
      <c r="A127" s="303" t="s">
        <v>339</v>
      </c>
      <c r="B127" s="305"/>
      <c r="C127" s="103" t="s">
        <v>1058</v>
      </c>
      <c r="D127" s="50"/>
      <c r="E127" s="300" t="s">
        <v>4</v>
      </c>
      <c r="F127" s="300"/>
      <c r="G127" s="325" t="s">
        <v>1067</v>
      </c>
      <c r="H127" s="325"/>
      <c r="I127" s="325"/>
      <c r="J127" s="325"/>
      <c r="K127" s="50"/>
      <c r="L127" s="50"/>
      <c r="M127" s="300" t="s">
        <v>1006</v>
      </c>
      <c r="N127" s="300"/>
      <c r="O127" s="300"/>
      <c r="P127" s="300"/>
      <c r="Q127" s="325" t="s">
        <v>1134</v>
      </c>
      <c r="R127" s="325"/>
      <c r="S127" s="325"/>
      <c r="T127" s="325"/>
      <c r="U127" s="325"/>
      <c r="V127" s="325"/>
      <c r="W127" s="325"/>
      <c r="X127" s="1"/>
      <c r="Z127" s="1"/>
      <c r="AA127" s="1"/>
      <c r="AB127" s="1"/>
      <c r="AC127" s="1"/>
      <c r="AD127" s="1"/>
      <c r="AE127" s="1"/>
      <c r="AF127" s="1"/>
      <c r="AG127" s="1"/>
    </row>
    <row r="128" spans="1:33" s="3" customFormat="1" ht="5.25" customHeight="1">
      <c r="A128" s="65"/>
      <c r="B128" s="50"/>
      <c r="C128" s="50"/>
      <c r="D128" s="50"/>
      <c r="E128" s="50"/>
      <c r="F128" s="50"/>
      <c r="I128" s="50"/>
      <c r="J128" s="50"/>
      <c r="K128" s="50"/>
      <c r="L128" s="50"/>
      <c r="M128" s="50"/>
      <c r="N128" s="50"/>
      <c r="O128" s="50"/>
      <c r="P128" s="50"/>
      <c r="Q128" s="50"/>
      <c r="R128" s="50"/>
      <c r="S128" s="50"/>
      <c r="T128" s="50"/>
      <c r="U128" s="50"/>
      <c r="V128" s="50"/>
      <c r="W128" s="90"/>
      <c r="X128" s="1"/>
      <c r="Z128" s="1"/>
      <c r="AA128" s="1"/>
      <c r="AB128" s="1"/>
      <c r="AC128" s="1"/>
      <c r="AD128" s="1"/>
      <c r="AE128" s="1"/>
      <c r="AF128" s="1"/>
      <c r="AG128" s="1"/>
    </row>
    <row r="129" spans="1:33" s="3" customFormat="1" ht="27" customHeight="1">
      <c r="A129" s="303" t="s">
        <v>1015</v>
      </c>
      <c r="B129" s="305"/>
      <c r="C129" s="159" t="s">
        <v>1059</v>
      </c>
      <c r="D129" s="50"/>
      <c r="E129" s="303" t="s">
        <v>24</v>
      </c>
      <c r="F129" s="305"/>
      <c r="G129" s="325" t="s">
        <v>1070</v>
      </c>
      <c r="H129" s="325"/>
      <c r="I129" s="325"/>
      <c r="J129" s="325"/>
      <c r="K129" s="50"/>
      <c r="L129" s="50"/>
      <c r="M129" s="300" t="s">
        <v>1016</v>
      </c>
      <c r="N129" s="300"/>
      <c r="O129" s="300"/>
      <c r="P129" s="300"/>
      <c r="Q129" s="325" t="s">
        <v>1135</v>
      </c>
      <c r="R129" s="325"/>
      <c r="S129" s="325"/>
      <c r="T129" s="325"/>
      <c r="U129" s="325"/>
      <c r="V129" s="325"/>
      <c r="W129" s="325"/>
      <c r="X129" s="1"/>
      <c r="Z129" s="1"/>
      <c r="AA129" s="1"/>
      <c r="AB129" s="1"/>
      <c r="AC129" s="1"/>
      <c r="AD129" s="1"/>
      <c r="AE129" s="1"/>
      <c r="AF129" s="1"/>
      <c r="AG129" s="1"/>
    </row>
    <row r="130" spans="1:33" s="9" customFormat="1" ht="5.25" customHeight="1">
      <c r="A130" s="50"/>
      <c r="B130" s="50"/>
      <c r="C130" s="50"/>
      <c r="D130" s="50"/>
      <c r="E130" s="50"/>
      <c r="F130" s="50"/>
      <c r="G130" s="50"/>
      <c r="H130" s="50"/>
      <c r="I130" s="50"/>
      <c r="J130" s="50"/>
      <c r="K130" s="50"/>
      <c r="L130" s="50"/>
      <c r="M130" s="97"/>
      <c r="N130" s="97"/>
      <c r="O130" s="97"/>
      <c r="P130" s="97"/>
      <c r="Q130" s="97"/>
      <c r="R130" s="97"/>
      <c r="S130" s="97"/>
      <c r="T130" s="97"/>
      <c r="U130" s="97"/>
      <c r="V130" s="97"/>
      <c r="W130" s="98"/>
      <c r="X130" s="68"/>
      <c r="Z130" s="68"/>
      <c r="AA130" s="68"/>
      <c r="AB130" s="68"/>
      <c r="AC130" s="68"/>
      <c r="AD130" s="68"/>
      <c r="AE130" s="68"/>
      <c r="AF130" s="68"/>
      <c r="AG130" s="68"/>
    </row>
    <row r="131" spans="1:33" s="9" customFormat="1" ht="15.75" customHeight="1">
      <c r="C131" s="300" t="s">
        <v>1001</v>
      </c>
      <c r="D131" s="300"/>
      <c r="E131" s="300"/>
      <c r="F131" s="300"/>
      <c r="H131" s="50"/>
      <c r="I131" s="50"/>
      <c r="J131" s="50"/>
      <c r="O131" s="300" t="s">
        <v>1004</v>
      </c>
      <c r="P131" s="300"/>
      <c r="Q131" s="300"/>
      <c r="R131" s="300"/>
      <c r="S131" s="300"/>
      <c r="T131" s="300"/>
      <c r="U131" s="300"/>
      <c r="V131" s="300"/>
      <c r="W131" s="90"/>
      <c r="X131" s="68"/>
      <c r="Z131" s="68"/>
      <c r="AA131" s="68"/>
      <c r="AB131" s="68"/>
      <c r="AC131" s="68"/>
      <c r="AD131" s="68"/>
      <c r="AE131" s="68"/>
      <c r="AF131" s="68"/>
      <c r="AG131" s="68"/>
    </row>
    <row r="132" spans="1:33" s="9" customFormat="1" ht="24.75" customHeight="1">
      <c r="A132" s="50"/>
      <c r="B132" s="50"/>
      <c r="C132" s="113">
        <v>1</v>
      </c>
      <c r="D132" s="50"/>
      <c r="E132" s="312">
        <v>2021</v>
      </c>
      <c r="F132" s="312"/>
      <c r="H132" s="50"/>
      <c r="I132" s="50"/>
      <c r="J132" s="50"/>
      <c r="O132" s="357">
        <v>1</v>
      </c>
      <c r="P132" s="357"/>
      <c r="Q132" s="357"/>
      <c r="R132" s="357"/>
      <c r="S132" s="357"/>
      <c r="T132" s="357"/>
      <c r="U132" s="357"/>
      <c r="V132" s="357"/>
      <c r="X132" s="68"/>
      <c r="Z132" s="68"/>
      <c r="AA132" s="68"/>
      <c r="AB132" s="68"/>
      <c r="AC132" s="68"/>
      <c r="AD132" s="68"/>
      <c r="AE132" s="68"/>
      <c r="AF132" s="68"/>
      <c r="AG132" s="68"/>
    </row>
    <row r="133" spans="1:33" s="99" customFormat="1" ht="12" customHeight="1">
      <c r="C133" s="158" t="s">
        <v>1002</v>
      </c>
      <c r="D133" s="100"/>
      <c r="E133" s="309" t="s">
        <v>1003</v>
      </c>
      <c r="F133" s="309"/>
      <c r="G133" s="100"/>
      <c r="I133" s="100"/>
      <c r="J133" s="100"/>
      <c r="K133" s="100"/>
      <c r="L133" s="100"/>
      <c r="M133" s="100"/>
      <c r="N133" s="100"/>
      <c r="O133" s="158"/>
      <c r="P133" s="158"/>
      <c r="Q133" s="158"/>
      <c r="R133" s="158"/>
      <c r="S133" s="158"/>
      <c r="T133" s="158"/>
      <c r="U133" s="158"/>
      <c r="V133" s="158"/>
      <c r="W133" s="101"/>
      <c r="X133" s="102"/>
      <c r="Z133" s="102"/>
      <c r="AA133" s="102"/>
      <c r="AB133" s="102"/>
      <c r="AC133" s="102"/>
      <c r="AD133" s="102"/>
      <c r="AE133" s="102"/>
      <c r="AF133" s="102"/>
      <c r="AG133" s="102"/>
    </row>
    <row r="134" spans="1:33" s="9" customFormat="1" ht="3"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90"/>
      <c r="X134" s="68"/>
      <c r="Z134" s="68"/>
      <c r="AA134" s="68"/>
      <c r="AB134" s="68"/>
      <c r="AC134" s="68"/>
      <c r="AD134" s="68"/>
      <c r="AE134" s="68"/>
      <c r="AF134" s="68"/>
      <c r="AG134" s="68"/>
    </row>
    <row r="135" spans="1:33" s="3" customFormat="1" ht="20.25" customHeight="1">
      <c r="A135" s="310" t="s">
        <v>963</v>
      </c>
      <c r="B135" s="310"/>
      <c r="C135" s="310"/>
      <c r="D135" s="310"/>
      <c r="E135" s="310"/>
      <c r="F135" s="310"/>
      <c r="G135" s="310"/>
      <c r="H135" s="310"/>
      <c r="I135" s="310"/>
      <c r="J135" s="310"/>
      <c r="K135" s="310"/>
      <c r="L135" s="310"/>
      <c r="M135" s="310"/>
      <c r="N135" s="310"/>
      <c r="O135" s="310"/>
      <c r="P135" s="310"/>
      <c r="Q135" s="310"/>
      <c r="R135" s="310"/>
      <c r="S135" s="310"/>
      <c r="T135" s="310"/>
      <c r="U135" s="310"/>
      <c r="V135" s="310"/>
      <c r="W135" s="310"/>
      <c r="X135" s="1"/>
      <c r="Z135" s="1"/>
      <c r="AA135" s="1"/>
      <c r="AB135" s="1"/>
      <c r="AC135" s="1"/>
      <c r="AD135" s="1"/>
      <c r="AE135" s="1"/>
      <c r="AF135" s="1"/>
      <c r="AG135" s="1"/>
    </row>
    <row r="136" spans="1:33" s="3" customFormat="1" ht="15.75" customHeight="1">
      <c r="A136" s="296" t="s">
        <v>25</v>
      </c>
      <c r="B136" s="297"/>
      <c r="C136" s="300" t="s">
        <v>22</v>
      </c>
      <c r="D136" s="300"/>
      <c r="E136" s="301" t="s">
        <v>3</v>
      </c>
      <c r="F136" s="303" t="s">
        <v>329</v>
      </c>
      <c r="G136" s="304"/>
      <c r="H136" s="304"/>
      <c r="I136" s="304"/>
      <c r="J136" s="304"/>
      <c r="K136" s="304"/>
      <c r="L136" s="304"/>
      <c r="M136" s="304"/>
      <c r="N136" s="304"/>
      <c r="O136" s="304"/>
      <c r="P136" s="304"/>
      <c r="Q136" s="304"/>
      <c r="R136" s="304"/>
      <c r="S136" s="304"/>
      <c r="T136" s="305"/>
      <c r="U136" s="155"/>
      <c r="V136" s="205" t="s">
        <v>27</v>
      </c>
      <c r="W136" s="300" t="s">
        <v>1019</v>
      </c>
      <c r="X136" s="1"/>
      <c r="Z136" s="1"/>
      <c r="AA136" s="1"/>
      <c r="AB136" s="1"/>
      <c r="AC136" s="1"/>
      <c r="AD136" s="1"/>
      <c r="AE136" s="1"/>
      <c r="AF136" s="1"/>
      <c r="AG136" s="1"/>
    </row>
    <row r="137" spans="1:33" ht="18.75" customHeight="1">
      <c r="A137" s="298"/>
      <c r="B137" s="299"/>
      <c r="C137" s="300"/>
      <c r="D137" s="300"/>
      <c r="E137" s="302"/>
      <c r="F137" s="306" t="s">
        <v>300</v>
      </c>
      <c r="G137" s="307"/>
      <c r="H137" s="308"/>
      <c r="I137" s="71" t="s">
        <v>28</v>
      </c>
      <c r="J137" s="71" t="s">
        <v>7</v>
      </c>
      <c r="K137" s="71" t="s">
        <v>8</v>
      </c>
      <c r="L137" s="71" t="s">
        <v>9</v>
      </c>
      <c r="M137" s="71" t="s">
        <v>10</v>
      </c>
      <c r="N137" s="71" t="s">
        <v>11</v>
      </c>
      <c r="O137" s="71" t="s">
        <v>12</v>
      </c>
      <c r="P137" s="71" t="s">
        <v>13</v>
      </c>
      <c r="Q137" s="71" t="s">
        <v>14</v>
      </c>
      <c r="R137" s="71" t="s">
        <v>15</v>
      </c>
      <c r="S137" s="71" t="s">
        <v>16</v>
      </c>
      <c r="T137" s="71" t="s">
        <v>17</v>
      </c>
      <c r="U137" s="14"/>
      <c r="V137" s="206"/>
      <c r="W137" s="300"/>
    </row>
    <row r="138" spans="1:33" ht="29.25" customHeight="1">
      <c r="A138" s="270" t="s">
        <v>1</v>
      </c>
      <c r="B138" s="270"/>
      <c r="C138" s="324" t="s">
        <v>1136</v>
      </c>
      <c r="D138" s="324"/>
      <c r="E138" s="111" t="s">
        <v>1138</v>
      </c>
      <c r="F138" s="238" t="s">
        <v>997</v>
      </c>
      <c r="G138" s="273"/>
      <c r="H138" s="239"/>
      <c r="I138" s="94"/>
      <c r="J138" s="72"/>
      <c r="K138" s="72"/>
      <c r="L138" s="72"/>
      <c r="M138" s="72"/>
      <c r="N138" s="72">
        <v>1</v>
      </c>
      <c r="O138" s="72"/>
      <c r="P138" s="72"/>
      <c r="Q138" s="72"/>
      <c r="R138" s="72"/>
      <c r="S138" s="72"/>
      <c r="T138" s="72">
        <v>0</v>
      </c>
      <c r="U138" s="73"/>
      <c r="V138" s="114">
        <f>IF(SUM(I138:T138)=0,"",SUM(I138:T138))</f>
        <v>1</v>
      </c>
      <c r="W138" s="274" t="str">
        <f>IF($G$69="porcentaje",FIXED(V138/V139*100,2)&amp;"%",IF($G$69="Promedio",V138/V139,IF($G$69="variación porcentual",FIXED(((V138/V139)-1)*100,2)&amp;"%",IF($G$69="OTRAS","CAPTURAR EL RESULTADO DEL INDICADOR"))))</f>
        <v>100.00%</v>
      </c>
      <c r="Y138" s="1"/>
      <c r="AC138" s="10"/>
      <c r="AF138" s="10"/>
      <c r="AG138" s="10"/>
    </row>
    <row r="139" spans="1:33" ht="30" customHeight="1">
      <c r="A139" s="270" t="s">
        <v>2</v>
      </c>
      <c r="B139" s="270"/>
      <c r="C139" s="324" t="s">
        <v>1137</v>
      </c>
      <c r="D139" s="324"/>
      <c r="E139" s="111" t="s">
        <v>1138</v>
      </c>
      <c r="F139" s="238" t="s">
        <v>998</v>
      </c>
      <c r="G139" s="273"/>
      <c r="H139" s="239"/>
      <c r="I139" s="94"/>
      <c r="J139" s="72"/>
      <c r="K139" s="72"/>
      <c r="L139" s="72"/>
      <c r="M139" s="72"/>
      <c r="N139" s="72">
        <v>1</v>
      </c>
      <c r="O139" s="72"/>
      <c r="P139" s="72"/>
      <c r="Q139" s="72"/>
      <c r="R139" s="72"/>
      <c r="S139" s="72"/>
      <c r="T139" s="72">
        <v>0</v>
      </c>
      <c r="U139" s="72">
        <f>SUM(I139:T139)</f>
        <v>1</v>
      </c>
      <c r="V139" s="114">
        <f>IF(SUM(I139:T139)=0,"",SUM(I139:T139))</f>
        <v>1</v>
      </c>
      <c r="W139" s="274"/>
      <c r="Y139" s="1"/>
      <c r="AA139" s="3"/>
      <c r="AC139" s="10"/>
      <c r="AF139" s="10"/>
      <c r="AG139" s="10"/>
    </row>
    <row r="140" spans="1:33" ht="17.25" customHeight="1">
      <c r="A140" s="295" t="s">
        <v>298</v>
      </c>
      <c r="B140" s="295"/>
      <c r="C140" s="295"/>
      <c r="D140" s="295"/>
      <c r="E140" s="295"/>
      <c r="F140" s="295"/>
      <c r="G140" s="295"/>
      <c r="H140" s="295"/>
      <c r="I140" s="295"/>
      <c r="J140" s="295"/>
      <c r="K140" s="295"/>
      <c r="L140" s="295"/>
      <c r="M140" s="295"/>
      <c r="N140" s="295"/>
      <c r="O140" s="295"/>
      <c r="P140" s="295"/>
      <c r="Q140" s="295"/>
      <c r="R140" s="295"/>
      <c r="S140" s="295"/>
      <c r="T140" s="295"/>
      <c r="U140" s="295"/>
      <c r="V140" s="295"/>
      <c r="W140" s="295"/>
    </row>
    <row r="141" spans="1:33" s="3" customFormat="1" ht="15.75" customHeight="1">
      <c r="A141" s="296" t="s">
        <v>25</v>
      </c>
      <c r="B141" s="297"/>
      <c r="C141" s="300" t="s">
        <v>22</v>
      </c>
      <c r="D141" s="300"/>
      <c r="E141" s="301" t="s">
        <v>3</v>
      </c>
      <c r="F141" s="303" t="s">
        <v>329</v>
      </c>
      <c r="G141" s="304"/>
      <c r="H141" s="304"/>
      <c r="I141" s="304"/>
      <c r="J141" s="304"/>
      <c r="K141" s="304"/>
      <c r="L141" s="304"/>
      <c r="M141" s="304"/>
      <c r="N141" s="304"/>
      <c r="O141" s="304"/>
      <c r="P141" s="304"/>
      <c r="Q141" s="304"/>
      <c r="R141" s="304"/>
      <c r="S141" s="304"/>
      <c r="T141" s="305"/>
      <c r="U141" s="155"/>
      <c r="V141" s="205" t="s">
        <v>27</v>
      </c>
      <c r="W141" s="300" t="s">
        <v>1020</v>
      </c>
      <c r="X141" s="1"/>
      <c r="Z141" s="1"/>
      <c r="AA141" s="1"/>
      <c r="AB141" s="1"/>
      <c r="AC141" s="1"/>
      <c r="AD141" s="1"/>
      <c r="AE141" s="1"/>
      <c r="AF141" s="1"/>
      <c r="AG141" s="1"/>
    </row>
    <row r="142" spans="1:33" ht="18.75" customHeight="1">
      <c r="A142" s="298"/>
      <c r="B142" s="299"/>
      <c r="C142" s="300"/>
      <c r="D142" s="300"/>
      <c r="E142" s="302"/>
      <c r="F142" s="306" t="s">
        <v>298</v>
      </c>
      <c r="G142" s="307"/>
      <c r="H142" s="308"/>
      <c r="I142" s="71" t="s">
        <v>28</v>
      </c>
      <c r="J142" s="71" t="s">
        <v>7</v>
      </c>
      <c r="K142" s="71" t="s">
        <v>8</v>
      </c>
      <c r="L142" s="71" t="s">
        <v>9</v>
      </c>
      <c r="M142" s="71" t="s">
        <v>10</v>
      </c>
      <c r="N142" s="71" t="s">
        <v>11</v>
      </c>
      <c r="O142" s="71" t="s">
        <v>12</v>
      </c>
      <c r="P142" s="71" t="s">
        <v>13</v>
      </c>
      <c r="Q142" s="71" t="s">
        <v>14</v>
      </c>
      <c r="R142" s="71" t="s">
        <v>15</v>
      </c>
      <c r="S142" s="71" t="s">
        <v>16</v>
      </c>
      <c r="T142" s="71" t="s">
        <v>17</v>
      </c>
      <c r="U142" s="14"/>
      <c r="V142" s="206"/>
      <c r="W142" s="300"/>
    </row>
    <row r="143" spans="1:33" ht="29.25" customHeight="1">
      <c r="A143" s="270" t="s">
        <v>1</v>
      </c>
      <c r="B143" s="270"/>
      <c r="C143" s="271" t="str">
        <f>IF(C138=0,"",C138)</f>
        <v>Jornadas cumplidas</v>
      </c>
      <c r="D143" s="272"/>
      <c r="E143" s="156" t="str">
        <f>IF(E138=0,"",E138)</f>
        <v>Jornadas</v>
      </c>
      <c r="F143" s="238" t="s">
        <v>1017</v>
      </c>
      <c r="G143" s="273"/>
      <c r="H143" s="239"/>
      <c r="I143" s="94"/>
      <c r="J143" s="72"/>
      <c r="K143" s="72"/>
      <c r="L143" s="72"/>
      <c r="M143" s="72"/>
      <c r="N143" s="72"/>
      <c r="O143" s="72"/>
      <c r="P143" s="72"/>
      <c r="Q143" s="72"/>
      <c r="R143" s="72"/>
      <c r="S143" s="72"/>
      <c r="T143" s="72"/>
      <c r="U143" s="73"/>
      <c r="V143" s="114" t="str">
        <f>IF(SUM(I143:T143)=0,"",SUM(I143:T143))</f>
        <v/>
      </c>
      <c r="W143" s="274" t="e">
        <f>IF($G$69="porcentaje",FIXED(V143/V144*100,2)&amp;"%",IF($G$69="Promedio",V143/V144,IF($G$69="variación porcentual",FIXED(((V143/V144)-1)*100,2)&amp;"%",IF($G$69="OTRAS","CAPTURAR EL RESULTADO DEL INDICADOR"))))</f>
        <v>#VALUE!</v>
      </c>
      <c r="Y143" s="1"/>
      <c r="AC143" s="10"/>
      <c r="AF143" s="10"/>
      <c r="AG143" s="10"/>
    </row>
    <row r="144" spans="1:33" ht="30" customHeight="1">
      <c r="A144" s="270" t="s">
        <v>2</v>
      </c>
      <c r="B144" s="270"/>
      <c r="C144" s="271" t="str">
        <f>IF(C139=0,"",C139)</f>
        <v>Jornadas programadas</v>
      </c>
      <c r="D144" s="272"/>
      <c r="E144" s="156" t="str">
        <f>IF(E139=0,"",E139)</f>
        <v>Jornadas</v>
      </c>
      <c r="F144" s="238" t="s">
        <v>1018</v>
      </c>
      <c r="G144" s="273"/>
      <c r="H144" s="239"/>
      <c r="I144" s="94"/>
      <c r="J144" s="72"/>
      <c r="K144" s="72"/>
      <c r="L144" s="72"/>
      <c r="M144" s="72"/>
      <c r="N144" s="72">
        <v>1</v>
      </c>
      <c r="O144" s="72"/>
      <c r="P144" s="72"/>
      <c r="Q144" s="72"/>
      <c r="R144" s="72"/>
      <c r="S144" s="72"/>
      <c r="T144" s="72">
        <v>0</v>
      </c>
      <c r="U144" s="72">
        <f>SUM(I144:T144)</f>
        <v>1</v>
      </c>
      <c r="V144" s="114">
        <f>IF(SUM(I144:T144)=0,"",SUM(I144:T144))</f>
        <v>1</v>
      </c>
      <c r="W144" s="274"/>
      <c r="Y144" s="1"/>
      <c r="AA144" s="3"/>
      <c r="AC144" s="10"/>
      <c r="AF144" s="10"/>
      <c r="AG144" s="10"/>
    </row>
    <row r="145" spans="1:33" s="68" customFormat="1" ht="5.25" customHeight="1">
      <c r="A145" s="74"/>
      <c r="B145" s="74"/>
      <c r="C145" s="74"/>
      <c r="D145" s="75"/>
      <c r="E145" s="75"/>
      <c r="F145" s="76"/>
      <c r="G145" s="76"/>
      <c r="H145" s="76"/>
      <c r="I145" s="77"/>
      <c r="J145" s="78"/>
      <c r="K145" s="78"/>
      <c r="L145" s="78"/>
      <c r="M145" s="78"/>
      <c r="N145" s="78"/>
      <c r="O145" s="78"/>
      <c r="P145" s="78"/>
      <c r="Q145" s="78"/>
      <c r="R145" s="78"/>
      <c r="S145" s="78"/>
      <c r="T145" s="78"/>
      <c r="U145" s="79"/>
      <c r="V145" s="80"/>
      <c r="W145" s="81"/>
      <c r="X145" s="83"/>
      <c r="Y145" s="9"/>
      <c r="AC145" s="83"/>
      <c r="AD145" s="83"/>
      <c r="AE145" s="83"/>
      <c r="AF145" s="83"/>
      <c r="AG145" s="83"/>
    </row>
    <row r="146" spans="1:33" ht="16.5" customHeight="1">
      <c r="A146" s="321" t="s">
        <v>964</v>
      </c>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115" t="str">
        <f>IF(ISERROR(W143/W138)=TRUE,"",(W143/W138))</f>
        <v/>
      </c>
      <c r="X146" s="10"/>
      <c r="AC146" s="10"/>
      <c r="AD146" s="10"/>
      <c r="AE146" s="10"/>
      <c r="AF146" s="10"/>
      <c r="AG146" s="10"/>
    </row>
    <row r="147" spans="1:33" ht="6.75" customHeigh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82"/>
      <c r="X147" s="10"/>
      <c r="AC147" s="10"/>
      <c r="AD147" s="10"/>
      <c r="AE147" s="10"/>
      <c r="AF147" s="10"/>
      <c r="AG147" s="10"/>
    </row>
    <row r="148" spans="1:33" s="3" customFormat="1" ht="33" customHeight="1">
      <c r="A148" s="276" t="s">
        <v>999</v>
      </c>
      <c r="B148" s="277"/>
      <c r="C148" s="277"/>
      <c r="D148" s="277"/>
      <c r="E148" s="277"/>
      <c r="F148" s="278"/>
      <c r="G148" s="279"/>
      <c r="H148" s="279"/>
      <c r="I148" s="279"/>
      <c r="J148" s="279"/>
      <c r="K148" s="279"/>
      <c r="L148" s="279"/>
      <c r="M148" s="279"/>
      <c r="N148" s="279"/>
      <c r="O148" s="279"/>
      <c r="P148" s="279"/>
      <c r="Q148" s="279"/>
      <c r="R148" s="279"/>
      <c r="S148" s="279"/>
      <c r="T148" s="279"/>
      <c r="U148" s="279"/>
      <c r="V148" s="279"/>
      <c r="W148" s="280"/>
      <c r="X148" s="1"/>
      <c r="Z148" s="1"/>
      <c r="AA148" s="1"/>
      <c r="AB148" s="1"/>
      <c r="AC148" s="1"/>
      <c r="AD148" s="1"/>
      <c r="AE148" s="1"/>
      <c r="AF148" s="1"/>
      <c r="AG148" s="1"/>
    </row>
    <row r="149" spans="1:33" s="3" customFormat="1" ht="7.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1"/>
      <c r="Z149" s="1"/>
      <c r="AA149" s="1"/>
      <c r="AB149" s="1"/>
      <c r="AC149" s="1"/>
      <c r="AD149" s="1"/>
      <c r="AE149" s="1"/>
      <c r="AF149" s="1"/>
      <c r="AG149" s="1"/>
    </row>
    <row r="150" spans="1:33" s="3" customFormat="1" ht="5.2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1"/>
      <c r="Z150" s="1"/>
      <c r="AA150" s="1"/>
      <c r="AB150" s="1"/>
      <c r="AC150" s="1"/>
      <c r="AD150" s="1"/>
      <c r="AE150" s="1"/>
      <c r="AF150" s="1"/>
      <c r="AG150" s="1"/>
    </row>
    <row r="151" spans="1:33" s="67" customFormat="1" ht="48" customHeight="1">
      <c r="A151" s="300" t="s">
        <v>1010</v>
      </c>
      <c r="B151" s="300"/>
      <c r="C151" s="314" t="s">
        <v>1139</v>
      </c>
      <c r="D151" s="315"/>
      <c r="E151" s="315"/>
      <c r="F151" s="315"/>
      <c r="G151" s="315"/>
      <c r="H151" s="315"/>
      <c r="I151" s="315"/>
      <c r="J151" s="315"/>
      <c r="K151" s="315"/>
      <c r="L151" s="315"/>
      <c r="M151" s="315"/>
      <c r="N151" s="315"/>
      <c r="O151" s="315"/>
      <c r="P151" s="315"/>
      <c r="Q151" s="315"/>
      <c r="R151" s="315"/>
      <c r="S151" s="315"/>
      <c r="T151" s="315"/>
      <c r="U151" s="315"/>
      <c r="V151" s="315"/>
      <c r="W151" s="316"/>
      <c r="X151" s="66"/>
      <c r="Z151" s="66"/>
      <c r="AA151" s="66"/>
      <c r="AB151" s="66"/>
      <c r="AC151" s="66"/>
      <c r="AD151" s="66"/>
      <c r="AE151" s="66"/>
      <c r="AF151" s="66"/>
      <c r="AG151" s="66"/>
    </row>
    <row r="152" spans="1:33" s="3" customFormat="1" ht="6"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1"/>
      <c r="Z152" s="1"/>
      <c r="AA152" s="1"/>
      <c r="AB152" s="1"/>
      <c r="AC152" s="1"/>
      <c r="AD152" s="1"/>
      <c r="AE152" s="1"/>
      <c r="AF152" s="1"/>
      <c r="AG152" s="1"/>
    </row>
    <row r="153" spans="1:33" s="9" customFormat="1" ht="13.5" customHeight="1">
      <c r="A153" s="317" t="s">
        <v>1007</v>
      </c>
      <c r="B153" s="318"/>
      <c r="C153" s="318"/>
      <c r="D153" s="318"/>
      <c r="E153" s="318"/>
      <c r="F153" s="318"/>
      <c r="G153" s="318"/>
      <c r="H153" s="318"/>
      <c r="I153" s="318"/>
      <c r="J153" s="318"/>
      <c r="K153" s="318"/>
      <c r="L153" s="318"/>
      <c r="M153" s="318"/>
      <c r="N153" s="318"/>
      <c r="O153" s="318"/>
      <c r="P153" s="318"/>
      <c r="Q153" s="318"/>
      <c r="R153" s="318"/>
      <c r="S153" s="318"/>
      <c r="T153" s="318"/>
      <c r="U153" s="318"/>
      <c r="V153" s="318"/>
      <c r="W153" s="319"/>
      <c r="X153" s="68"/>
      <c r="Z153" s="68"/>
      <c r="AA153" s="68"/>
      <c r="AB153" s="68"/>
      <c r="AC153" s="68"/>
      <c r="AD153" s="68"/>
      <c r="AE153" s="68"/>
      <c r="AF153" s="68"/>
      <c r="AG153" s="68"/>
    </row>
    <row r="154" spans="1:33" s="9" customFormat="1" ht="4.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90"/>
      <c r="X154" s="68"/>
      <c r="Z154" s="68"/>
      <c r="AA154" s="68"/>
      <c r="AB154" s="68"/>
      <c r="AC154" s="68"/>
      <c r="AD154" s="68"/>
      <c r="AE154" s="68"/>
      <c r="AF154" s="68"/>
      <c r="AG154" s="68"/>
    </row>
    <row r="155" spans="1:33" s="3" customFormat="1" ht="30" customHeight="1">
      <c r="A155" s="300" t="s">
        <v>22</v>
      </c>
      <c r="B155" s="300"/>
      <c r="C155" s="325" t="s">
        <v>1140</v>
      </c>
      <c r="D155" s="325"/>
      <c r="E155" s="325"/>
      <c r="F155" s="325"/>
      <c r="G155" s="325"/>
      <c r="H155" s="325"/>
      <c r="I155" s="325"/>
      <c r="J155" s="325"/>
      <c r="K155" s="325"/>
      <c r="L155" s="325"/>
      <c r="M155" s="325"/>
      <c r="N155" s="325"/>
      <c r="O155" s="325"/>
      <c r="P155" s="325"/>
      <c r="Q155" s="325"/>
      <c r="R155" s="325"/>
      <c r="S155" s="325"/>
      <c r="T155" s="325"/>
      <c r="U155" s="325"/>
      <c r="V155" s="325"/>
      <c r="W155" s="325"/>
      <c r="X155" s="1"/>
      <c r="Z155" s="1"/>
      <c r="AA155" s="1"/>
      <c r="AB155" s="1"/>
      <c r="AC155" s="1"/>
      <c r="AD155" s="1"/>
      <c r="AE155" s="1"/>
      <c r="AF155" s="1"/>
      <c r="AG155" s="1"/>
    </row>
    <row r="156" spans="1:33" s="3" customFormat="1" ht="3.75" customHeight="1">
      <c r="A156" s="65"/>
      <c r="B156" s="50"/>
      <c r="C156" s="50"/>
      <c r="D156" s="50"/>
      <c r="E156" s="50"/>
      <c r="F156" s="50"/>
      <c r="I156" s="50"/>
      <c r="J156" s="50"/>
      <c r="K156" s="50"/>
      <c r="L156" s="50"/>
      <c r="M156" s="50"/>
      <c r="N156" s="50"/>
      <c r="O156" s="50"/>
      <c r="P156" s="50"/>
      <c r="Q156" s="50"/>
      <c r="R156" s="50"/>
      <c r="S156" s="50"/>
      <c r="T156" s="50"/>
      <c r="U156" s="50"/>
      <c r="V156" s="50"/>
      <c r="W156" s="90"/>
      <c r="X156" s="1"/>
      <c r="Z156" s="1"/>
      <c r="AA156" s="1"/>
      <c r="AB156" s="1"/>
      <c r="AC156" s="1"/>
      <c r="AD156" s="1"/>
      <c r="AE156" s="1"/>
      <c r="AF156" s="1"/>
      <c r="AG156" s="1"/>
    </row>
    <row r="157" spans="1:33" s="3" customFormat="1" ht="27" customHeight="1">
      <c r="A157" s="303" t="s">
        <v>339</v>
      </c>
      <c r="B157" s="305"/>
      <c r="C157" s="103" t="s">
        <v>1058</v>
      </c>
      <c r="D157" s="50"/>
      <c r="E157" s="300" t="s">
        <v>4</v>
      </c>
      <c r="F157" s="300"/>
      <c r="G157" s="325" t="s">
        <v>1067</v>
      </c>
      <c r="H157" s="325"/>
      <c r="I157" s="325"/>
      <c r="J157" s="325"/>
      <c r="K157" s="50"/>
      <c r="L157" s="50"/>
      <c r="M157" s="300" t="s">
        <v>1006</v>
      </c>
      <c r="N157" s="300"/>
      <c r="O157" s="300"/>
      <c r="P157" s="300"/>
      <c r="Q157" s="325" t="s">
        <v>1141</v>
      </c>
      <c r="R157" s="325"/>
      <c r="S157" s="325"/>
      <c r="T157" s="325"/>
      <c r="U157" s="325"/>
      <c r="V157" s="325"/>
      <c r="W157" s="325"/>
      <c r="X157" s="1"/>
      <c r="Z157" s="1"/>
      <c r="AA157" s="1"/>
      <c r="AB157" s="1"/>
      <c r="AC157" s="1"/>
      <c r="AD157" s="1"/>
      <c r="AE157" s="1"/>
      <c r="AF157" s="1"/>
      <c r="AG157" s="1"/>
    </row>
    <row r="158" spans="1:33" s="3" customFormat="1" ht="5.25" customHeight="1">
      <c r="A158" s="65"/>
      <c r="B158" s="50"/>
      <c r="C158" s="50"/>
      <c r="D158" s="50"/>
      <c r="E158" s="50"/>
      <c r="F158" s="50"/>
      <c r="I158" s="50"/>
      <c r="J158" s="50"/>
      <c r="K158" s="50"/>
      <c r="L158" s="50"/>
      <c r="M158" s="50"/>
      <c r="N158" s="50"/>
      <c r="O158" s="50"/>
      <c r="P158" s="50"/>
      <c r="Q158" s="50"/>
      <c r="R158" s="50"/>
      <c r="S158" s="50"/>
      <c r="T158" s="50"/>
      <c r="U158" s="50"/>
      <c r="V158" s="50"/>
      <c r="W158" s="90"/>
      <c r="X158" s="1"/>
      <c r="Z158" s="1"/>
      <c r="AA158" s="1"/>
      <c r="AB158" s="1"/>
      <c r="AC158" s="1"/>
      <c r="AD158" s="1"/>
      <c r="AE158" s="1"/>
      <c r="AF158" s="1"/>
      <c r="AG158" s="1"/>
    </row>
    <row r="159" spans="1:33" s="3" customFormat="1" ht="27" customHeight="1">
      <c r="A159" s="303" t="s">
        <v>1015</v>
      </c>
      <c r="B159" s="305"/>
      <c r="C159" s="110" t="s">
        <v>1059</v>
      </c>
      <c r="D159" s="50"/>
      <c r="E159" s="303" t="s">
        <v>24</v>
      </c>
      <c r="F159" s="305"/>
      <c r="G159" s="325" t="s">
        <v>1070</v>
      </c>
      <c r="H159" s="325"/>
      <c r="I159" s="325"/>
      <c r="J159" s="325"/>
      <c r="K159" s="50"/>
      <c r="L159" s="50"/>
      <c r="M159" s="300" t="s">
        <v>1016</v>
      </c>
      <c r="N159" s="300"/>
      <c r="O159" s="300"/>
      <c r="P159" s="300"/>
      <c r="Q159" s="325" t="s">
        <v>1062</v>
      </c>
      <c r="R159" s="325"/>
      <c r="S159" s="325"/>
      <c r="T159" s="325"/>
      <c r="U159" s="325"/>
      <c r="V159" s="325"/>
      <c r="W159" s="325"/>
      <c r="X159" s="1"/>
      <c r="Z159" s="1"/>
      <c r="AA159" s="1"/>
      <c r="AB159" s="1"/>
      <c r="AC159" s="1"/>
      <c r="AD159" s="1"/>
      <c r="AE159" s="1"/>
      <c r="AF159" s="1"/>
      <c r="AG159" s="1"/>
    </row>
    <row r="160" spans="1:33" s="9" customFormat="1" ht="5.25" customHeight="1">
      <c r="A160" s="50"/>
      <c r="B160" s="50"/>
      <c r="C160" s="50"/>
      <c r="D160" s="50"/>
      <c r="E160" s="50"/>
      <c r="F160" s="50"/>
      <c r="G160" s="50"/>
      <c r="H160" s="50"/>
      <c r="I160" s="50"/>
      <c r="J160" s="50"/>
      <c r="K160" s="50"/>
      <c r="L160" s="50"/>
      <c r="M160" s="97"/>
      <c r="N160" s="97"/>
      <c r="O160" s="97"/>
      <c r="P160" s="97"/>
      <c r="Q160" s="97"/>
      <c r="R160" s="97"/>
      <c r="S160" s="97"/>
      <c r="T160" s="97"/>
      <c r="U160" s="97"/>
      <c r="V160" s="97"/>
      <c r="W160" s="98"/>
      <c r="X160" s="68"/>
      <c r="Z160" s="68"/>
      <c r="AA160" s="68"/>
      <c r="AB160" s="68"/>
      <c r="AC160" s="68"/>
      <c r="AD160" s="68"/>
      <c r="AE160" s="68"/>
      <c r="AF160" s="68"/>
      <c r="AG160" s="68"/>
    </row>
    <row r="161" spans="1:33" s="9" customFormat="1" ht="15.75" customHeight="1">
      <c r="C161" s="300" t="s">
        <v>1001</v>
      </c>
      <c r="D161" s="300"/>
      <c r="E161" s="300"/>
      <c r="F161" s="300"/>
      <c r="H161" s="50"/>
      <c r="I161" s="50"/>
      <c r="J161" s="50"/>
      <c r="O161" s="300" t="s">
        <v>1004</v>
      </c>
      <c r="P161" s="300"/>
      <c r="Q161" s="300"/>
      <c r="R161" s="300"/>
      <c r="S161" s="300"/>
      <c r="T161" s="300"/>
      <c r="U161" s="300"/>
      <c r="V161" s="300"/>
      <c r="W161" s="90"/>
      <c r="X161" s="68"/>
      <c r="Z161" s="68"/>
      <c r="AA161" s="68"/>
      <c r="AB161" s="68"/>
      <c r="AC161" s="68"/>
      <c r="AD161" s="68"/>
      <c r="AE161" s="68"/>
      <c r="AF161" s="68"/>
      <c r="AG161" s="68"/>
    </row>
    <row r="162" spans="1:33" s="9" customFormat="1" ht="24.75" customHeight="1">
      <c r="A162" s="50"/>
      <c r="B162" s="50"/>
      <c r="C162" s="113">
        <v>1</v>
      </c>
      <c r="D162" s="50"/>
      <c r="E162" s="312">
        <v>2021</v>
      </c>
      <c r="F162" s="312"/>
      <c r="H162" s="50"/>
      <c r="I162" s="50"/>
      <c r="J162" s="50"/>
      <c r="O162" s="357">
        <v>1</v>
      </c>
      <c r="P162" s="357"/>
      <c r="Q162" s="357"/>
      <c r="R162" s="357"/>
      <c r="S162" s="357"/>
      <c r="T162" s="357"/>
      <c r="U162" s="357"/>
      <c r="V162" s="357"/>
      <c r="X162" s="68"/>
      <c r="Z162" s="68"/>
      <c r="AA162" s="68"/>
      <c r="AB162" s="68"/>
      <c r="AC162" s="68"/>
      <c r="AD162" s="68"/>
      <c r="AE162" s="68"/>
      <c r="AF162" s="68"/>
      <c r="AG162" s="68"/>
    </row>
    <row r="163" spans="1:33" s="99" customFormat="1" ht="12" customHeight="1">
      <c r="C163" s="109" t="s">
        <v>1002</v>
      </c>
      <c r="D163" s="100"/>
      <c r="E163" s="309" t="s">
        <v>1003</v>
      </c>
      <c r="F163" s="309"/>
      <c r="G163" s="100"/>
      <c r="I163" s="100"/>
      <c r="J163" s="100"/>
      <c r="K163" s="100"/>
      <c r="L163" s="100"/>
      <c r="M163" s="100"/>
      <c r="N163" s="100"/>
      <c r="O163" s="109"/>
      <c r="P163" s="109"/>
      <c r="Q163" s="109"/>
      <c r="R163" s="109"/>
      <c r="S163" s="109"/>
      <c r="T163" s="109"/>
      <c r="U163" s="109"/>
      <c r="V163" s="109"/>
      <c r="W163" s="101"/>
      <c r="X163" s="102"/>
      <c r="Z163" s="102"/>
      <c r="AA163" s="102"/>
      <c r="AB163" s="102"/>
      <c r="AC163" s="102"/>
      <c r="AD163" s="102"/>
      <c r="AE163" s="102"/>
      <c r="AF163" s="102"/>
      <c r="AG163" s="102"/>
    </row>
    <row r="164" spans="1:33" s="9" customFormat="1" ht="3"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90"/>
      <c r="X164" s="68"/>
      <c r="Z164" s="68"/>
      <c r="AA164" s="68"/>
      <c r="AB164" s="68"/>
      <c r="AC164" s="68"/>
      <c r="AD164" s="68"/>
      <c r="AE164" s="68"/>
      <c r="AF164" s="68"/>
      <c r="AG164" s="68"/>
    </row>
    <row r="165" spans="1:33" s="3" customFormat="1" ht="20.25" customHeight="1">
      <c r="A165" s="310" t="s">
        <v>963</v>
      </c>
      <c r="B165" s="310"/>
      <c r="C165" s="310"/>
      <c r="D165" s="310"/>
      <c r="E165" s="310"/>
      <c r="F165" s="310"/>
      <c r="G165" s="310"/>
      <c r="H165" s="310"/>
      <c r="I165" s="310"/>
      <c r="J165" s="310"/>
      <c r="K165" s="310"/>
      <c r="L165" s="310"/>
      <c r="M165" s="310"/>
      <c r="N165" s="310"/>
      <c r="O165" s="310"/>
      <c r="P165" s="310"/>
      <c r="Q165" s="310"/>
      <c r="R165" s="310"/>
      <c r="S165" s="310"/>
      <c r="T165" s="310"/>
      <c r="U165" s="310"/>
      <c r="V165" s="310"/>
      <c r="W165" s="310"/>
      <c r="X165" s="1"/>
      <c r="Z165" s="1"/>
      <c r="AA165" s="1"/>
      <c r="AB165" s="1"/>
      <c r="AC165" s="1"/>
      <c r="AD165" s="1"/>
      <c r="AE165" s="1"/>
      <c r="AF165" s="1"/>
      <c r="AG165" s="1"/>
    </row>
    <row r="166" spans="1:33" s="3" customFormat="1" ht="15.75" customHeight="1">
      <c r="A166" s="296" t="s">
        <v>25</v>
      </c>
      <c r="B166" s="297"/>
      <c r="C166" s="300" t="s">
        <v>22</v>
      </c>
      <c r="D166" s="300"/>
      <c r="E166" s="301" t="s">
        <v>3</v>
      </c>
      <c r="F166" s="303" t="s">
        <v>329</v>
      </c>
      <c r="G166" s="304"/>
      <c r="H166" s="304"/>
      <c r="I166" s="304"/>
      <c r="J166" s="304"/>
      <c r="K166" s="304"/>
      <c r="L166" s="304"/>
      <c r="M166" s="304"/>
      <c r="N166" s="304"/>
      <c r="O166" s="304"/>
      <c r="P166" s="304"/>
      <c r="Q166" s="304"/>
      <c r="R166" s="304"/>
      <c r="S166" s="304"/>
      <c r="T166" s="305"/>
      <c r="U166" s="104"/>
      <c r="V166" s="205" t="s">
        <v>27</v>
      </c>
      <c r="W166" s="300" t="s">
        <v>1019</v>
      </c>
      <c r="X166" s="1"/>
      <c r="Z166" s="1"/>
      <c r="AA166" s="1"/>
      <c r="AB166" s="1"/>
      <c r="AC166" s="1"/>
      <c r="AD166" s="1"/>
      <c r="AE166" s="1"/>
      <c r="AF166" s="1"/>
      <c r="AG166" s="1"/>
    </row>
    <row r="167" spans="1:33" ht="18.75" customHeight="1">
      <c r="A167" s="298"/>
      <c r="B167" s="299"/>
      <c r="C167" s="300"/>
      <c r="D167" s="300"/>
      <c r="E167" s="302"/>
      <c r="F167" s="306" t="s">
        <v>300</v>
      </c>
      <c r="G167" s="307"/>
      <c r="H167" s="308"/>
      <c r="I167" s="71" t="s">
        <v>28</v>
      </c>
      <c r="J167" s="71" t="s">
        <v>7</v>
      </c>
      <c r="K167" s="71" t="s">
        <v>8</v>
      </c>
      <c r="L167" s="71" t="s">
        <v>9</v>
      </c>
      <c r="M167" s="71" t="s">
        <v>10</v>
      </c>
      <c r="N167" s="71" t="s">
        <v>11</v>
      </c>
      <c r="O167" s="71" t="s">
        <v>12</v>
      </c>
      <c r="P167" s="71" t="s">
        <v>13</v>
      </c>
      <c r="Q167" s="71" t="s">
        <v>14</v>
      </c>
      <c r="R167" s="71" t="s">
        <v>15</v>
      </c>
      <c r="S167" s="71" t="s">
        <v>16</v>
      </c>
      <c r="T167" s="71" t="s">
        <v>17</v>
      </c>
      <c r="U167" s="14"/>
      <c r="V167" s="206"/>
      <c r="W167" s="300"/>
    </row>
    <row r="168" spans="1:33" ht="29.25" customHeight="1">
      <c r="A168" s="270" t="s">
        <v>1</v>
      </c>
      <c r="B168" s="270"/>
      <c r="C168" s="324" t="s">
        <v>1142</v>
      </c>
      <c r="D168" s="324"/>
      <c r="E168" s="111" t="s">
        <v>1144</v>
      </c>
      <c r="F168" s="238" t="s">
        <v>997</v>
      </c>
      <c r="G168" s="273"/>
      <c r="H168" s="239"/>
      <c r="I168" s="94"/>
      <c r="J168" s="72"/>
      <c r="K168" s="72"/>
      <c r="L168" s="72"/>
      <c r="M168" s="72"/>
      <c r="N168" s="72">
        <v>0</v>
      </c>
      <c r="O168" s="72"/>
      <c r="P168" s="72"/>
      <c r="Q168" s="72"/>
      <c r="R168" s="72"/>
      <c r="S168" s="72"/>
      <c r="T168" s="72">
        <v>1</v>
      </c>
      <c r="U168" s="73"/>
      <c r="V168" s="114">
        <f>IF(SUM(I168:T168)=0,"",SUM(I168:T168))</f>
        <v>1</v>
      </c>
      <c r="W168" s="274" t="str">
        <f>IF($G$159="porcentaje",FIXED(V168/V169*100,2)&amp;"%",IF($G$159="Promedio",V168/V169,IF($G$159="variación porcentual",FIXED(((V168/V169)-1)*100,2)&amp;"%",IF($G$159="OTRAS","CAPTURAR EL RESULTADO DEL INDICADOR"))))</f>
        <v>100.00%</v>
      </c>
      <c r="Y168" s="1"/>
      <c r="AC168" s="10"/>
      <c r="AF168" s="10"/>
      <c r="AG168" s="10"/>
    </row>
    <row r="169" spans="1:33" ht="30" customHeight="1">
      <c r="A169" s="270" t="s">
        <v>2</v>
      </c>
      <c r="B169" s="270"/>
      <c r="C169" s="324" t="s">
        <v>1143</v>
      </c>
      <c r="D169" s="324"/>
      <c r="E169" s="111" t="s">
        <v>1144</v>
      </c>
      <c r="F169" s="238" t="s">
        <v>998</v>
      </c>
      <c r="G169" s="273"/>
      <c r="H169" s="239"/>
      <c r="I169" s="94"/>
      <c r="J169" s="72"/>
      <c r="K169" s="72"/>
      <c r="L169" s="72"/>
      <c r="M169" s="72"/>
      <c r="N169" s="72">
        <v>0</v>
      </c>
      <c r="O169" s="72"/>
      <c r="P169" s="72"/>
      <c r="Q169" s="72"/>
      <c r="R169" s="72"/>
      <c r="S169" s="72"/>
      <c r="T169" s="72">
        <v>1</v>
      </c>
      <c r="U169" s="72">
        <f>SUM(I169:T169)</f>
        <v>1</v>
      </c>
      <c r="V169" s="114">
        <f>IF(SUM(I169:T169)=0,"",SUM(I169:T169))</f>
        <v>1</v>
      </c>
      <c r="W169" s="274"/>
      <c r="Y169" s="1"/>
      <c r="AA169" s="3"/>
      <c r="AC169" s="10"/>
      <c r="AF169" s="10"/>
      <c r="AG169" s="10"/>
    </row>
    <row r="170" spans="1:33" ht="17.25" customHeight="1">
      <c r="A170" s="295" t="s">
        <v>298</v>
      </c>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row>
    <row r="171" spans="1:33" s="3" customFormat="1" ht="15.75" customHeight="1">
      <c r="A171" s="296" t="s">
        <v>25</v>
      </c>
      <c r="B171" s="297"/>
      <c r="C171" s="300" t="s">
        <v>22</v>
      </c>
      <c r="D171" s="300"/>
      <c r="E171" s="301" t="s">
        <v>3</v>
      </c>
      <c r="F171" s="303" t="s">
        <v>329</v>
      </c>
      <c r="G171" s="304"/>
      <c r="H171" s="304"/>
      <c r="I171" s="304"/>
      <c r="J171" s="304"/>
      <c r="K171" s="304"/>
      <c r="L171" s="304"/>
      <c r="M171" s="304"/>
      <c r="N171" s="304"/>
      <c r="O171" s="304"/>
      <c r="P171" s="304"/>
      <c r="Q171" s="304"/>
      <c r="R171" s="304"/>
      <c r="S171" s="304"/>
      <c r="T171" s="305"/>
      <c r="U171" s="104"/>
      <c r="V171" s="205" t="s">
        <v>27</v>
      </c>
      <c r="W171" s="300" t="s">
        <v>1020</v>
      </c>
      <c r="X171" s="1"/>
      <c r="Z171" s="1"/>
      <c r="AA171" s="1"/>
      <c r="AB171" s="1"/>
      <c r="AC171" s="1"/>
      <c r="AD171" s="1"/>
      <c r="AE171" s="1"/>
      <c r="AF171" s="1"/>
      <c r="AG171" s="1"/>
    </row>
    <row r="172" spans="1:33" ht="18.75" customHeight="1">
      <c r="A172" s="298"/>
      <c r="B172" s="299"/>
      <c r="C172" s="300"/>
      <c r="D172" s="300"/>
      <c r="E172" s="302"/>
      <c r="F172" s="306" t="s">
        <v>298</v>
      </c>
      <c r="G172" s="307"/>
      <c r="H172" s="308"/>
      <c r="I172" s="71" t="s">
        <v>28</v>
      </c>
      <c r="J172" s="71" t="s">
        <v>7</v>
      </c>
      <c r="K172" s="71" t="s">
        <v>8</v>
      </c>
      <c r="L172" s="71" t="s">
        <v>9</v>
      </c>
      <c r="M172" s="71" t="s">
        <v>10</v>
      </c>
      <c r="N172" s="71" t="s">
        <v>11</v>
      </c>
      <c r="O172" s="71" t="s">
        <v>12</v>
      </c>
      <c r="P172" s="71" t="s">
        <v>13</v>
      </c>
      <c r="Q172" s="71" t="s">
        <v>14</v>
      </c>
      <c r="R172" s="71" t="s">
        <v>15</v>
      </c>
      <c r="S172" s="71" t="s">
        <v>16</v>
      </c>
      <c r="T172" s="71" t="s">
        <v>17</v>
      </c>
      <c r="U172" s="14"/>
      <c r="V172" s="206"/>
      <c r="W172" s="300"/>
    </row>
    <row r="173" spans="1:33" ht="29.25" customHeight="1">
      <c r="A173" s="270" t="s">
        <v>1</v>
      </c>
      <c r="B173" s="270"/>
      <c r="C173" s="271" t="str">
        <f>IF(C168=0,"",C168)</f>
        <v>Informe realizado</v>
      </c>
      <c r="D173" s="272"/>
      <c r="E173" s="133" t="str">
        <f>IF(E168=0,"",E168)</f>
        <v>Informe</v>
      </c>
      <c r="F173" s="238" t="s">
        <v>1017</v>
      </c>
      <c r="G173" s="273"/>
      <c r="H173" s="239"/>
      <c r="I173" s="94"/>
      <c r="J173" s="72"/>
      <c r="K173" s="72"/>
      <c r="L173" s="72"/>
      <c r="M173" s="72"/>
      <c r="N173" s="72"/>
      <c r="O173" s="72"/>
      <c r="P173" s="72"/>
      <c r="Q173" s="72"/>
      <c r="R173" s="72"/>
      <c r="S173" s="72"/>
      <c r="T173" s="72"/>
      <c r="U173" s="73"/>
      <c r="V173" s="114" t="str">
        <f>IF(SUM(I173:T173)=0,"",SUM(I173:T173))</f>
        <v/>
      </c>
      <c r="W173" s="274" t="e">
        <f>IF($G$159="porcentaje",FIXED(V173/V174*100,2)&amp;"%",IF($G$159="Promedio",V173/V174,IF($G$159="variación porcentual",FIXED(((V173/V174)-1)*100,2)&amp;"%",IF($G$159="OTRAS","CAPTURAR EL RESULTADO DEL INDICADOR"))))</f>
        <v>#VALUE!</v>
      </c>
      <c r="Y173" s="1"/>
      <c r="AC173" s="10"/>
      <c r="AF173" s="10"/>
      <c r="AG173" s="10"/>
    </row>
    <row r="174" spans="1:33" ht="30" customHeight="1">
      <c r="A174" s="270" t="s">
        <v>2</v>
      </c>
      <c r="B174" s="270"/>
      <c r="C174" s="271" t="str">
        <f>IF(C169=0,"",C169)</f>
        <v>Informe programado</v>
      </c>
      <c r="D174" s="272"/>
      <c r="E174" s="133" t="str">
        <f>IF(E169=0,"",E169)</f>
        <v>Informe</v>
      </c>
      <c r="F174" s="238" t="s">
        <v>1018</v>
      </c>
      <c r="G174" s="273"/>
      <c r="H174" s="239"/>
      <c r="I174" s="94"/>
      <c r="J174" s="72"/>
      <c r="K174" s="72"/>
      <c r="L174" s="72"/>
      <c r="M174" s="72"/>
      <c r="N174" s="72">
        <v>0</v>
      </c>
      <c r="O174" s="72"/>
      <c r="P174" s="72"/>
      <c r="Q174" s="72"/>
      <c r="R174" s="72"/>
      <c r="S174" s="72"/>
      <c r="T174" s="72">
        <v>1</v>
      </c>
      <c r="U174" s="72">
        <f>SUM(I174:T174)</f>
        <v>1</v>
      </c>
      <c r="V174" s="114">
        <f>IF(SUM(I174:T174)=0,"",SUM(I174:T174))</f>
        <v>1</v>
      </c>
      <c r="W174" s="274"/>
      <c r="Y174" s="1"/>
      <c r="AA174" s="3"/>
      <c r="AC174" s="10"/>
      <c r="AF174" s="10"/>
      <c r="AG174" s="10"/>
    </row>
    <row r="175" spans="1:33" s="68" customFormat="1" ht="5.25" customHeight="1">
      <c r="A175" s="74"/>
      <c r="B175" s="74"/>
      <c r="C175" s="74"/>
      <c r="D175" s="75"/>
      <c r="E175" s="75"/>
      <c r="F175" s="76"/>
      <c r="G175" s="76"/>
      <c r="H175" s="76"/>
      <c r="I175" s="77"/>
      <c r="J175" s="78"/>
      <c r="K175" s="78"/>
      <c r="L175" s="78"/>
      <c r="M175" s="78"/>
      <c r="N175" s="78"/>
      <c r="O175" s="78"/>
      <c r="P175" s="78"/>
      <c r="Q175" s="78"/>
      <c r="R175" s="78"/>
      <c r="S175" s="78"/>
      <c r="T175" s="78"/>
      <c r="U175" s="79"/>
      <c r="V175" s="80"/>
      <c r="W175" s="81"/>
      <c r="X175" s="83"/>
      <c r="Y175" s="9"/>
      <c r="AC175" s="83"/>
      <c r="AD175" s="83"/>
      <c r="AE175" s="83"/>
      <c r="AF175" s="83"/>
      <c r="AG175" s="83"/>
    </row>
    <row r="176" spans="1:33" ht="16.5" customHeight="1">
      <c r="A176" s="321" t="s">
        <v>964</v>
      </c>
      <c r="B176" s="321"/>
      <c r="C176" s="321"/>
      <c r="D176" s="321"/>
      <c r="E176" s="321"/>
      <c r="F176" s="321"/>
      <c r="G176" s="321"/>
      <c r="H176" s="321"/>
      <c r="I176" s="321"/>
      <c r="J176" s="321"/>
      <c r="K176" s="321"/>
      <c r="L176" s="321"/>
      <c r="M176" s="321"/>
      <c r="N176" s="321"/>
      <c r="O176" s="321"/>
      <c r="P176" s="321"/>
      <c r="Q176" s="321"/>
      <c r="R176" s="321"/>
      <c r="S176" s="321"/>
      <c r="T176" s="321"/>
      <c r="U176" s="321"/>
      <c r="V176" s="321"/>
      <c r="W176" s="115" t="str">
        <f>IF(ISERROR(W173/W168)=TRUE,"",(W173/W168))</f>
        <v/>
      </c>
      <c r="X176" s="10"/>
      <c r="AC176" s="10"/>
      <c r="AD176" s="10"/>
      <c r="AE176" s="10"/>
      <c r="AF176" s="10"/>
      <c r="AG176" s="10"/>
    </row>
    <row r="177" spans="1:33" ht="6.75" customHeight="1">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82"/>
      <c r="X177" s="10"/>
      <c r="AC177" s="10"/>
      <c r="AD177" s="10"/>
      <c r="AE177" s="10"/>
      <c r="AF177" s="10"/>
      <c r="AG177" s="10"/>
    </row>
    <row r="178" spans="1:33" s="3" customFormat="1" ht="33" customHeight="1">
      <c r="A178" s="276" t="s">
        <v>999</v>
      </c>
      <c r="B178" s="277"/>
      <c r="C178" s="277"/>
      <c r="D178" s="277"/>
      <c r="E178" s="277"/>
      <c r="F178" s="278"/>
      <c r="G178" s="279"/>
      <c r="H178" s="279"/>
      <c r="I178" s="279"/>
      <c r="J178" s="279"/>
      <c r="K178" s="279"/>
      <c r="L178" s="279"/>
      <c r="M178" s="279"/>
      <c r="N178" s="279"/>
      <c r="O178" s="279"/>
      <c r="P178" s="279"/>
      <c r="Q178" s="279"/>
      <c r="R178" s="279"/>
      <c r="S178" s="279"/>
      <c r="T178" s="279"/>
      <c r="U178" s="279"/>
      <c r="V178" s="279"/>
      <c r="W178" s="280"/>
      <c r="X178" s="1"/>
      <c r="Z178" s="1"/>
      <c r="AA178" s="1"/>
      <c r="AB178" s="1"/>
      <c r="AC178" s="1"/>
      <c r="AD178" s="1"/>
      <c r="AE178" s="1"/>
      <c r="AF178" s="1"/>
      <c r="AG178" s="1"/>
    </row>
    <row r="179" spans="1:33" s="3" customFormat="1" ht="7.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1"/>
      <c r="Z179" s="1"/>
      <c r="AA179" s="1"/>
      <c r="AB179" s="1"/>
      <c r="AC179" s="1"/>
      <c r="AD179" s="1"/>
      <c r="AE179" s="1"/>
      <c r="AF179" s="1"/>
      <c r="AG179" s="1"/>
    </row>
    <row r="180" spans="1:33" s="67" customFormat="1" ht="48" customHeight="1">
      <c r="A180" s="300" t="s">
        <v>1011</v>
      </c>
      <c r="B180" s="300"/>
      <c r="C180" s="314" t="s">
        <v>1069</v>
      </c>
      <c r="D180" s="315"/>
      <c r="E180" s="315"/>
      <c r="F180" s="315"/>
      <c r="G180" s="315"/>
      <c r="H180" s="315"/>
      <c r="I180" s="315"/>
      <c r="J180" s="315"/>
      <c r="K180" s="315"/>
      <c r="L180" s="315"/>
      <c r="M180" s="315"/>
      <c r="N180" s="315"/>
      <c r="O180" s="315"/>
      <c r="P180" s="315"/>
      <c r="Q180" s="315"/>
      <c r="R180" s="315"/>
      <c r="S180" s="315"/>
      <c r="T180" s="315"/>
      <c r="U180" s="315"/>
      <c r="V180" s="315"/>
      <c r="W180" s="316"/>
      <c r="X180" s="66"/>
      <c r="Z180" s="66"/>
      <c r="AA180" s="66"/>
      <c r="AB180" s="66"/>
      <c r="AC180" s="66"/>
      <c r="AD180" s="66"/>
      <c r="AE180" s="66"/>
      <c r="AF180" s="66"/>
      <c r="AG180" s="66"/>
    </row>
    <row r="181" spans="1:33" s="3" customFormat="1" ht="6"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1"/>
      <c r="Z181" s="1"/>
      <c r="AA181" s="1"/>
      <c r="AB181" s="1"/>
      <c r="AC181" s="1"/>
      <c r="AD181" s="1"/>
      <c r="AE181" s="1"/>
      <c r="AF181" s="1"/>
      <c r="AG181" s="1"/>
    </row>
    <row r="182" spans="1:33" s="9" customFormat="1" ht="13.5" customHeight="1">
      <c r="A182" s="317" t="s">
        <v>1007</v>
      </c>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9"/>
      <c r="X182" s="68"/>
      <c r="Z182" s="68"/>
      <c r="AA182" s="68"/>
      <c r="AB182" s="68"/>
      <c r="AC182" s="68"/>
      <c r="AD182" s="68"/>
      <c r="AE182" s="68"/>
      <c r="AF182" s="68"/>
      <c r="AG182" s="68"/>
    </row>
    <row r="183" spans="1:33" s="9" customFormat="1" ht="4.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90"/>
      <c r="X183" s="68"/>
      <c r="Z183" s="68"/>
      <c r="AA183" s="68"/>
      <c r="AB183" s="68"/>
      <c r="AC183" s="68"/>
      <c r="AD183" s="68"/>
      <c r="AE183" s="68"/>
      <c r="AF183" s="68"/>
      <c r="AG183" s="68"/>
    </row>
    <row r="184" spans="1:33" s="3" customFormat="1" ht="30" customHeight="1">
      <c r="A184" s="300" t="s">
        <v>22</v>
      </c>
      <c r="B184" s="300"/>
      <c r="C184" s="325" t="s">
        <v>1145</v>
      </c>
      <c r="D184" s="325"/>
      <c r="E184" s="325"/>
      <c r="F184" s="325"/>
      <c r="G184" s="325"/>
      <c r="H184" s="325"/>
      <c r="I184" s="325"/>
      <c r="J184" s="325"/>
      <c r="K184" s="325"/>
      <c r="L184" s="325"/>
      <c r="M184" s="325"/>
      <c r="N184" s="325"/>
      <c r="O184" s="325"/>
      <c r="P184" s="325"/>
      <c r="Q184" s="325"/>
      <c r="R184" s="325"/>
      <c r="S184" s="325"/>
      <c r="T184" s="325"/>
      <c r="U184" s="325"/>
      <c r="V184" s="325"/>
      <c r="W184" s="325"/>
      <c r="X184" s="1"/>
      <c r="Z184" s="1"/>
      <c r="AA184" s="1"/>
      <c r="AB184" s="1"/>
      <c r="AC184" s="1"/>
      <c r="AD184" s="1"/>
      <c r="AE184" s="1"/>
      <c r="AF184" s="1"/>
      <c r="AG184" s="1"/>
    </row>
    <row r="185" spans="1:33" s="3" customFormat="1" ht="3.75" customHeight="1">
      <c r="A185" s="65"/>
      <c r="B185" s="50"/>
      <c r="C185" s="50"/>
      <c r="D185" s="50"/>
      <c r="E185" s="50"/>
      <c r="F185" s="50"/>
      <c r="I185" s="50"/>
      <c r="J185" s="50"/>
      <c r="K185" s="50"/>
      <c r="L185" s="50"/>
      <c r="M185" s="50"/>
      <c r="N185" s="50"/>
      <c r="O185" s="50"/>
      <c r="P185" s="50"/>
      <c r="Q185" s="50"/>
      <c r="R185" s="50"/>
      <c r="S185" s="50"/>
      <c r="T185" s="50"/>
      <c r="U185" s="50"/>
      <c r="V185" s="50"/>
      <c r="W185" s="90"/>
      <c r="X185" s="1"/>
      <c r="Z185" s="1"/>
      <c r="AA185" s="1"/>
      <c r="AB185" s="1"/>
      <c r="AC185" s="1"/>
      <c r="AD185" s="1"/>
      <c r="AE185" s="1"/>
      <c r="AF185" s="1"/>
      <c r="AG185" s="1"/>
    </row>
    <row r="186" spans="1:33" s="3" customFormat="1" ht="27" customHeight="1">
      <c r="A186" s="303" t="s">
        <v>339</v>
      </c>
      <c r="B186" s="305"/>
      <c r="C186" s="103" t="s">
        <v>1058</v>
      </c>
      <c r="D186" s="50"/>
      <c r="E186" s="300" t="s">
        <v>4</v>
      </c>
      <c r="F186" s="300"/>
      <c r="G186" s="325" t="s">
        <v>1067</v>
      </c>
      <c r="H186" s="325"/>
      <c r="I186" s="325"/>
      <c r="J186" s="325"/>
      <c r="K186" s="50"/>
      <c r="L186" s="50"/>
      <c r="M186" s="300" t="s">
        <v>1006</v>
      </c>
      <c r="N186" s="300"/>
      <c r="O186" s="300"/>
      <c r="P186" s="300"/>
      <c r="Q186" s="325" t="s">
        <v>1071</v>
      </c>
      <c r="R186" s="325"/>
      <c r="S186" s="325"/>
      <c r="T186" s="325"/>
      <c r="U186" s="325"/>
      <c r="V186" s="325"/>
      <c r="W186" s="325"/>
      <c r="X186" s="1"/>
      <c r="Z186" s="1"/>
      <c r="AA186" s="1"/>
      <c r="AB186" s="1"/>
      <c r="AC186" s="1"/>
      <c r="AD186" s="1"/>
      <c r="AE186" s="1"/>
      <c r="AF186" s="1"/>
      <c r="AG186" s="1"/>
    </row>
    <row r="187" spans="1:33" s="3" customFormat="1" ht="5.25" customHeight="1">
      <c r="A187" s="65"/>
      <c r="B187" s="50"/>
      <c r="C187" s="50"/>
      <c r="D187" s="50"/>
      <c r="E187" s="50"/>
      <c r="F187" s="50"/>
      <c r="I187" s="50"/>
      <c r="J187" s="50"/>
      <c r="K187" s="50"/>
      <c r="L187" s="50"/>
      <c r="M187" s="50"/>
      <c r="N187" s="50"/>
      <c r="O187" s="50"/>
      <c r="P187" s="50"/>
      <c r="Q187" s="50"/>
      <c r="R187" s="50"/>
      <c r="S187" s="50"/>
      <c r="T187" s="50"/>
      <c r="U187" s="50"/>
      <c r="V187" s="50"/>
      <c r="W187" s="90"/>
      <c r="X187" s="1"/>
      <c r="Z187" s="1"/>
      <c r="AA187" s="1"/>
      <c r="AB187" s="1"/>
      <c r="AC187" s="1"/>
      <c r="AD187" s="1"/>
      <c r="AE187" s="1"/>
      <c r="AF187" s="1"/>
      <c r="AG187" s="1"/>
    </row>
    <row r="188" spans="1:33" s="3" customFormat="1" ht="27" customHeight="1">
      <c r="A188" s="303" t="s">
        <v>1015</v>
      </c>
      <c r="B188" s="305"/>
      <c r="C188" s="110" t="s">
        <v>1059</v>
      </c>
      <c r="D188" s="50"/>
      <c r="E188" s="303" t="s">
        <v>24</v>
      </c>
      <c r="F188" s="305"/>
      <c r="G188" s="325" t="s">
        <v>1070</v>
      </c>
      <c r="H188" s="325"/>
      <c r="I188" s="325"/>
      <c r="J188" s="325"/>
      <c r="K188" s="50"/>
      <c r="L188" s="50"/>
      <c r="M188" s="300" t="s">
        <v>1016</v>
      </c>
      <c r="N188" s="300"/>
      <c r="O188" s="300"/>
      <c r="P188" s="300"/>
      <c r="Q188" s="325"/>
      <c r="R188" s="325"/>
      <c r="S188" s="325"/>
      <c r="T188" s="325"/>
      <c r="U188" s="325"/>
      <c r="V188" s="325"/>
      <c r="W188" s="325"/>
      <c r="X188" s="1"/>
      <c r="Z188" s="1"/>
      <c r="AA188" s="1"/>
      <c r="AB188" s="1"/>
      <c r="AC188" s="1"/>
      <c r="AD188" s="1"/>
      <c r="AE188" s="1"/>
      <c r="AF188" s="1"/>
      <c r="AG188" s="1"/>
    </row>
    <row r="189" spans="1:33" s="9" customFormat="1" ht="5.25" customHeight="1">
      <c r="A189" s="50"/>
      <c r="B189" s="50"/>
      <c r="C189" s="50"/>
      <c r="D189" s="50"/>
      <c r="E189" s="50"/>
      <c r="F189" s="50"/>
      <c r="G189" s="50"/>
      <c r="H189" s="50"/>
      <c r="I189" s="50"/>
      <c r="J189" s="50"/>
      <c r="K189" s="50"/>
      <c r="L189" s="50"/>
      <c r="M189" s="97"/>
      <c r="N189" s="97"/>
      <c r="O189" s="97"/>
      <c r="P189" s="97"/>
      <c r="Q189" s="97"/>
      <c r="R189" s="97"/>
      <c r="S189" s="97"/>
      <c r="T189" s="97"/>
      <c r="U189" s="97"/>
      <c r="V189" s="97"/>
      <c r="W189" s="98"/>
      <c r="X189" s="68"/>
      <c r="Z189" s="68"/>
      <c r="AA189" s="68"/>
      <c r="AB189" s="68"/>
      <c r="AC189" s="68"/>
      <c r="AD189" s="68"/>
      <c r="AE189" s="68"/>
      <c r="AF189" s="68"/>
      <c r="AG189" s="68"/>
    </row>
    <row r="190" spans="1:33" s="9" customFormat="1" ht="15.75" customHeight="1">
      <c r="C190" s="300" t="s">
        <v>1001</v>
      </c>
      <c r="D190" s="300"/>
      <c r="E190" s="300"/>
      <c r="F190" s="300"/>
      <c r="H190" s="50"/>
      <c r="I190" s="50"/>
      <c r="J190" s="50"/>
      <c r="O190" s="300" t="s">
        <v>1004</v>
      </c>
      <c r="P190" s="300"/>
      <c r="Q190" s="300"/>
      <c r="R190" s="300"/>
      <c r="S190" s="300"/>
      <c r="T190" s="300"/>
      <c r="U190" s="300"/>
      <c r="V190" s="300"/>
      <c r="W190" s="90"/>
      <c r="X190" s="68"/>
      <c r="Z190" s="68"/>
      <c r="AA190" s="68"/>
      <c r="AB190" s="68"/>
      <c r="AC190" s="68"/>
      <c r="AD190" s="68"/>
      <c r="AE190" s="68"/>
      <c r="AF190" s="68"/>
      <c r="AG190" s="68"/>
    </row>
    <row r="191" spans="1:33" s="9" customFormat="1" ht="24.75" customHeight="1">
      <c r="A191" s="50"/>
      <c r="B191" s="50"/>
      <c r="C191" s="50">
        <v>5</v>
      </c>
      <c r="D191" s="50"/>
      <c r="E191" s="312">
        <v>2020</v>
      </c>
      <c r="F191" s="312"/>
      <c r="H191" s="50"/>
      <c r="I191" s="50"/>
      <c r="J191" s="50"/>
      <c r="O191" s="214">
        <v>5</v>
      </c>
      <c r="P191" s="214"/>
      <c r="Q191" s="214"/>
      <c r="R191" s="214"/>
      <c r="S191" s="214"/>
      <c r="T191" s="214"/>
      <c r="U191" s="214"/>
      <c r="V191" s="214"/>
      <c r="X191" s="68"/>
      <c r="Z191" s="68"/>
      <c r="AA191" s="68"/>
      <c r="AB191" s="68"/>
      <c r="AC191" s="68"/>
      <c r="AD191" s="68"/>
      <c r="AE191" s="68"/>
      <c r="AF191" s="68"/>
      <c r="AG191" s="68"/>
    </row>
    <row r="192" spans="1:33" s="99" customFormat="1" ht="12" customHeight="1">
      <c r="C192" s="109" t="s">
        <v>1002</v>
      </c>
      <c r="D192" s="100"/>
      <c r="E192" s="309" t="s">
        <v>1003</v>
      </c>
      <c r="F192" s="309"/>
      <c r="G192" s="100"/>
      <c r="I192" s="100"/>
      <c r="J192" s="100"/>
      <c r="K192" s="100"/>
      <c r="L192" s="100"/>
      <c r="M192" s="100"/>
      <c r="N192" s="100"/>
      <c r="O192" s="109"/>
      <c r="P192" s="109"/>
      <c r="Q192" s="109"/>
      <c r="R192" s="109"/>
      <c r="S192" s="109"/>
      <c r="T192" s="109"/>
      <c r="U192" s="109"/>
      <c r="V192" s="109"/>
      <c r="W192" s="101"/>
      <c r="X192" s="102"/>
      <c r="Z192" s="102"/>
      <c r="AA192" s="102"/>
      <c r="AB192" s="102"/>
      <c r="AC192" s="102"/>
      <c r="AD192" s="102"/>
      <c r="AE192" s="102"/>
      <c r="AF192" s="102"/>
      <c r="AG192" s="102"/>
    </row>
    <row r="193" spans="1:33" s="9" customFormat="1" ht="3"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90"/>
      <c r="X193" s="68"/>
      <c r="Z193" s="68"/>
      <c r="AA193" s="68"/>
      <c r="AB193" s="68"/>
      <c r="AC193" s="68"/>
      <c r="AD193" s="68"/>
      <c r="AE193" s="68"/>
      <c r="AF193" s="68"/>
      <c r="AG193" s="68"/>
    </row>
    <row r="194" spans="1:33" s="3" customFormat="1" ht="20.25" customHeight="1">
      <c r="A194" s="310" t="s">
        <v>963</v>
      </c>
      <c r="B194" s="310"/>
      <c r="C194" s="310"/>
      <c r="D194" s="310"/>
      <c r="E194" s="310"/>
      <c r="F194" s="310"/>
      <c r="G194" s="310"/>
      <c r="H194" s="310"/>
      <c r="I194" s="310"/>
      <c r="J194" s="310"/>
      <c r="K194" s="310"/>
      <c r="L194" s="310"/>
      <c r="M194" s="310"/>
      <c r="N194" s="310"/>
      <c r="O194" s="310"/>
      <c r="P194" s="310"/>
      <c r="Q194" s="310"/>
      <c r="R194" s="310"/>
      <c r="S194" s="310"/>
      <c r="T194" s="310"/>
      <c r="U194" s="310"/>
      <c r="V194" s="310"/>
      <c r="W194" s="310"/>
      <c r="X194" s="1"/>
      <c r="Z194" s="1"/>
      <c r="AA194" s="1"/>
      <c r="AB194" s="1"/>
      <c r="AC194" s="1"/>
      <c r="AD194" s="1"/>
      <c r="AE194" s="1"/>
      <c r="AF194" s="1"/>
      <c r="AG194" s="1"/>
    </row>
    <row r="195" spans="1:33" s="3" customFormat="1" ht="15.75" customHeight="1">
      <c r="A195" s="296" t="s">
        <v>25</v>
      </c>
      <c r="B195" s="297"/>
      <c r="C195" s="300" t="s">
        <v>22</v>
      </c>
      <c r="D195" s="300"/>
      <c r="E195" s="301" t="s">
        <v>3</v>
      </c>
      <c r="F195" s="303" t="s">
        <v>329</v>
      </c>
      <c r="G195" s="304"/>
      <c r="H195" s="304"/>
      <c r="I195" s="304"/>
      <c r="J195" s="304"/>
      <c r="K195" s="304"/>
      <c r="L195" s="304"/>
      <c r="M195" s="304"/>
      <c r="N195" s="304"/>
      <c r="O195" s="304"/>
      <c r="P195" s="304"/>
      <c r="Q195" s="304"/>
      <c r="R195" s="304"/>
      <c r="S195" s="304"/>
      <c r="T195" s="305"/>
      <c r="U195" s="104"/>
      <c r="V195" s="205" t="s">
        <v>27</v>
      </c>
      <c r="W195" s="300" t="s">
        <v>1019</v>
      </c>
      <c r="X195" s="1"/>
      <c r="Z195" s="1"/>
      <c r="AA195" s="1"/>
      <c r="AB195" s="1"/>
      <c r="AC195" s="1"/>
      <c r="AD195" s="1"/>
      <c r="AE195" s="1"/>
      <c r="AF195" s="1"/>
      <c r="AG195" s="1"/>
    </row>
    <row r="196" spans="1:33" ht="18.75" customHeight="1">
      <c r="A196" s="298"/>
      <c r="B196" s="299"/>
      <c r="C196" s="300"/>
      <c r="D196" s="300"/>
      <c r="E196" s="302"/>
      <c r="F196" s="306" t="s">
        <v>300</v>
      </c>
      <c r="G196" s="307"/>
      <c r="H196" s="308"/>
      <c r="I196" s="71" t="s">
        <v>28</v>
      </c>
      <c r="J196" s="71" t="s">
        <v>7</v>
      </c>
      <c r="K196" s="71" t="s">
        <v>8</v>
      </c>
      <c r="L196" s="71" t="s">
        <v>9</v>
      </c>
      <c r="M196" s="71" t="s">
        <v>10</v>
      </c>
      <c r="N196" s="71" t="s">
        <v>11</v>
      </c>
      <c r="O196" s="71" t="s">
        <v>12</v>
      </c>
      <c r="P196" s="71" t="s">
        <v>13</v>
      </c>
      <c r="Q196" s="71" t="s">
        <v>14</v>
      </c>
      <c r="R196" s="71" t="s">
        <v>15</v>
      </c>
      <c r="S196" s="71" t="s">
        <v>16</v>
      </c>
      <c r="T196" s="71" t="s">
        <v>17</v>
      </c>
      <c r="U196" s="14"/>
      <c r="V196" s="206"/>
      <c r="W196" s="300"/>
    </row>
    <row r="197" spans="1:33" ht="29.25" customHeight="1">
      <c r="A197" s="270" t="s">
        <v>1</v>
      </c>
      <c r="B197" s="270"/>
      <c r="C197" s="324" t="s">
        <v>1146</v>
      </c>
      <c r="D197" s="324"/>
      <c r="E197" s="111" t="s">
        <v>1148</v>
      </c>
      <c r="F197" s="238" t="s">
        <v>997</v>
      </c>
      <c r="G197" s="273"/>
      <c r="H197" s="239"/>
      <c r="I197" s="94"/>
      <c r="J197" s="72"/>
      <c r="K197" s="72"/>
      <c r="L197" s="72"/>
      <c r="M197" s="72"/>
      <c r="N197" s="72"/>
      <c r="O197" s="72"/>
      <c r="P197" s="72"/>
      <c r="Q197" s="72"/>
      <c r="R197" s="72"/>
      <c r="S197" s="72"/>
      <c r="T197" s="72">
        <v>5</v>
      </c>
      <c r="U197" s="73"/>
      <c r="V197" s="114">
        <f>IF(SUM(I197:T197)=0,"",SUM(I197:T197))</f>
        <v>5</v>
      </c>
      <c r="W197" s="274" t="str">
        <f>IF($G$188="porcentaje",FIXED(V197/V198*100,2)&amp;"%",IF($G$188="Promedio",V197/V198,IF($G$188="variación porcentual",FIXED(((V197/V198)-1)*100,2)&amp;"%",IF($G$188="OTRAS","CAPTURAR EL RESULTADO DEL INDICADOR"))))</f>
        <v>100.00%</v>
      </c>
      <c r="Y197" s="1"/>
      <c r="AC197" s="10"/>
      <c r="AF197" s="10"/>
      <c r="AG197" s="10"/>
    </row>
    <row r="198" spans="1:33" ht="30" customHeight="1">
      <c r="A198" s="270" t="s">
        <v>2</v>
      </c>
      <c r="B198" s="270"/>
      <c r="C198" s="324" t="s">
        <v>1147</v>
      </c>
      <c r="D198" s="324"/>
      <c r="E198" s="111" t="s">
        <v>1148</v>
      </c>
      <c r="F198" s="238" t="s">
        <v>998</v>
      </c>
      <c r="G198" s="273"/>
      <c r="H198" s="239"/>
      <c r="I198" s="94"/>
      <c r="J198" s="72"/>
      <c r="K198" s="72"/>
      <c r="L198" s="72"/>
      <c r="M198" s="72"/>
      <c r="N198" s="72"/>
      <c r="O198" s="72"/>
      <c r="P198" s="72"/>
      <c r="Q198" s="72"/>
      <c r="R198" s="72"/>
      <c r="S198" s="72"/>
      <c r="T198" s="72">
        <v>5</v>
      </c>
      <c r="U198" s="72">
        <f>SUM(I198:T198)</f>
        <v>5</v>
      </c>
      <c r="V198" s="114">
        <f>IF(SUM(I198:T198)=0,"",SUM(I198:T198))</f>
        <v>5</v>
      </c>
      <c r="W198" s="274"/>
      <c r="Y198" s="1"/>
      <c r="AA198" s="3"/>
      <c r="AC198" s="10"/>
      <c r="AF198" s="10"/>
      <c r="AG198" s="10"/>
    </row>
    <row r="199" spans="1:33" ht="17.25" customHeight="1">
      <c r="A199" s="295" t="s">
        <v>298</v>
      </c>
      <c r="B199" s="295"/>
      <c r="C199" s="295"/>
      <c r="D199" s="295"/>
      <c r="E199" s="295"/>
      <c r="F199" s="295"/>
      <c r="G199" s="295"/>
      <c r="H199" s="295"/>
      <c r="I199" s="295"/>
      <c r="J199" s="295"/>
      <c r="K199" s="295"/>
      <c r="L199" s="295"/>
      <c r="M199" s="295"/>
      <c r="N199" s="295"/>
      <c r="O199" s="295"/>
      <c r="P199" s="295"/>
      <c r="Q199" s="295"/>
      <c r="R199" s="295"/>
      <c r="S199" s="295"/>
      <c r="T199" s="295"/>
      <c r="U199" s="295"/>
      <c r="V199" s="295"/>
      <c r="W199" s="295"/>
    </row>
    <row r="200" spans="1:33" s="3" customFormat="1" ht="15.75" customHeight="1">
      <c r="A200" s="296" t="s">
        <v>25</v>
      </c>
      <c r="B200" s="297"/>
      <c r="C200" s="300" t="s">
        <v>22</v>
      </c>
      <c r="D200" s="300"/>
      <c r="E200" s="301" t="s">
        <v>3</v>
      </c>
      <c r="F200" s="303" t="s">
        <v>329</v>
      </c>
      <c r="G200" s="304"/>
      <c r="H200" s="304"/>
      <c r="I200" s="304"/>
      <c r="J200" s="304"/>
      <c r="K200" s="304"/>
      <c r="L200" s="304"/>
      <c r="M200" s="304"/>
      <c r="N200" s="304"/>
      <c r="O200" s="304"/>
      <c r="P200" s="304"/>
      <c r="Q200" s="304"/>
      <c r="R200" s="304"/>
      <c r="S200" s="304"/>
      <c r="T200" s="305"/>
      <c r="U200" s="104"/>
      <c r="V200" s="205" t="s">
        <v>27</v>
      </c>
      <c r="W200" s="300" t="s">
        <v>1020</v>
      </c>
      <c r="X200" s="1"/>
      <c r="Z200" s="1"/>
      <c r="AA200" s="1"/>
      <c r="AB200" s="1"/>
      <c r="AC200" s="1"/>
      <c r="AD200" s="1"/>
      <c r="AE200" s="1"/>
      <c r="AF200" s="1"/>
      <c r="AG200" s="1"/>
    </row>
    <row r="201" spans="1:33" ht="18.75" customHeight="1">
      <c r="A201" s="298"/>
      <c r="B201" s="299"/>
      <c r="C201" s="300"/>
      <c r="D201" s="300"/>
      <c r="E201" s="302"/>
      <c r="F201" s="306" t="s">
        <v>298</v>
      </c>
      <c r="G201" s="307"/>
      <c r="H201" s="308"/>
      <c r="I201" s="71" t="s">
        <v>28</v>
      </c>
      <c r="J201" s="71" t="s">
        <v>7</v>
      </c>
      <c r="K201" s="71" t="s">
        <v>8</v>
      </c>
      <c r="L201" s="71" t="s">
        <v>9</v>
      </c>
      <c r="M201" s="71" t="s">
        <v>10</v>
      </c>
      <c r="N201" s="71" t="s">
        <v>11</v>
      </c>
      <c r="O201" s="71" t="s">
        <v>12</v>
      </c>
      <c r="P201" s="71" t="s">
        <v>13</v>
      </c>
      <c r="Q201" s="71" t="s">
        <v>14</v>
      </c>
      <c r="R201" s="71" t="s">
        <v>15</v>
      </c>
      <c r="S201" s="71" t="s">
        <v>16</v>
      </c>
      <c r="T201" s="71" t="s">
        <v>17</v>
      </c>
      <c r="U201" s="14"/>
      <c r="V201" s="206"/>
      <c r="W201" s="300"/>
    </row>
    <row r="202" spans="1:33" ht="29.25" customHeight="1">
      <c r="A202" s="270" t="s">
        <v>1</v>
      </c>
      <c r="B202" s="270"/>
      <c r="C202" s="271" t="str">
        <f>IF(C197=0,"",C197)</f>
        <v>Trámites simplificados en 2021</v>
      </c>
      <c r="D202" s="272"/>
      <c r="E202" s="133" t="str">
        <f>IF(E197=0,"",E197)</f>
        <v>Trámites</v>
      </c>
      <c r="F202" s="238" t="s">
        <v>1017</v>
      </c>
      <c r="G202" s="273"/>
      <c r="H202" s="239"/>
      <c r="I202" s="94"/>
      <c r="J202" s="72"/>
      <c r="K202" s="72"/>
      <c r="L202" s="72"/>
      <c r="M202" s="72"/>
      <c r="N202" s="72"/>
      <c r="O202" s="72"/>
      <c r="P202" s="72"/>
      <c r="Q202" s="72"/>
      <c r="R202" s="72"/>
      <c r="S202" s="72"/>
      <c r="T202" s="72"/>
      <c r="U202" s="73"/>
      <c r="V202" s="114" t="str">
        <f>IF(SUM(I202:T202)=0,"",SUM(I202:T202))</f>
        <v/>
      </c>
      <c r="W202" s="274" t="e">
        <f>IF($G$188="porcentaje",FIXED(V202/V203*100,2)&amp;"%",IF($G$188="Promedio",V202/V203,IF($G$188="variación porcentual",FIXED(((V202/V203)-1)*100,2)&amp;"%",IF($G$188="OTRAS","CAPTURAR EL RESULTADO DEL INDICADOR"))))</f>
        <v>#VALUE!</v>
      </c>
      <c r="Y202" s="1"/>
      <c r="AC202" s="10"/>
      <c r="AF202" s="10"/>
      <c r="AG202" s="10"/>
    </row>
    <row r="203" spans="1:33" ht="30" customHeight="1">
      <c r="A203" s="270" t="s">
        <v>2</v>
      </c>
      <c r="B203" s="270"/>
      <c r="C203" s="271" t="str">
        <f>IF(C198=0,"",C198)</f>
        <v>Trámites simplificados en 2020</v>
      </c>
      <c r="D203" s="272"/>
      <c r="E203" s="133" t="str">
        <f>IF(E198=0,"",E198)</f>
        <v>Trámites</v>
      </c>
      <c r="F203" s="238" t="s">
        <v>1018</v>
      </c>
      <c r="G203" s="273"/>
      <c r="H203" s="239"/>
      <c r="I203" s="94"/>
      <c r="J203" s="72"/>
      <c r="K203" s="72"/>
      <c r="L203" s="72"/>
      <c r="M203" s="72"/>
      <c r="N203" s="72"/>
      <c r="O203" s="72"/>
      <c r="P203" s="72"/>
      <c r="Q203" s="72"/>
      <c r="R203" s="72"/>
      <c r="S203" s="72"/>
      <c r="T203" s="72">
        <v>5</v>
      </c>
      <c r="U203" s="72">
        <f>SUM(I203:T203)</f>
        <v>5</v>
      </c>
      <c r="V203" s="114">
        <f>IF(SUM(I203:T203)=0,"",SUM(I203:T203))</f>
        <v>5</v>
      </c>
      <c r="W203" s="274"/>
      <c r="Y203" s="1"/>
      <c r="AA203" s="3"/>
      <c r="AC203" s="10"/>
      <c r="AF203" s="10"/>
      <c r="AG203" s="10"/>
    </row>
    <row r="204" spans="1:33" s="68" customFormat="1" ht="5.25" customHeight="1">
      <c r="A204" s="74"/>
      <c r="B204" s="74"/>
      <c r="C204" s="74"/>
      <c r="D204" s="75"/>
      <c r="E204" s="75"/>
      <c r="F204" s="76"/>
      <c r="G204" s="76"/>
      <c r="H204" s="76"/>
      <c r="I204" s="77"/>
      <c r="J204" s="78"/>
      <c r="K204" s="78"/>
      <c r="L204" s="78"/>
      <c r="M204" s="78"/>
      <c r="N204" s="78"/>
      <c r="O204" s="78"/>
      <c r="P204" s="78"/>
      <c r="Q204" s="78"/>
      <c r="R204" s="78"/>
      <c r="S204" s="78"/>
      <c r="T204" s="78"/>
      <c r="U204" s="79"/>
      <c r="V204" s="80"/>
      <c r="W204" s="81"/>
      <c r="X204" s="83"/>
      <c r="Y204" s="9"/>
      <c r="AC204" s="83"/>
      <c r="AD204" s="83"/>
      <c r="AE204" s="83"/>
      <c r="AF204" s="83"/>
      <c r="AG204" s="83"/>
    </row>
    <row r="205" spans="1:33" ht="16.5" customHeight="1">
      <c r="A205" s="321" t="s">
        <v>964</v>
      </c>
      <c r="B205" s="321"/>
      <c r="C205" s="321"/>
      <c r="D205" s="321"/>
      <c r="E205" s="321"/>
      <c r="F205" s="321"/>
      <c r="G205" s="321"/>
      <c r="H205" s="321"/>
      <c r="I205" s="321"/>
      <c r="J205" s="321"/>
      <c r="K205" s="321"/>
      <c r="L205" s="321"/>
      <c r="M205" s="321"/>
      <c r="N205" s="321"/>
      <c r="O205" s="321"/>
      <c r="P205" s="321"/>
      <c r="Q205" s="321"/>
      <c r="R205" s="321"/>
      <c r="S205" s="321"/>
      <c r="T205" s="321"/>
      <c r="U205" s="321"/>
      <c r="V205" s="321"/>
      <c r="W205" s="115" t="str">
        <f>IF(ISERROR(W202/W197)=TRUE,"",(W202/W197))</f>
        <v/>
      </c>
      <c r="X205" s="10"/>
      <c r="AC205" s="10"/>
      <c r="AD205" s="10"/>
      <c r="AE205" s="10"/>
      <c r="AF205" s="10"/>
      <c r="AG205" s="10"/>
    </row>
    <row r="206" spans="1:33" ht="6.75" customHeight="1">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82"/>
      <c r="X206" s="10"/>
      <c r="AC206" s="10"/>
      <c r="AD206" s="10"/>
      <c r="AE206" s="10"/>
      <c r="AF206" s="10"/>
      <c r="AG206" s="10"/>
    </row>
    <row r="207" spans="1:33" s="3" customFormat="1" ht="33" customHeight="1">
      <c r="A207" s="276" t="s">
        <v>999</v>
      </c>
      <c r="B207" s="277"/>
      <c r="C207" s="277"/>
      <c r="D207" s="277"/>
      <c r="E207" s="277"/>
      <c r="F207" s="278"/>
      <c r="G207" s="279"/>
      <c r="H207" s="279"/>
      <c r="I207" s="279"/>
      <c r="J207" s="279"/>
      <c r="K207" s="279"/>
      <c r="L207" s="279"/>
      <c r="M207" s="279"/>
      <c r="N207" s="279"/>
      <c r="O207" s="279"/>
      <c r="P207" s="279"/>
      <c r="Q207" s="279"/>
      <c r="R207" s="279"/>
      <c r="S207" s="279"/>
      <c r="T207" s="279"/>
      <c r="U207" s="279"/>
      <c r="V207" s="279"/>
      <c r="W207" s="280"/>
      <c r="X207" s="1"/>
      <c r="Z207" s="1"/>
      <c r="AA207" s="1"/>
      <c r="AB207" s="1"/>
      <c r="AC207" s="1"/>
      <c r="AD207" s="1"/>
      <c r="AE207" s="1"/>
      <c r="AF207" s="1"/>
      <c r="AG207" s="1"/>
    </row>
    <row r="208" spans="1:33" s="3" customFormat="1" ht="7.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1"/>
      <c r="Z208" s="1"/>
      <c r="AA208" s="1"/>
      <c r="AB208" s="1"/>
      <c r="AC208" s="1"/>
      <c r="AD208" s="1"/>
      <c r="AE208" s="1"/>
      <c r="AF208" s="1"/>
      <c r="AG208" s="1"/>
    </row>
    <row r="209" spans="1:33" s="67" customFormat="1" ht="48" customHeight="1">
      <c r="A209" s="300" t="s">
        <v>1012</v>
      </c>
      <c r="B209" s="300"/>
      <c r="C209" s="314" t="s">
        <v>1182</v>
      </c>
      <c r="D209" s="315"/>
      <c r="E209" s="315"/>
      <c r="F209" s="315"/>
      <c r="G209" s="315"/>
      <c r="H209" s="315"/>
      <c r="I209" s="315"/>
      <c r="J209" s="315"/>
      <c r="K209" s="315"/>
      <c r="L209" s="315"/>
      <c r="M209" s="315"/>
      <c r="N209" s="315"/>
      <c r="O209" s="315"/>
      <c r="P209" s="315"/>
      <c r="Q209" s="315"/>
      <c r="R209" s="315"/>
      <c r="S209" s="315"/>
      <c r="T209" s="315"/>
      <c r="U209" s="315"/>
      <c r="V209" s="315"/>
      <c r="W209" s="316"/>
      <c r="X209" s="66"/>
      <c r="Z209" s="66"/>
      <c r="AA209" s="66"/>
      <c r="AB209" s="66"/>
      <c r="AC209" s="66"/>
      <c r="AD209" s="66"/>
      <c r="AE209" s="66"/>
      <c r="AF209" s="66"/>
      <c r="AG209" s="66"/>
    </row>
    <row r="210" spans="1:33" s="3" customFormat="1" ht="6"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1"/>
      <c r="Z210" s="1"/>
      <c r="AA210" s="1"/>
      <c r="AB210" s="1"/>
      <c r="AC210" s="1"/>
      <c r="AD210" s="1"/>
      <c r="AE210" s="1"/>
      <c r="AF210" s="1"/>
      <c r="AG210" s="1"/>
    </row>
    <row r="211" spans="1:33" s="9" customFormat="1" ht="13.5" customHeight="1">
      <c r="A211" s="317" t="s">
        <v>1007</v>
      </c>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9"/>
      <c r="X211" s="68"/>
      <c r="Z211" s="68"/>
      <c r="AA211" s="68"/>
      <c r="AB211" s="68"/>
      <c r="AC211" s="68"/>
      <c r="AD211" s="68"/>
      <c r="AE211" s="68"/>
      <c r="AF211" s="68"/>
      <c r="AG211" s="68"/>
    </row>
    <row r="212" spans="1:33" s="9" customFormat="1" ht="4.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90"/>
      <c r="X212" s="68"/>
      <c r="Z212" s="68"/>
      <c r="AA212" s="68"/>
      <c r="AB212" s="68"/>
      <c r="AC212" s="68"/>
      <c r="AD212" s="68"/>
      <c r="AE212" s="68"/>
      <c r="AF212" s="68"/>
      <c r="AG212" s="68"/>
    </row>
    <row r="213" spans="1:33" s="3" customFormat="1" ht="30" customHeight="1">
      <c r="A213" s="300" t="s">
        <v>22</v>
      </c>
      <c r="B213" s="300"/>
      <c r="C213" s="325" t="s">
        <v>1064</v>
      </c>
      <c r="D213" s="325"/>
      <c r="E213" s="325"/>
      <c r="F213" s="325"/>
      <c r="G213" s="325"/>
      <c r="H213" s="325"/>
      <c r="I213" s="325"/>
      <c r="J213" s="325"/>
      <c r="K213" s="325"/>
      <c r="L213" s="325"/>
      <c r="M213" s="325"/>
      <c r="N213" s="325"/>
      <c r="O213" s="325"/>
      <c r="P213" s="325"/>
      <c r="Q213" s="325"/>
      <c r="R213" s="325"/>
      <c r="S213" s="325"/>
      <c r="T213" s="325"/>
      <c r="U213" s="325"/>
      <c r="V213" s="325"/>
      <c r="W213" s="325"/>
      <c r="X213" s="1"/>
      <c r="Z213" s="1"/>
      <c r="AA213" s="1"/>
      <c r="AB213" s="1"/>
      <c r="AC213" s="1"/>
      <c r="AD213" s="1"/>
      <c r="AE213" s="1"/>
      <c r="AF213" s="1"/>
      <c r="AG213" s="1"/>
    </row>
    <row r="214" spans="1:33" s="3" customFormat="1" ht="3.75" customHeight="1">
      <c r="A214" s="65"/>
      <c r="B214" s="50"/>
      <c r="C214" s="50"/>
      <c r="D214" s="50"/>
      <c r="E214" s="50"/>
      <c r="F214" s="50"/>
      <c r="I214" s="50"/>
      <c r="J214" s="50"/>
      <c r="K214" s="50"/>
      <c r="L214" s="50"/>
      <c r="M214" s="50"/>
      <c r="N214" s="50"/>
      <c r="O214" s="50"/>
      <c r="P214" s="50"/>
      <c r="Q214" s="50"/>
      <c r="R214" s="50"/>
      <c r="S214" s="50"/>
      <c r="T214" s="50"/>
      <c r="U214" s="50"/>
      <c r="V214" s="50"/>
      <c r="W214" s="90"/>
      <c r="X214" s="1"/>
      <c r="Z214" s="1"/>
      <c r="AA214" s="1"/>
      <c r="AB214" s="1"/>
      <c r="AC214" s="1"/>
      <c r="AD214" s="1"/>
      <c r="AE214" s="1"/>
      <c r="AF214" s="1"/>
      <c r="AG214" s="1"/>
    </row>
    <row r="215" spans="1:33" s="3" customFormat="1" ht="27" customHeight="1">
      <c r="A215" s="303" t="s">
        <v>339</v>
      </c>
      <c r="B215" s="305"/>
      <c r="C215" s="103" t="s">
        <v>1058</v>
      </c>
      <c r="D215" s="50"/>
      <c r="E215" s="300" t="s">
        <v>4</v>
      </c>
      <c r="F215" s="300"/>
      <c r="G215" s="325" t="s">
        <v>1067</v>
      </c>
      <c r="H215" s="325"/>
      <c r="I215" s="325"/>
      <c r="J215" s="325"/>
      <c r="K215" s="50"/>
      <c r="L215" s="50"/>
      <c r="M215" s="300" t="s">
        <v>1006</v>
      </c>
      <c r="N215" s="300"/>
      <c r="O215" s="300"/>
      <c r="P215" s="300"/>
      <c r="Q215" s="325" t="s">
        <v>1065</v>
      </c>
      <c r="R215" s="325"/>
      <c r="S215" s="325"/>
      <c r="T215" s="325"/>
      <c r="U215" s="325"/>
      <c r="V215" s="325"/>
      <c r="W215" s="325"/>
      <c r="X215" s="1"/>
      <c r="Z215" s="1"/>
      <c r="AA215" s="1"/>
      <c r="AB215" s="1"/>
      <c r="AC215" s="1"/>
      <c r="AD215" s="1"/>
      <c r="AE215" s="1"/>
      <c r="AF215" s="1"/>
      <c r="AG215" s="1"/>
    </row>
    <row r="216" spans="1:33" s="3" customFormat="1" ht="5.25" customHeight="1">
      <c r="A216" s="65"/>
      <c r="B216" s="50"/>
      <c r="C216" s="50"/>
      <c r="D216" s="50"/>
      <c r="E216" s="50"/>
      <c r="F216" s="50"/>
      <c r="I216" s="50"/>
      <c r="J216" s="50"/>
      <c r="K216" s="50"/>
      <c r="L216" s="50"/>
      <c r="M216" s="50"/>
      <c r="N216" s="50"/>
      <c r="O216" s="50"/>
      <c r="P216" s="50"/>
      <c r="Q216" s="50"/>
      <c r="R216" s="50"/>
      <c r="S216" s="50"/>
      <c r="T216" s="50"/>
      <c r="U216" s="50"/>
      <c r="V216" s="50"/>
      <c r="W216" s="90"/>
      <c r="X216" s="1"/>
      <c r="Z216" s="1"/>
      <c r="AA216" s="1"/>
      <c r="AB216" s="1"/>
      <c r="AC216" s="1"/>
      <c r="AD216" s="1"/>
      <c r="AE216" s="1"/>
      <c r="AF216" s="1"/>
      <c r="AG216" s="1"/>
    </row>
    <row r="217" spans="1:33" s="3" customFormat="1" ht="27" customHeight="1">
      <c r="A217" s="303" t="s">
        <v>1015</v>
      </c>
      <c r="B217" s="305"/>
      <c r="C217" s="110" t="s">
        <v>1059</v>
      </c>
      <c r="D217" s="50"/>
      <c r="E217" s="303" t="s">
        <v>24</v>
      </c>
      <c r="F217" s="305"/>
      <c r="G217" s="325" t="s">
        <v>1057</v>
      </c>
      <c r="H217" s="325"/>
      <c r="I217" s="325"/>
      <c r="J217" s="325"/>
      <c r="K217" s="50"/>
      <c r="L217" s="50"/>
      <c r="M217" s="300" t="s">
        <v>1016</v>
      </c>
      <c r="N217" s="300"/>
      <c r="O217" s="300"/>
      <c r="P217" s="300"/>
      <c r="Q217" s="325" t="s">
        <v>1062</v>
      </c>
      <c r="R217" s="325"/>
      <c r="S217" s="325"/>
      <c r="T217" s="325"/>
      <c r="U217" s="325"/>
      <c r="V217" s="325"/>
      <c r="W217" s="325"/>
      <c r="X217" s="1"/>
      <c r="Z217" s="1"/>
      <c r="AA217" s="1"/>
      <c r="AB217" s="1"/>
      <c r="AC217" s="1"/>
      <c r="AD217" s="1"/>
      <c r="AE217" s="1"/>
      <c r="AF217" s="1"/>
      <c r="AG217" s="1"/>
    </row>
    <row r="218" spans="1:33" s="9" customFormat="1" ht="5.25" customHeight="1">
      <c r="A218" s="50"/>
      <c r="B218" s="50"/>
      <c r="C218" s="50"/>
      <c r="D218" s="50"/>
      <c r="E218" s="50"/>
      <c r="F218" s="50"/>
      <c r="G218" s="50"/>
      <c r="H218" s="50"/>
      <c r="I218" s="50"/>
      <c r="J218" s="50"/>
      <c r="K218" s="50"/>
      <c r="L218" s="50"/>
      <c r="M218" s="97"/>
      <c r="N218" s="97"/>
      <c r="O218" s="97"/>
      <c r="P218" s="97"/>
      <c r="Q218" s="97"/>
      <c r="R218" s="97"/>
      <c r="S218" s="97"/>
      <c r="T218" s="97"/>
      <c r="U218" s="97"/>
      <c r="V218" s="97"/>
      <c r="W218" s="98"/>
      <c r="X218" s="68"/>
      <c r="Z218" s="68"/>
      <c r="AA218" s="68"/>
      <c r="AB218" s="68"/>
      <c r="AC218" s="68"/>
      <c r="AD218" s="68"/>
      <c r="AE218" s="68"/>
      <c r="AF218" s="68"/>
      <c r="AG218" s="68"/>
    </row>
    <row r="219" spans="1:33" s="9" customFormat="1" ht="15.75" customHeight="1">
      <c r="C219" s="300" t="s">
        <v>1001</v>
      </c>
      <c r="D219" s="300"/>
      <c r="E219" s="300"/>
      <c r="F219" s="300"/>
      <c r="H219" s="50"/>
      <c r="I219" s="50"/>
      <c r="J219" s="50"/>
      <c r="O219" s="300" t="s">
        <v>1004</v>
      </c>
      <c r="P219" s="300"/>
      <c r="Q219" s="300"/>
      <c r="R219" s="300"/>
      <c r="S219" s="300"/>
      <c r="T219" s="300"/>
      <c r="U219" s="300"/>
      <c r="V219" s="300"/>
      <c r="W219" s="90"/>
      <c r="X219" s="68"/>
      <c r="Z219" s="68"/>
      <c r="AA219" s="68"/>
      <c r="AB219" s="68"/>
      <c r="AC219" s="68"/>
      <c r="AD219" s="68"/>
      <c r="AE219" s="68"/>
      <c r="AF219" s="68"/>
      <c r="AG219" s="68"/>
    </row>
    <row r="220" spans="1:33" s="9" customFormat="1" ht="24.75" customHeight="1">
      <c r="A220" s="50"/>
      <c r="B220" s="50"/>
      <c r="C220" s="50">
        <v>3685</v>
      </c>
      <c r="D220" s="50"/>
      <c r="E220" s="312">
        <v>2021</v>
      </c>
      <c r="F220" s="312"/>
      <c r="H220" s="50"/>
      <c r="I220" s="50"/>
      <c r="J220" s="50"/>
      <c r="O220" s="214">
        <v>3685</v>
      </c>
      <c r="P220" s="214"/>
      <c r="Q220" s="214"/>
      <c r="R220" s="214"/>
      <c r="S220" s="214"/>
      <c r="T220" s="214"/>
      <c r="U220" s="214"/>
      <c r="V220" s="214"/>
      <c r="X220" s="68"/>
      <c r="Z220" s="68"/>
      <c r="AA220" s="68"/>
      <c r="AB220" s="68"/>
      <c r="AC220" s="68"/>
      <c r="AD220" s="68"/>
      <c r="AE220" s="68"/>
      <c r="AF220" s="68"/>
      <c r="AG220" s="68"/>
    </row>
    <row r="221" spans="1:33" s="99" customFormat="1" ht="12" customHeight="1">
      <c r="C221" s="109" t="s">
        <v>1002</v>
      </c>
      <c r="D221" s="100"/>
      <c r="E221" s="309" t="s">
        <v>1003</v>
      </c>
      <c r="F221" s="309"/>
      <c r="G221" s="100"/>
      <c r="I221" s="100"/>
      <c r="J221" s="100"/>
      <c r="K221" s="100"/>
      <c r="L221" s="100"/>
      <c r="M221" s="100"/>
      <c r="N221" s="100"/>
      <c r="O221" s="109"/>
      <c r="P221" s="109"/>
      <c r="Q221" s="109"/>
      <c r="R221" s="109"/>
      <c r="S221" s="109"/>
      <c r="T221" s="109"/>
      <c r="U221" s="109"/>
      <c r="V221" s="109"/>
      <c r="W221" s="101"/>
      <c r="X221" s="102"/>
      <c r="Z221" s="102"/>
      <c r="AA221" s="102"/>
      <c r="AB221" s="102"/>
      <c r="AC221" s="102"/>
      <c r="AD221" s="102"/>
      <c r="AE221" s="102"/>
      <c r="AF221" s="102"/>
      <c r="AG221" s="102"/>
    </row>
    <row r="222" spans="1:33" s="9" customFormat="1" ht="3"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90"/>
      <c r="X222" s="68"/>
      <c r="Z222" s="68"/>
      <c r="AA222" s="68"/>
      <c r="AB222" s="68"/>
      <c r="AC222" s="68"/>
      <c r="AD222" s="68"/>
      <c r="AE222" s="68"/>
      <c r="AF222" s="68"/>
      <c r="AG222" s="68"/>
    </row>
    <row r="223" spans="1:33" s="3" customFormat="1" ht="20.25" customHeight="1">
      <c r="A223" s="310" t="s">
        <v>963</v>
      </c>
      <c r="B223" s="310"/>
      <c r="C223" s="310"/>
      <c r="D223" s="310"/>
      <c r="E223" s="310"/>
      <c r="F223" s="310"/>
      <c r="G223" s="310"/>
      <c r="H223" s="310"/>
      <c r="I223" s="310"/>
      <c r="J223" s="310"/>
      <c r="K223" s="310"/>
      <c r="L223" s="310"/>
      <c r="M223" s="310"/>
      <c r="N223" s="310"/>
      <c r="O223" s="310"/>
      <c r="P223" s="310"/>
      <c r="Q223" s="310"/>
      <c r="R223" s="310"/>
      <c r="S223" s="310"/>
      <c r="T223" s="310"/>
      <c r="U223" s="310"/>
      <c r="V223" s="310"/>
      <c r="W223" s="310"/>
      <c r="X223" s="1"/>
      <c r="Z223" s="1"/>
      <c r="AA223" s="1"/>
      <c r="AB223" s="1"/>
      <c r="AC223" s="1"/>
      <c r="AD223" s="1"/>
      <c r="AE223" s="1"/>
      <c r="AF223" s="1"/>
      <c r="AG223" s="1"/>
    </row>
    <row r="224" spans="1:33" s="3" customFormat="1" ht="15.75" customHeight="1">
      <c r="A224" s="296" t="s">
        <v>25</v>
      </c>
      <c r="B224" s="297"/>
      <c r="C224" s="300" t="s">
        <v>22</v>
      </c>
      <c r="D224" s="300"/>
      <c r="E224" s="301" t="s">
        <v>3</v>
      </c>
      <c r="F224" s="303" t="s">
        <v>329</v>
      </c>
      <c r="G224" s="304"/>
      <c r="H224" s="304"/>
      <c r="I224" s="304"/>
      <c r="J224" s="304"/>
      <c r="K224" s="304"/>
      <c r="L224" s="304"/>
      <c r="M224" s="304"/>
      <c r="N224" s="304"/>
      <c r="O224" s="304"/>
      <c r="P224" s="304"/>
      <c r="Q224" s="304"/>
      <c r="R224" s="304"/>
      <c r="S224" s="304"/>
      <c r="T224" s="305"/>
      <c r="U224" s="104"/>
      <c r="V224" s="205" t="s">
        <v>27</v>
      </c>
      <c r="W224" s="300" t="s">
        <v>1019</v>
      </c>
      <c r="X224" s="1"/>
      <c r="Z224" s="1"/>
      <c r="AA224" s="1"/>
      <c r="AB224" s="1"/>
      <c r="AC224" s="1"/>
      <c r="AD224" s="1"/>
      <c r="AE224" s="1"/>
      <c r="AF224" s="1"/>
      <c r="AG224" s="1"/>
    </row>
    <row r="225" spans="1:33" ht="18.75" customHeight="1">
      <c r="A225" s="298"/>
      <c r="B225" s="299"/>
      <c r="C225" s="300"/>
      <c r="D225" s="300"/>
      <c r="E225" s="302"/>
      <c r="F225" s="306" t="s">
        <v>300</v>
      </c>
      <c r="G225" s="307"/>
      <c r="H225" s="308"/>
      <c r="I225" s="71" t="s">
        <v>28</v>
      </c>
      <c r="J225" s="71" t="s">
        <v>7</v>
      </c>
      <c r="K225" s="71" t="s">
        <v>8</v>
      </c>
      <c r="L225" s="71" t="s">
        <v>9</v>
      </c>
      <c r="M225" s="71" t="s">
        <v>10</v>
      </c>
      <c r="N225" s="71" t="s">
        <v>11</v>
      </c>
      <c r="O225" s="71" t="s">
        <v>12</v>
      </c>
      <c r="P225" s="71" t="s">
        <v>13</v>
      </c>
      <c r="Q225" s="71" t="s">
        <v>14</v>
      </c>
      <c r="R225" s="71" t="s">
        <v>15</v>
      </c>
      <c r="S225" s="71" t="s">
        <v>16</v>
      </c>
      <c r="T225" s="71" t="s">
        <v>17</v>
      </c>
      <c r="U225" s="14"/>
      <c r="V225" s="206"/>
      <c r="W225" s="300"/>
    </row>
    <row r="226" spans="1:33" ht="29.25" customHeight="1">
      <c r="A226" s="270" t="s">
        <v>1</v>
      </c>
      <c r="B226" s="270"/>
      <c r="C226" s="324" t="s">
        <v>1152</v>
      </c>
      <c r="D226" s="324"/>
      <c r="E226" s="111" t="s">
        <v>1103</v>
      </c>
      <c r="F226" s="238" t="s">
        <v>997</v>
      </c>
      <c r="G226" s="273"/>
      <c r="H226" s="239"/>
      <c r="I226" s="94"/>
      <c r="J226" s="72"/>
      <c r="K226" s="72"/>
      <c r="L226" s="72"/>
      <c r="M226" s="72"/>
      <c r="N226" s="72">
        <v>1843</v>
      </c>
      <c r="O226" s="72"/>
      <c r="P226" s="72"/>
      <c r="Q226" s="72"/>
      <c r="R226" s="72"/>
      <c r="S226" s="72"/>
      <c r="T226" s="72">
        <v>1842</v>
      </c>
      <c r="U226" s="73"/>
      <c r="V226" s="114">
        <f>IF(SUM(I226:T226)=0,"",SUM(I226:T226))</f>
        <v>3685</v>
      </c>
      <c r="W226" s="274" t="str">
        <f>IF($G$217="porcentaje",FIXED(V226/V227*100,2)&amp;"%",IF($G$217="Promedio",V226/V227,IF($G$217="variación porcentual",FIXED(((V226/V227)-1)*100,2)&amp;"%",IF($G$217="OTRAS","CAPTURAR EL RESULTADO DEL INDICADOR"))))</f>
        <v>0.00%</v>
      </c>
      <c r="Y226" s="1"/>
      <c r="AC226" s="10"/>
      <c r="AF226" s="10"/>
      <c r="AG226" s="10"/>
    </row>
    <row r="227" spans="1:33" ht="30" customHeight="1">
      <c r="A227" s="270" t="s">
        <v>2</v>
      </c>
      <c r="B227" s="270"/>
      <c r="C227" s="324" t="s">
        <v>1153</v>
      </c>
      <c r="D227" s="324"/>
      <c r="E227" s="111" t="s">
        <v>1103</v>
      </c>
      <c r="F227" s="238" t="s">
        <v>998</v>
      </c>
      <c r="G227" s="273"/>
      <c r="H227" s="239"/>
      <c r="I227" s="94"/>
      <c r="J227" s="72"/>
      <c r="K227" s="72"/>
      <c r="L227" s="72"/>
      <c r="M227" s="72"/>
      <c r="N227" s="72">
        <v>1843</v>
      </c>
      <c r="O227" s="72"/>
      <c r="P227" s="72"/>
      <c r="Q227" s="72"/>
      <c r="R227" s="72"/>
      <c r="S227" s="72"/>
      <c r="T227" s="72">
        <v>1842</v>
      </c>
      <c r="U227" s="72">
        <f>SUM(I227:T227)</f>
        <v>3685</v>
      </c>
      <c r="V227" s="114">
        <f>IF(SUM(I227:T227)=0,"",SUM(I227:T227))</f>
        <v>3685</v>
      </c>
      <c r="W227" s="274"/>
      <c r="Y227" s="1"/>
      <c r="AA227" s="3"/>
      <c r="AC227" s="10"/>
      <c r="AF227" s="10"/>
      <c r="AG227" s="10"/>
    </row>
    <row r="228" spans="1:33" ht="17.25" customHeight="1">
      <c r="A228" s="295" t="s">
        <v>298</v>
      </c>
      <c r="B228" s="295"/>
      <c r="C228" s="295"/>
      <c r="D228" s="295"/>
      <c r="E228" s="295"/>
      <c r="F228" s="295"/>
      <c r="G228" s="295"/>
      <c r="H228" s="295"/>
      <c r="I228" s="295"/>
      <c r="J228" s="295"/>
      <c r="K228" s="295"/>
      <c r="L228" s="295"/>
      <c r="M228" s="295"/>
      <c r="N228" s="295"/>
      <c r="O228" s="295"/>
      <c r="P228" s="295"/>
      <c r="Q228" s="295"/>
      <c r="R228" s="295"/>
      <c r="S228" s="295"/>
      <c r="T228" s="295"/>
      <c r="U228" s="295"/>
      <c r="V228" s="295"/>
      <c r="W228" s="295"/>
    </row>
    <row r="229" spans="1:33" s="3" customFormat="1" ht="15.75" customHeight="1">
      <c r="A229" s="296" t="s">
        <v>25</v>
      </c>
      <c r="B229" s="297"/>
      <c r="C229" s="300" t="s">
        <v>22</v>
      </c>
      <c r="D229" s="300"/>
      <c r="E229" s="301" t="s">
        <v>3</v>
      </c>
      <c r="F229" s="303" t="s">
        <v>329</v>
      </c>
      <c r="G229" s="304"/>
      <c r="H229" s="304"/>
      <c r="I229" s="304"/>
      <c r="J229" s="304"/>
      <c r="K229" s="304"/>
      <c r="L229" s="304"/>
      <c r="M229" s="304"/>
      <c r="N229" s="304"/>
      <c r="O229" s="304"/>
      <c r="P229" s="304"/>
      <c r="Q229" s="304"/>
      <c r="R229" s="304"/>
      <c r="S229" s="304"/>
      <c r="T229" s="305"/>
      <c r="U229" s="104"/>
      <c r="V229" s="205" t="s">
        <v>27</v>
      </c>
      <c r="W229" s="300" t="s">
        <v>332</v>
      </c>
      <c r="X229" s="1"/>
      <c r="Z229" s="1"/>
      <c r="AA229" s="1"/>
      <c r="AB229" s="1"/>
      <c r="AC229" s="1"/>
      <c r="AD229" s="1"/>
      <c r="AE229" s="1"/>
      <c r="AF229" s="1"/>
      <c r="AG229" s="1"/>
    </row>
    <row r="230" spans="1:33" ht="18.75" customHeight="1">
      <c r="A230" s="298"/>
      <c r="B230" s="299"/>
      <c r="C230" s="300"/>
      <c r="D230" s="300"/>
      <c r="E230" s="302"/>
      <c r="F230" s="306" t="s">
        <v>298</v>
      </c>
      <c r="G230" s="307"/>
      <c r="H230" s="308"/>
      <c r="I230" s="71" t="s">
        <v>28</v>
      </c>
      <c r="J230" s="71" t="s">
        <v>7</v>
      </c>
      <c r="K230" s="71" t="s">
        <v>8</v>
      </c>
      <c r="L230" s="71" t="s">
        <v>9</v>
      </c>
      <c r="M230" s="71" t="s">
        <v>10</v>
      </c>
      <c r="N230" s="71" t="s">
        <v>11</v>
      </c>
      <c r="O230" s="71" t="s">
        <v>12</v>
      </c>
      <c r="P230" s="71" t="s">
        <v>13</v>
      </c>
      <c r="Q230" s="71" t="s">
        <v>14</v>
      </c>
      <c r="R230" s="71" t="s">
        <v>15</v>
      </c>
      <c r="S230" s="71" t="s">
        <v>16</v>
      </c>
      <c r="T230" s="71" t="s">
        <v>17</v>
      </c>
      <c r="U230" s="14"/>
      <c r="V230" s="206"/>
      <c r="W230" s="300"/>
    </row>
    <row r="231" spans="1:33" ht="29.25" customHeight="1">
      <c r="A231" s="270" t="s">
        <v>1</v>
      </c>
      <c r="B231" s="270"/>
      <c r="C231" s="271" t="str">
        <f>IF(C226=0,"",C226)</f>
        <v>Servicios atendidos en la dirección</v>
      </c>
      <c r="D231" s="272"/>
      <c r="E231" s="133" t="str">
        <f>IF(E226=0,"",E226)</f>
        <v>Servicios</v>
      </c>
      <c r="F231" s="238" t="s">
        <v>1017</v>
      </c>
      <c r="G231" s="273"/>
      <c r="H231" s="239"/>
      <c r="I231" s="94"/>
      <c r="J231" s="72"/>
      <c r="K231" s="72"/>
      <c r="L231" s="72"/>
      <c r="M231" s="72"/>
      <c r="N231" s="72"/>
      <c r="O231" s="72"/>
      <c r="P231" s="72"/>
      <c r="Q231" s="72"/>
      <c r="R231" s="72"/>
      <c r="S231" s="72"/>
      <c r="T231" s="72"/>
      <c r="U231" s="73"/>
      <c r="V231" s="114" t="str">
        <f>IF(SUM(I231:T231)=0,"",SUM(I231:T231))</f>
        <v/>
      </c>
      <c r="W231" s="274" t="e">
        <f>IF($G$217="porcentaje",FIXED(V231/V232*100,2)&amp;"%",IF($G$217="Promedio",V231/V232,IF($G$217="variación porcentual",FIXED(((V231/V232)-1)*100,2)&amp;"%",IF($G$217="OTRAS","CAPTURAR EL RESULTADO DEL INDICADOR"))))</f>
        <v>#VALUE!</v>
      </c>
      <c r="Y231" s="1"/>
      <c r="AC231" s="10"/>
      <c r="AF231" s="10"/>
      <c r="AG231" s="10"/>
    </row>
    <row r="232" spans="1:33" ht="30" customHeight="1">
      <c r="A232" s="270" t="s">
        <v>2</v>
      </c>
      <c r="B232" s="270"/>
      <c r="C232" s="271" t="str">
        <f>IF(C227=0,"",C227)</f>
        <v>Servicios solicitados</v>
      </c>
      <c r="D232" s="272"/>
      <c r="E232" s="133" t="str">
        <f>IF(E227=0,"",E227)</f>
        <v>Servicios</v>
      </c>
      <c r="F232" s="238" t="s">
        <v>1018</v>
      </c>
      <c r="G232" s="273"/>
      <c r="H232" s="239"/>
      <c r="I232" s="94"/>
      <c r="J232" s="72"/>
      <c r="K232" s="72"/>
      <c r="L232" s="72"/>
      <c r="M232" s="72"/>
      <c r="N232" s="72">
        <v>1843</v>
      </c>
      <c r="O232" s="72"/>
      <c r="P232" s="72"/>
      <c r="Q232" s="72"/>
      <c r="R232" s="72"/>
      <c r="S232" s="72"/>
      <c r="T232" s="72">
        <v>1842</v>
      </c>
      <c r="U232" s="72">
        <f>SUM(I232:T232)</f>
        <v>3685</v>
      </c>
      <c r="V232" s="114">
        <f>IF(SUM(I232:T232)=0,"",SUM(I232:T232))</f>
        <v>3685</v>
      </c>
      <c r="W232" s="274"/>
      <c r="Y232" s="1"/>
      <c r="AA232" s="3"/>
      <c r="AC232" s="10"/>
      <c r="AF232" s="10"/>
      <c r="AG232" s="10"/>
    </row>
    <row r="233" spans="1:33" s="68" customFormat="1" ht="5.25" customHeight="1">
      <c r="A233" s="74"/>
      <c r="B233" s="74"/>
      <c r="C233" s="74"/>
      <c r="D233" s="75"/>
      <c r="E233" s="75"/>
      <c r="F233" s="76"/>
      <c r="G233" s="76"/>
      <c r="H233" s="76"/>
      <c r="I233" s="77"/>
      <c r="J233" s="78"/>
      <c r="K233" s="78"/>
      <c r="L233" s="78"/>
      <c r="M233" s="78"/>
      <c r="N233" s="78"/>
      <c r="O233" s="78"/>
      <c r="P233" s="78"/>
      <c r="Q233" s="78"/>
      <c r="R233" s="78"/>
      <c r="S233" s="78"/>
      <c r="T233" s="78"/>
      <c r="U233" s="79"/>
      <c r="V233" s="80"/>
      <c r="W233" s="81"/>
      <c r="X233" s="83"/>
      <c r="Y233" s="9"/>
      <c r="AC233" s="83"/>
      <c r="AD233" s="83"/>
      <c r="AE233" s="83"/>
      <c r="AF233" s="83"/>
      <c r="AG233" s="83"/>
    </row>
    <row r="234" spans="1:33" ht="16.5" customHeight="1">
      <c r="A234" s="321" t="s">
        <v>964</v>
      </c>
      <c r="B234" s="321"/>
      <c r="C234" s="321"/>
      <c r="D234" s="321"/>
      <c r="E234" s="321"/>
      <c r="F234" s="321"/>
      <c r="G234" s="321"/>
      <c r="H234" s="321"/>
      <c r="I234" s="321"/>
      <c r="J234" s="321"/>
      <c r="K234" s="321"/>
      <c r="L234" s="321"/>
      <c r="M234" s="321"/>
      <c r="N234" s="321"/>
      <c r="O234" s="321"/>
      <c r="P234" s="321"/>
      <c r="Q234" s="321"/>
      <c r="R234" s="321"/>
      <c r="S234" s="321"/>
      <c r="T234" s="321"/>
      <c r="U234" s="321"/>
      <c r="V234" s="321"/>
      <c r="W234" s="115" t="str">
        <f>IF(ISERROR(W231/W226)=TRUE,"",(W231/W226))</f>
        <v/>
      </c>
      <c r="X234" s="10"/>
      <c r="AC234" s="10"/>
      <c r="AD234" s="10"/>
      <c r="AE234" s="10"/>
      <c r="AF234" s="10"/>
      <c r="AG234" s="10"/>
    </row>
    <row r="235" spans="1:33" ht="6.75" customHeight="1">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82"/>
      <c r="X235" s="10"/>
      <c r="AC235" s="10"/>
      <c r="AD235" s="10"/>
      <c r="AE235" s="10"/>
      <c r="AF235" s="10"/>
      <c r="AG235" s="10"/>
    </row>
    <row r="236" spans="1:33" s="3" customFormat="1" ht="33" customHeight="1">
      <c r="A236" s="276" t="s">
        <v>999</v>
      </c>
      <c r="B236" s="277"/>
      <c r="C236" s="277"/>
      <c r="D236" s="277"/>
      <c r="E236" s="277"/>
      <c r="F236" s="278"/>
      <c r="G236" s="279"/>
      <c r="H236" s="279"/>
      <c r="I236" s="279"/>
      <c r="J236" s="279"/>
      <c r="K236" s="279"/>
      <c r="L236" s="279"/>
      <c r="M236" s="279"/>
      <c r="N236" s="279"/>
      <c r="O236" s="279"/>
      <c r="P236" s="279"/>
      <c r="Q236" s="279"/>
      <c r="R236" s="279"/>
      <c r="S236" s="279"/>
      <c r="T236" s="279"/>
      <c r="U236" s="279"/>
      <c r="V236" s="279"/>
      <c r="W236" s="280"/>
      <c r="X236" s="1"/>
      <c r="Z236" s="1"/>
      <c r="AA236" s="1"/>
      <c r="AB236" s="1"/>
      <c r="AC236" s="1"/>
      <c r="AD236" s="1"/>
      <c r="AE236" s="1"/>
      <c r="AF236" s="1"/>
      <c r="AG236" s="1"/>
    </row>
    <row r="237" spans="1:33" s="3" customFormat="1" ht="5.2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1"/>
      <c r="Z237" s="1"/>
      <c r="AA237" s="1"/>
      <c r="AB237" s="1"/>
      <c r="AC237" s="1"/>
      <c r="AD237" s="1"/>
      <c r="AE237" s="1"/>
      <c r="AF237" s="1"/>
      <c r="AG237" s="1"/>
    </row>
    <row r="238" spans="1:33" s="67" customFormat="1" ht="48" customHeight="1">
      <c r="A238" s="300" t="s">
        <v>1078</v>
      </c>
      <c r="B238" s="300"/>
      <c r="C238" s="314" t="s">
        <v>1077</v>
      </c>
      <c r="D238" s="315"/>
      <c r="E238" s="315"/>
      <c r="F238" s="315"/>
      <c r="G238" s="315"/>
      <c r="H238" s="315"/>
      <c r="I238" s="315"/>
      <c r="J238" s="315"/>
      <c r="K238" s="315"/>
      <c r="L238" s="315"/>
      <c r="M238" s="315"/>
      <c r="N238" s="315"/>
      <c r="O238" s="315"/>
      <c r="P238" s="315"/>
      <c r="Q238" s="315"/>
      <c r="R238" s="315"/>
      <c r="S238" s="315"/>
      <c r="T238" s="315"/>
      <c r="U238" s="315"/>
      <c r="V238" s="315"/>
      <c r="W238" s="316"/>
      <c r="X238" s="66"/>
      <c r="Z238" s="66"/>
      <c r="AA238" s="66"/>
      <c r="AB238" s="66"/>
      <c r="AC238" s="66"/>
      <c r="AD238" s="66"/>
      <c r="AE238" s="66"/>
      <c r="AF238" s="66"/>
      <c r="AG238" s="66"/>
    </row>
    <row r="239" spans="1:33" s="3" customFormat="1" ht="6"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1"/>
      <c r="Z239" s="1"/>
      <c r="AA239" s="1"/>
      <c r="AB239" s="1"/>
      <c r="AC239" s="1"/>
      <c r="AD239" s="1"/>
      <c r="AE239" s="1"/>
      <c r="AF239" s="1"/>
      <c r="AG239" s="1"/>
    </row>
    <row r="240" spans="1:33" s="9" customFormat="1" ht="13.5" customHeight="1">
      <c r="A240" s="317" t="s">
        <v>1007</v>
      </c>
      <c r="B240" s="318"/>
      <c r="C240" s="318"/>
      <c r="D240" s="318"/>
      <c r="E240" s="318"/>
      <c r="F240" s="318"/>
      <c r="G240" s="318"/>
      <c r="H240" s="318"/>
      <c r="I240" s="318"/>
      <c r="J240" s="318"/>
      <c r="K240" s="318"/>
      <c r="L240" s="318"/>
      <c r="M240" s="318"/>
      <c r="N240" s="318"/>
      <c r="O240" s="318"/>
      <c r="P240" s="318"/>
      <c r="Q240" s="318"/>
      <c r="R240" s="318"/>
      <c r="S240" s="318"/>
      <c r="T240" s="318"/>
      <c r="U240" s="318"/>
      <c r="V240" s="318"/>
      <c r="W240" s="319"/>
      <c r="X240" s="68"/>
      <c r="Z240" s="68"/>
      <c r="AA240" s="68"/>
      <c r="AB240" s="68"/>
      <c r="AC240" s="68"/>
      <c r="AD240" s="68"/>
      <c r="AE240" s="68"/>
      <c r="AF240" s="68"/>
      <c r="AG240" s="68"/>
    </row>
    <row r="241" spans="1:33" s="9" customFormat="1" ht="4.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90"/>
      <c r="X241" s="68"/>
      <c r="Z241" s="68"/>
      <c r="AA241" s="68"/>
      <c r="AB241" s="68"/>
      <c r="AC241" s="68"/>
      <c r="AD241" s="68"/>
      <c r="AE241" s="68"/>
      <c r="AF241" s="68"/>
      <c r="AG241" s="68"/>
    </row>
    <row r="242" spans="1:33" s="3" customFormat="1" ht="30" customHeight="1">
      <c r="A242" s="300" t="s">
        <v>22</v>
      </c>
      <c r="B242" s="300"/>
      <c r="C242" s="325" t="s">
        <v>1183</v>
      </c>
      <c r="D242" s="325"/>
      <c r="E242" s="325"/>
      <c r="F242" s="325"/>
      <c r="G242" s="325"/>
      <c r="H242" s="325"/>
      <c r="I242" s="325"/>
      <c r="J242" s="325"/>
      <c r="K242" s="325"/>
      <c r="L242" s="325"/>
      <c r="M242" s="325"/>
      <c r="N242" s="325"/>
      <c r="O242" s="325"/>
      <c r="P242" s="325"/>
      <c r="Q242" s="325"/>
      <c r="R242" s="325"/>
      <c r="S242" s="325"/>
      <c r="T242" s="325"/>
      <c r="U242" s="325"/>
      <c r="V242" s="325"/>
      <c r="W242" s="325"/>
      <c r="X242" s="1"/>
      <c r="Z242" s="1"/>
      <c r="AA242" s="1"/>
      <c r="AB242" s="1"/>
      <c r="AC242" s="1"/>
      <c r="AD242" s="1"/>
      <c r="AE242" s="1"/>
      <c r="AF242" s="1"/>
      <c r="AG242" s="1"/>
    </row>
    <row r="243" spans="1:33" s="3" customFormat="1" ht="3.75" customHeight="1">
      <c r="A243" s="65"/>
      <c r="B243" s="50"/>
      <c r="C243" s="50"/>
      <c r="D243" s="50"/>
      <c r="E243" s="50"/>
      <c r="F243" s="50"/>
      <c r="I243" s="50"/>
      <c r="J243" s="50"/>
      <c r="K243" s="50"/>
      <c r="L243" s="50"/>
      <c r="M243" s="50"/>
      <c r="N243" s="50"/>
      <c r="O243" s="50"/>
      <c r="P243" s="50"/>
      <c r="Q243" s="50"/>
      <c r="R243" s="50"/>
      <c r="S243" s="50"/>
      <c r="T243" s="50"/>
      <c r="U243" s="50"/>
      <c r="V243" s="50"/>
      <c r="W243" s="90"/>
      <c r="X243" s="1"/>
      <c r="Z243" s="1"/>
      <c r="AA243" s="1"/>
      <c r="AB243" s="1"/>
      <c r="AC243" s="1"/>
      <c r="AD243" s="1"/>
      <c r="AE243" s="1"/>
      <c r="AF243" s="1"/>
      <c r="AG243" s="1"/>
    </row>
    <row r="244" spans="1:33" s="3" customFormat="1" ht="27" customHeight="1">
      <c r="A244" s="303" t="s">
        <v>339</v>
      </c>
      <c r="B244" s="305"/>
      <c r="C244" s="103" t="s">
        <v>1058</v>
      </c>
      <c r="D244" s="50"/>
      <c r="E244" s="300" t="s">
        <v>4</v>
      </c>
      <c r="F244" s="300"/>
      <c r="G244" s="325" t="s">
        <v>1076</v>
      </c>
      <c r="H244" s="325"/>
      <c r="I244" s="325"/>
      <c r="J244" s="325"/>
      <c r="K244" s="50"/>
      <c r="L244" s="50"/>
      <c r="M244" s="300" t="s">
        <v>1006</v>
      </c>
      <c r="N244" s="300"/>
      <c r="O244" s="300"/>
      <c r="P244" s="300"/>
      <c r="Q244" s="325" t="s">
        <v>1157</v>
      </c>
      <c r="R244" s="325"/>
      <c r="S244" s="325"/>
      <c r="T244" s="325"/>
      <c r="U244" s="325"/>
      <c r="V244" s="325"/>
      <c r="W244" s="325"/>
      <c r="X244" s="1"/>
      <c r="Z244" s="1"/>
      <c r="AA244" s="1"/>
      <c r="AB244" s="1"/>
      <c r="AC244" s="1"/>
      <c r="AD244" s="1"/>
      <c r="AE244" s="1"/>
      <c r="AF244" s="1"/>
      <c r="AG244" s="1"/>
    </row>
    <row r="245" spans="1:33" s="3" customFormat="1" ht="5.25" customHeight="1">
      <c r="A245" s="65"/>
      <c r="B245" s="50"/>
      <c r="C245" s="50"/>
      <c r="D245" s="50"/>
      <c r="E245" s="50"/>
      <c r="F245" s="50"/>
      <c r="I245" s="50"/>
      <c r="J245" s="50"/>
      <c r="K245" s="50"/>
      <c r="L245" s="50"/>
      <c r="M245" s="50"/>
      <c r="N245" s="50"/>
      <c r="O245" s="50"/>
      <c r="P245" s="50"/>
      <c r="Q245" s="50"/>
      <c r="R245" s="50"/>
      <c r="S245" s="50"/>
      <c r="T245" s="50"/>
      <c r="U245" s="50"/>
      <c r="V245" s="50"/>
      <c r="W245" s="90"/>
      <c r="X245" s="1"/>
      <c r="Z245" s="1"/>
      <c r="AA245" s="1"/>
      <c r="AB245" s="1"/>
      <c r="AC245" s="1"/>
      <c r="AD245" s="1"/>
      <c r="AE245" s="1"/>
      <c r="AF245" s="1"/>
      <c r="AG245" s="1"/>
    </row>
    <row r="246" spans="1:33" s="3" customFormat="1" ht="27" customHeight="1">
      <c r="A246" s="303" t="s">
        <v>1015</v>
      </c>
      <c r="B246" s="305"/>
      <c r="C246" s="141" t="s">
        <v>1059</v>
      </c>
      <c r="D246" s="50"/>
      <c r="E246" s="303" t="s">
        <v>24</v>
      </c>
      <c r="F246" s="305"/>
      <c r="G246" s="325" t="s">
        <v>1070</v>
      </c>
      <c r="H246" s="325"/>
      <c r="I246" s="325"/>
      <c r="J246" s="325"/>
      <c r="K246" s="50"/>
      <c r="L246" s="50"/>
      <c r="M246" s="300" t="s">
        <v>1016</v>
      </c>
      <c r="N246" s="300"/>
      <c r="O246" s="300"/>
      <c r="P246" s="300"/>
      <c r="Q246" s="325"/>
      <c r="R246" s="325"/>
      <c r="S246" s="325"/>
      <c r="T246" s="325"/>
      <c r="U246" s="325"/>
      <c r="V246" s="325"/>
      <c r="W246" s="325"/>
      <c r="X246" s="1"/>
      <c r="Z246" s="1"/>
      <c r="AA246" s="1"/>
      <c r="AB246" s="1"/>
      <c r="AC246" s="1"/>
      <c r="AD246" s="1"/>
      <c r="AE246" s="1"/>
      <c r="AF246" s="1"/>
      <c r="AG246" s="1"/>
    </row>
    <row r="247" spans="1:33" s="9" customFormat="1" ht="5.25" customHeight="1">
      <c r="A247" s="50"/>
      <c r="B247" s="50"/>
      <c r="C247" s="50"/>
      <c r="D247" s="50"/>
      <c r="E247" s="50"/>
      <c r="F247" s="50"/>
      <c r="G247" s="50"/>
      <c r="H247" s="50"/>
      <c r="I247" s="50"/>
      <c r="J247" s="50"/>
      <c r="K247" s="50"/>
      <c r="L247" s="50"/>
      <c r="M247" s="97"/>
      <c r="N247" s="97"/>
      <c r="O247" s="97"/>
      <c r="P247" s="97"/>
      <c r="Q247" s="97"/>
      <c r="R247" s="97"/>
      <c r="S247" s="97"/>
      <c r="T247" s="97"/>
      <c r="U247" s="97"/>
      <c r="V247" s="97"/>
      <c r="W247" s="98"/>
      <c r="X247" s="68"/>
      <c r="Z247" s="68"/>
      <c r="AA247" s="68"/>
      <c r="AB247" s="68"/>
      <c r="AC247" s="68"/>
      <c r="AD247" s="68"/>
      <c r="AE247" s="68"/>
      <c r="AF247" s="68"/>
      <c r="AG247" s="68"/>
    </row>
    <row r="248" spans="1:33" s="9" customFormat="1" ht="15.75" customHeight="1">
      <c r="C248" s="300" t="s">
        <v>1001</v>
      </c>
      <c r="D248" s="300"/>
      <c r="E248" s="300"/>
      <c r="F248" s="300"/>
      <c r="H248" s="50"/>
      <c r="I248" s="50"/>
      <c r="J248" s="50"/>
      <c r="O248" s="300" t="s">
        <v>1004</v>
      </c>
      <c r="P248" s="300"/>
      <c r="Q248" s="300"/>
      <c r="R248" s="300"/>
      <c r="S248" s="300"/>
      <c r="T248" s="300"/>
      <c r="U248" s="300"/>
      <c r="V248" s="300"/>
      <c r="W248" s="90"/>
      <c r="X248" s="68"/>
      <c r="Z248" s="68"/>
      <c r="AA248" s="68"/>
      <c r="AB248" s="68"/>
      <c r="AC248" s="68"/>
      <c r="AD248" s="68"/>
      <c r="AE248" s="68"/>
      <c r="AF248" s="68"/>
      <c r="AG248" s="68"/>
    </row>
    <row r="249" spans="1:33" s="9" customFormat="1" ht="24.75" customHeight="1">
      <c r="A249" s="50"/>
      <c r="B249" s="50"/>
      <c r="C249" s="50">
        <v>1000</v>
      </c>
      <c r="D249" s="50"/>
      <c r="E249" s="312">
        <v>2021</v>
      </c>
      <c r="F249" s="312"/>
      <c r="H249" s="50"/>
      <c r="I249" s="50"/>
      <c r="J249" s="50"/>
      <c r="O249" s="214">
        <v>500</v>
      </c>
      <c r="P249" s="214"/>
      <c r="Q249" s="214"/>
      <c r="R249" s="214"/>
      <c r="S249" s="214"/>
      <c r="T249" s="214"/>
      <c r="U249" s="214"/>
      <c r="V249" s="214"/>
      <c r="X249" s="68"/>
      <c r="Z249" s="68"/>
      <c r="AA249" s="68"/>
      <c r="AB249" s="68"/>
      <c r="AC249" s="68"/>
      <c r="AD249" s="68"/>
      <c r="AE249" s="68"/>
      <c r="AF249" s="68"/>
      <c r="AG249" s="68"/>
    </row>
    <row r="250" spans="1:33" s="99" customFormat="1" ht="12" customHeight="1">
      <c r="C250" s="142" t="s">
        <v>1002</v>
      </c>
      <c r="D250" s="100"/>
      <c r="E250" s="309" t="s">
        <v>1003</v>
      </c>
      <c r="F250" s="309"/>
      <c r="G250" s="100"/>
      <c r="I250" s="100"/>
      <c r="J250" s="100"/>
      <c r="K250" s="100"/>
      <c r="L250" s="100"/>
      <c r="M250" s="100"/>
      <c r="N250" s="100"/>
      <c r="O250" s="142"/>
      <c r="P250" s="142"/>
      <c r="Q250" s="142"/>
      <c r="R250" s="142"/>
      <c r="S250" s="142"/>
      <c r="T250" s="142"/>
      <c r="U250" s="142"/>
      <c r="V250" s="142"/>
      <c r="W250" s="101"/>
      <c r="X250" s="102"/>
      <c r="Z250" s="102"/>
      <c r="AA250" s="102"/>
      <c r="AB250" s="102"/>
      <c r="AC250" s="102"/>
      <c r="AD250" s="102"/>
      <c r="AE250" s="102"/>
      <c r="AF250" s="102"/>
      <c r="AG250" s="102"/>
    </row>
    <row r="251" spans="1:33" s="9" customFormat="1" ht="3"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90"/>
      <c r="X251" s="68"/>
      <c r="Z251" s="68"/>
      <c r="AA251" s="68"/>
      <c r="AB251" s="68"/>
      <c r="AC251" s="68"/>
      <c r="AD251" s="68"/>
      <c r="AE251" s="68"/>
      <c r="AF251" s="68"/>
      <c r="AG251" s="68"/>
    </row>
    <row r="252" spans="1:33" s="3" customFormat="1" ht="20.25" customHeight="1">
      <c r="A252" s="310" t="s">
        <v>963</v>
      </c>
      <c r="B252" s="310"/>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1"/>
      <c r="Z252" s="1"/>
      <c r="AA252" s="1"/>
      <c r="AB252" s="1"/>
      <c r="AC252" s="1"/>
      <c r="AD252" s="1"/>
      <c r="AE252" s="1"/>
      <c r="AF252" s="1"/>
      <c r="AG252" s="1"/>
    </row>
    <row r="253" spans="1:33" s="3" customFormat="1" ht="15.75" customHeight="1">
      <c r="A253" s="296" t="s">
        <v>25</v>
      </c>
      <c r="B253" s="297"/>
      <c r="C253" s="300" t="s">
        <v>22</v>
      </c>
      <c r="D253" s="300"/>
      <c r="E253" s="301" t="s">
        <v>3</v>
      </c>
      <c r="F253" s="303" t="s">
        <v>329</v>
      </c>
      <c r="G253" s="304"/>
      <c r="H253" s="304"/>
      <c r="I253" s="304"/>
      <c r="J253" s="304"/>
      <c r="K253" s="304"/>
      <c r="L253" s="304"/>
      <c r="M253" s="304"/>
      <c r="N253" s="304"/>
      <c r="O253" s="304"/>
      <c r="P253" s="304"/>
      <c r="Q253" s="304"/>
      <c r="R253" s="304"/>
      <c r="S253" s="304"/>
      <c r="T253" s="305"/>
      <c r="U253" s="140"/>
      <c r="V253" s="205" t="s">
        <v>27</v>
      </c>
      <c r="W253" s="300" t="s">
        <v>1019</v>
      </c>
      <c r="X253" s="1"/>
      <c r="Z253" s="1"/>
      <c r="AA253" s="1"/>
      <c r="AB253" s="1"/>
      <c r="AC253" s="1"/>
      <c r="AD253" s="1"/>
      <c r="AE253" s="1"/>
      <c r="AF253" s="1"/>
      <c r="AG253" s="1"/>
    </row>
    <row r="254" spans="1:33" ht="18.75" customHeight="1">
      <c r="A254" s="298"/>
      <c r="B254" s="299"/>
      <c r="C254" s="300"/>
      <c r="D254" s="300"/>
      <c r="E254" s="302"/>
      <c r="F254" s="306" t="s">
        <v>300</v>
      </c>
      <c r="G254" s="307"/>
      <c r="H254" s="308"/>
      <c r="I254" s="71" t="s">
        <v>28</v>
      </c>
      <c r="J254" s="71" t="s">
        <v>7</v>
      </c>
      <c r="K254" s="71" t="s">
        <v>8</v>
      </c>
      <c r="L254" s="71" t="s">
        <v>9</v>
      </c>
      <c r="M254" s="71" t="s">
        <v>10</v>
      </c>
      <c r="N254" s="71" t="s">
        <v>11</v>
      </c>
      <c r="O254" s="71" t="s">
        <v>12</v>
      </c>
      <c r="P254" s="71" t="s">
        <v>13</v>
      </c>
      <c r="Q254" s="71" t="s">
        <v>14</v>
      </c>
      <c r="R254" s="71" t="s">
        <v>15</v>
      </c>
      <c r="S254" s="71" t="s">
        <v>16</v>
      </c>
      <c r="T254" s="71" t="s">
        <v>17</v>
      </c>
      <c r="U254" s="14"/>
      <c r="V254" s="206"/>
      <c r="W254" s="300"/>
    </row>
    <row r="255" spans="1:33" ht="29.25" customHeight="1">
      <c r="A255" s="270" t="s">
        <v>1</v>
      </c>
      <c r="B255" s="270"/>
      <c r="C255" s="324" t="s">
        <v>1156</v>
      </c>
      <c r="D255" s="324"/>
      <c r="E255" s="111" t="s">
        <v>1158</v>
      </c>
      <c r="F255" s="238" t="s">
        <v>997</v>
      </c>
      <c r="G255" s="273"/>
      <c r="H255" s="239"/>
      <c r="I255" s="94"/>
      <c r="J255" s="72"/>
      <c r="K255" s="72"/>
      <c r="L255" s="72"/>
      <c r="M255" s="72"/>
      <c r="N255" s="72">
        <v>250</v>
      </c>
      <c r="O255" s="72"/>
      <c r="P255" s="72"/>
      <c r="Q255" s="72"/>
      <c r="R255" s="72"/>
      <c r="S255" s="72"/>
      <c r="T255" s="72">
        <v>250</v>
      </c>
      <c r="U255" s="73"/>
      <c r="V255" s="114">
        <f>IF(SUM(I255:T255)=0,"",SUM(I255:T255))</f>
        <v>500</v>
      </c>
      <c r="W255" s="274" t="str">
        <f>IF($G$188="porcentaje",FIXED(V255/V256*100,2)&amp;"%",IF($G$188="Promedio",V255/V256,IF($G$188="variación porcentual",FIXED(((V255/V256)-1)*100,2)&amp;"%",IF($G$188="OTRAS","CAPTURAR EL RESULTADO DEL INDICADOR"))))</f>
        <v>50.00%</v>
      </c>
      <c r="Y255" s="1"/>
      <c r="AC255" s="10"/>
      <c r="AF255" s="10"/>
      <c r="AG255" s="10"/>
    </row>
    <row r="256" spans="1:33" ht="30" customHeight="1">
      <c r="A256" s="270" t="s">
        <v>2</v>
      </c>
      <c r="B256" s="270"/>
      <c r="C256" s="324" t="s">
        <v>1155</v>
      </c>
      <c r="D256" s="324"/>
      <c r="E256" s="111" t="s">
        <v>1158</v>
      </c>
      <c r="F256" s="238" t="s">
        <v>998</v>
      </c>
      <c r="G256" s="273"/>
      <c r="H256" s="239"/>
      <c r="I256" s="94"/>
      <c r="J256" s="72"/>
      <c r="K256" s="72"/>
      <c r="L256" s="72"/>
      <c r="M256" s="72"/>
      <c r="N256" s="72">
        <v>500</v>
      </c>
      <c r="O256" s="72"/>
      <c r="P256" s="72"/>
      <c r="Q256" s="72"/>
      <c r="R256" s="72"/>
      <c r="S256" s="72"/>
      <c r="T256" s="72">
        <v>500</v>
      </c>
      <c r="U256" s="72">
        <f>SUM(I256:T256)</f>
        <v>1000</v>
      </c>
      <c r="V256" s="114">
        <f>IF(SUM(I256:T256)=0,"",SUM(I256:T256))</f>
        <v>1000</v>
      </c>
      <c r="W256" s="274"/>
      <c r="Y256" s="1"/>
      <c r="AA256" s="3"/>
      <c r="AC256" s="10"/>
      <c r="AF256" s="10"/>
      <c r="AG256" s="10"/>
    </row>
    <row r="257" spans="1:33" ht="17.25" customHeight="1">
      <c r="A257" s="295" t="s">
        <v>298</v>
      </c>
      <c r="B257" s="295"/>
      <c r="C257" s="295"/>
      <c r="D257" s="295"/>
      <c r="E257" s="295"/>
      <c r="F257" s="295"/>
      <c r="G257" s="295"/>
      <c r="H257" s="295"/>
      <c r="I257" s="295"/>
      <c r="J257" s="295"/>
      <c r="K257" s="295"/>
      <c r="L257" s="295"/>
      <c r="M257" s="295"/>
      <c r="N257" s="295"/>
      <c r="O257" s="295"/>
      <c r="P257" s="295"/>
      <c r="Q257" s="295"/>
      <c r="R257" s="295"/>
      <c r="S257" s="295"/>
      <c r="T257" s="295"/>
      <c r="U257" s="295"/>
      <c r="V257" s="295"/>
      <c r="W257" s="295"/>
    </row>
    <row r="258" spans="1:33" s="3" customFormat="1" ht="15.75" customHeight="1">
      <c r="A258" s="296" t="s">
        <v>25</v>
      </c>
      <c r="B258" s="297"/>
      <c r="C258" s="300" t="s">
        <v>22</v>
      </c>
      <c r="D258" s="300"/>
      <c r="E258" s="301" t="s">
        <v>3</v>
      </c>
      <c r="F258" s="303" t="s">
        <v>329</v>
      </c>
      <c r="G258" s="304"/>
      <c r="H258" s="304"/>
      <c r="I258" s="304"/>
      <c r="J258" s="304"/>
      <c r="K258" s="304"/>
      <c r="L258" s="304"/>
      <c r="M258" s="304"/>
      <c r="N258" s="304"/>
      <c r="O258" s="304"/>
      <c r="P258" s="304"/>
      <c r="Q258" s="304"/>
      <c r="R258" s="304"/>
      <c r="S258" s="304"/>
      <c r="T258" s="305"/>
      <c r="U258" s="140"/>
      <c r="V258" s="205" t="s">
        <v>27</v>
      </c>
      <c r="W258" s="300" t="s">
        <v>332</v>
      </c>
      <c r="X258" s="1"/>
      <c r="Z258" s="1"/>
      <c r="AA258" s="1"/>
      <c r="AB258" s="1"/>
      <c r="AC258" s="1"/>
      <c r="AD258" s="1"/>
      <c r="AE258" s="1"/>
      <c r="AF258" s="1"/>
      <c r="AG258" s="1"/>
    </row>
    <row r="259" spans="1:33" ht="18.75" customHeight="1">
      <c r="A259" s="298"/>
      <c r="B259" s="299"/>
      <c r="C259" s="300"/>
      <c r="D259" s="300"/>
      <c r="E259" s="302"/>
      <c r="F259" s="306" t="s">
        <v>298</v>
      </c>
      <c r="G259" s="307"/>
      <c r="H259" s="308"/>
      <c r="I259" s="71" t="s">
        <v>28</v>
      </c>
      <c r="J259" s="71" t="s">
        <v>7</v>
      </c>
      <c r="K259" s="71" t="s">
        <v>8</v>
      </c>
      <c r="L259" s="71" t="s">
        <v>9</v>
      </c>
      <c r="M259" s="71" t="s">
        <v>10</v>
      </c>
      <c r="N259" s="71" t="s">
        <v>11</v>
      </c>
      <c r="O259" s="71" t="s">
        <v>12</v>
      </c>
      <c r="P259" s="71" t="s">
        <v>13</v>
      </c>
      <c r="Q259" s="71" t="s">
        <v>14</v>
      </c>
      <c r="R259" s="71" t="s">
        <v>15</v>
      </c>
      <c r="S259" s="71" t="s">
        <v>16</v>
      </c>
      <c r="T259" s="71" t="s">
        <v>17</v>
      </c>
      <c r="U259" s="14"/>
      <c r="V259" s="206"/>
      <c r="W259" s="300"/>
    </row>
    <row r="260" spans="1:33" ht="29.25" customHeight="1">
      <c r="A260" s="270" t="s">
        <v>1</v>
      </c>
      <c r="B260" s="270"/>
      <c r="C260" s="271" t="str">
        <f>IF(C255=0,"",C255)</f>
        <v>Encuestas calificadas como favorables</v>
      </c>
      <c r="D260" s="272"/>
      <c r="E260" s="144" t="str">
        <f>IF(E255=0,"",E255)</f>
        <v>Encuestas</v>
      </c>
      <c r="F260" s="238" t="s">
        <v>1017</v>
      </c>
      <c r="G260" s="273"/>
      <c r="H260" s="239"/>
      <c r="I260" s="94"/>
      <c r="J260" s="72"/>
      <c r="K260" s="72"/>
      <c r="L260" s="72"/>
      <c r="M260" s="72"/>
      <c r="N260" s="72"/>
      <c r="O260" s="72"/>
      <c r="P260" s="72"/>
      <c r="Q260" s="72"/>
      <c r="R260" s="72"/>
      <c r="S260" s="72"/>
      <c r="T260" s="72"/>
      <c r="U260" s="73"/>
      <c r="V260" s="114" t="str">
        <f>IF(SUM(I260:T260)=0,"",SUM(I260:T260))</f>
        <v/>
      </c>
      <c r="W260" s="274" t="e">
        <f>IF($G$188="porcentaje",FIXED(V260/V261*100,2)&amp;"%",IF($G$188="Promedio",V260/V261,IF($G$188="variación porcentual",FIXED(((V260/V261)-1)*100,2)&amp;"%",IF($G$188="OTRAS","CAPTURAR EL RESULTADO DEL INDICADOR"))))</f>
        <v>#VALUE!</v>
      </c>
      <c r="Y260" s="1"/>
      <c r="AC260" s="10"/>
      <c r="AF260" s="10"/>
      <c r="AG260" s="10"/>
    </row>
    <row r="261" spans="1:33" ht="30" customHeight="1">
      <c r="A261" s="270" t="s">
        <v>2</v>
      </c>
      <c r="B261" s="270"/>
      <c r="C261" s="271" t="str">
        <f>IF(C256=0,"",C256)</f>
        <v>Total de encuestas</v>
      </c>
      <c r="D261" s="272"/>
      <c r="E261" s="144" t="str">
        <f>IF(E256=0,"",E256)</f>
        <v>Encuestas</v>
      </c>
      <c r="F261" s="238" t="s">
        <v>1018</v>
      </c>
      <c r="G261" s="273"/>
      <c r="H261" s="239"/>
      <c r="I261" s="94"/>
      <c r="J261" s="72"/>
      <c r="K261" s="72"/>
      <c r="L261" s="72"/>
      <c r="M261" s="72"/>
      <c r="N261" s="72">
        <v>500</v>
      </c>
      <c r="O261" s="72"/>
      <c r="P261" s="72"/>
      <c r="Q261" s="72"/>
      <c r="R261" s="72"/>
      <c r="S261" s="72"/>
      <c r="T261" s="72">
        <v>500</v>
      </c>
      <c r="U261" s="72">
        <f>SUM(I261:T261)</f>
        <v>1000</v>
      </c>
      <c r="V261" s="114">
        <f>IF(SUM(I261:T261)=0,"",SUM(I261:T261))</f>
        <v>1000</v>
      </c>
      <c r="W261" s="274"/>
      <c r="Y261" s="1"/>
      <c r="AA261" s="3"/>
      <c r="AC261" s="10"/>
      <c r="AF261" s="10"/>
      <c r="AG261" s="10"/>
    </row>
    <row r="262" spans="1:33" s="68" customFormat="1" ht="5.25" customHeight="1">
      <c r="A262" s="74"/>
      <c r="B262" s="74"/>
      <c r="C262" s="74"/>
      <c r="D262" s="75"/>
      <c r="E262" s="75"/>
      <c r="F262" s="76"/>
      <c r="G262" s="76"/>
      <c r="H262" s="76"/>
      <c r="I262" s="77"/>
      <c r="J262" s="78"/>
      <c r="K262" s="78"/>
      <c r="L262" s="78"/>
      <c r="M262" s="78"/>
      <c r="N262" s="78"/>
      <c r="O262" s="78"/>
      <c r="P262" s="78"/>
      <c r="Q262" s="78"/>
      <c r="R262" s="78"/>
      <c r="S262" s="78"/>
      <c r="T262" s="78"/>
      <c r="U262" s="79"/>
      <c r="V262" s="80"/>
      <c r="W262" s="81"/>
      <c r="X262" s="83"/>
      <c r="Y262" s="9"/>
      <c r="AC262" s="83"/>
      <c r="AD262" s="83"/>
      <c r="AE262" s="83"/>
      <c r="AF262" s="83"/>
      <c r="AG262" s="83"/>
    </row>
    <row r="263" spans="1:33" ht="16.5" customHeight="1">
      <c r="A263" s="321" t="s">
        <v>964</v>
      </c>
      <c r="B263" s="321"/>
      <c r="C263" s="321"/>
      <c r="D263" s="321"/>
      <c r="E263" s="321"/>
      <c r="F263" s="321"/>
      <c r="G263" s="321"/>
      <c r="H263" s="321"/>
      <c r="I263" s="321"/>
      <c r="J263" s="321"/>
      <c r="K263" s="321"/>
      <c r="L263" s="321"/>
      <c r="M263" s="321"/>
      <c r="N263" s="321"/>
      <c r="O263" s="321"/>
      <c r="P263" s="321"/>
      <c r="Q263" s="321"/>
      <c r="R263" s="321"/>
      <c r="S263" s="321"/>
      <c r="T263" s="321"/>
      <c r="U263" s="321"/>
      <c r="V263" s="321"/>
      <c r="W263" s="115" t="str">
        <f>IF(ISERROR(W260/W255)=TRUE,"",(W260/W255))</f>
        <v/>
      </c>
      <c r="X263" s="10"/>
      <c r="AC263" s="10"/>
      <c r="AD263" s="10"/>
      <c r="AE263" s="10"/>
      <c r="AF263" s="10"/>
      <c r="AG263" s="10"/>
    </row>
    <row r="264" spans="1:33" ht="6.7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82"/>
      <c r="X264" s="10"/>
      <c r="AC264" s="10"/>
      <c r="AD264" s="10"/>
      <c r="AE264" s="10"/>
      <c r="AF264" s="10"/>
      <c r="AG264" s="10"/>
    </row>
    <row r="265" spans="1:33" s="3" customFormat="1" ht="33" customHeight="1">
      <c r="A265" s="276" t="s">
        <v>999</v>
      </c>
      <c r="B265" s="277"/>
      <c r="C265" s="277"/>
      <c r="D265" s="277"/>
      <c r="E265" s="277"/>
      <c r="F265" s="278"/>
      <c r="G265" s="279"/>
      <c r="H265" s="279"/>
      <c r="I265" s="279"/>
      <c r="J265" s="279"/>
      <c r="K265" s="279"/>
      <c r="L265" s="279"/>
      <c r="M265" s="279"/>
      <c r="N265" s="279"/>
      <c r="O265" s="279"/>
      <c r="P265" s="279"/>
      <c r="Q265" s="279"/>
      <c r="R265" s="279"/>
      <c r="S265" s="279"/>
      <c r="T265" s="279"/>
      <c r="U265" s="279"/>
      <c r="V265" s="279"/>
      <c r="W265" s="280"/>
      <c r="X265" s="1"/>
      <c r="Z265" s="1"/>
      <c r="AA265" s="1"/>
      <c r="AB265" s="1"/>
      <c r="AC265" s="1"/>
      <c r="AD265" s="1"/>
      <c r="AE265" s="1"/>
      <c r="AF265" s="1"/>
      <c r="AG265" s="1"/>
    </row>
    <row r="266" spans="1:33" s="3" customFormat="1" ht="3.7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1"/>
      <c r="Z266" s="1"/>
      <c r="AA266" s="1"/>
      <c r="AB266" s="1"/>
      <c r="AC266" s="1"/>
      <c r="AD266" s="1"/>
      <c r="AE266" s="1"/>
      <c r="AF266" s="1"/>
      <c r="AG266" s="1"/>
    </row>
    <row r="267" spans="1:33" s="67" customFormat="1" ht="48" customHeight="1">
      <c r="A267" s="300" t="s">
        <v>1084</v>
      </c>
      <c r="B267" s="300"/>
      <c r="C267" s="314" t="s">
        <v>1085</v>
      </c>
      <c r="D267" s="315"/>
      <c r="E267" s="315"/>
      <c r="F267" s="315"/>
      <c r="G267" s="315"/>
      <c r="H267" s="315"/>
      <c r="I267" s="315"/>
      <c r="J267" s="315"/>
      <c r="K267" s="315"/>
      <c r="L267" s="315"/>
      <c r="M267" s="315"/>
      <c r="N267" s="315"/>
      <c r="O267" s="315"/>
      <c r="P267" s="315"/>
      <c r="Q267" s="315"/>
      <c r="R267" s="315"/>
      <c r="S267" s="315"/>
      <c r="T267" s="315"/>
      <c r="U267" s="315"/>
      <c r="V267" s="315"/>
      <c r="W267" s="316"/>
      <c r="X267" s="66"/>
      <c r="Z267" s="66"/>
      <c r="AA267" s="66"/>
      <c r="AB267" s="66"/>
      <c r="AC267" s="66"/>
      <c r="AD267" s="66"/>
      <c r="AE267" s="66"/>
      <c r="AF267" s="66"/>
      <c r="AG267" s="66"/>
    </row>
    <row r="268" spans="1:33" s="3" customFormat="1" ht="6"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1"/>
      <c r="Z268" s="1"/>
      <c r="AA268" s="1"/>
      <c r="AB268" s="1"/>
      <c r="AC268" s="1"/>
      <c r="AD268" s="1"/>
      <c r="AE268" s="1"/>
      <c r="AF268" s="1"/>
      <c r="AG268" s="1"/>
    </row>
    <row r="269" spans="1:33" s="9" customFormat="1" ht="13.5" customHeight="1">
      <c r="A269" s="317" t="s">
        <v>1007</v>
      </c>
      <c r="B269" s="318"/>
      <c r="C269" s="318"/>
      <c r="D269" s="318"/>
      <c r="E269" s="318"/>
      <c r="F269" s="318"/>
      <c r="G269" s="318"/>
      <c r="H269" s="318"/>
      <c r="I269" s="318"/>
      <c r="J269" s="318"/>
      <c r="K269" s="318"/>
      <c r="L269" s="318"/>
      <c r="M269" s="318"/>
      <c r="N269" s="318"/>
      <c r="O269" s="318"/>
      <c r="P269" s="318"/>
      <c r="Q269" s="318"/>
      <c r="R269" s="318"/>
      <c r="S269" s="318"/>
      <c r="T269" s="318"/>
      <c r="U269" s="318"/>
      <c r="V269" s="318"/>
      <c r="W269" s="319"/>
      <c r="X269" s="68"/>
      <c r="Z269" s="68"/>
      <c r="AA269" s="68"/>
      <c r="AB269" s="68"/>
      <c r="AC269" s="68"/>
      <c r="AD269" s="68"/>
      <c r="AE269" s="68"/>
      <c r="AF269" s="68"/>
      <c r="AG269" s="68"/>
    </row>
    <row r="270" spans="1:33" s="9" customFormat="1" ht="4.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90"/>
      <c r="X270" s="68"/>
      <c r="Z270" s="68"/>
      <c r="AA270" s="68"/>
      <c r="AB270" s="68"/>
      <c r="AC270" s="68"/>
      <c r="AD270" s="68"/>
      <c r="AE270" s="68"/>
      <c r="AF270" s="68"/>
      <c r="AG270" s="68"/>
    </row>
    <row r="271" spans="1:33" s="3" customFormat="1" ht="30" customHeight="1">
      <c r="A271" s="300" t="s">
        <v>22</v>
      </c>
      <c r="B271" s="300"/>
      <c r="C271" s="325" t="s">
        <v>1086</v>
      </c>
      <c r="D271" s="325"/>
      <c r="E271" s="325"/>
      <c r="F271" s="325"/>
      <c r="G271" s="325"/>
      <c r="H271" s="325"/>
      <c r="I271" s="325"/>
      <c r="J271" s="325"/>
      <c r="K271" s="325"/>
      <c r="L271" s="325"/>
      <c r="M271" s="325"/>
      <c r="N271" s="325"/>
      <c r="O271" s="325"/>
      <c r="P271" s="325"/>
      <c r="Q271" s="325"/>
      <c r="R271" s="325"/>
      <c r="S271" s="325"/>
      <c r="T271" s="325"/>
      <c r="U271" s="325"/>
      <c r="V271" s="325"/>
      <c r="W271" s="325"/>
      <c r="X271" s="1"/>
      <c r="Z271" s="1"/>
      <c r="AA271" s="1"/>
      <c r="AB271" s="1"/>
      <c r="AC271" s="1"/>
      <c r="AD271" s="1"/>
      <c r="AE271" s="1"/>
      <c r="AF271" s="1"/>
      <c r="AG271" s="1"/>
    </row>
    <row r="272" spans="1:33" s="3" customFormat="1" ht="3.75" customHeight="1">
      <c r="A272" s="65"/>
      <c r="B272" s="50"/>
      <c r="C272" s="50"/>
      <c r="D272" s="50"/>
      <c r="E272" s="50"/>
      <c r="F272" s="50"/>
      <c r="I272" s="50"/>
      <c r="J272" s="50"/>
      <c r="K272" s="50"/>
      <c r="L272" s="50"/>
      <c r="M272" s="50"/>
      <c r="N272" s="50"/>
      <c r="O272" s="50"/>
      <c r="P272" s="50"/>
      <c r="Q272" s="50"/>
      <c r="R272" s="50"/>
      <c r="S272" s="50"/>
      <c r="T272" s="50"/>
      <c r="U272" s="50"/>
      <c r="V272" s="50"/>
      <c r="W272" s="90"/>
      <c r="X272" s="1"/>
      <c r="Z272" s="1"/>
      <c r="AA272" s="1"/>
      <c r="AB272" s="1"/>
      <c r="AC272" s="1"/>
      <c r="AD272" s="1"/>
      <c r="AE272" s="1"/>
      <c r="AF272" s="1"/>
      <c r="AG272" s="1"/>
    </row>
    <row r="273" spans="1:33" s="3" customFormat="1" ht="36.75" customHeight="1">
      <c r="A273" s="303" t="s">
        <v>339</v>
      </c>
      <c r="B273" s="305"/>
      <c r="C273" s="103" t="s">
        <v>1058</v>
      </c>
      <c r="D273" s="50"/>
      <c r="E273" s="300" t="s">
        <v>4</v>
      </c>
      <c r="F273" s="300"/>
      <c r="G273" s="325" t="s">
        <v>1076</v>
      </c>
      <c r="H273" s="325"/>
      <c r="I273" s="325"/>
      <c r="J273" s="325"/>
      <c r="K273" s="50"/>
      <c r="L273" s="50"/>
      <c r="M273" s="300" t="s">
        <v>1006</v>
      </c>
      <c r="N273" s="300"/>
      <c r="O273" s="300"/>
      <c r="P273" s="300"/>
      <c r="Q273" s="325" t="s">
        <v>1087</v>
      </c>
      <c r="R273" s="325"/>
      <c r="S273" s="325"/>
      <c r="T273" s="325"/>
      <c r="U273" s="325"/>
      <c r="V273" s="325"/>
      <c r="W273" s="325"/>
      <c r="X273" s="1"/>
      <c r="Z273" s="1"/>
      <c r="AA273" s="1"/>
      <c r="AB273" s="1"/>
      <c r="AC273" s="1"/>
      <c r="AD273" s="1"/>
      <c r="AE273" s="1"/>
      <c r="AF273" s="1"/>
      <c r="AG273" s="1"/>
    </row>
    <row r="274" spans="1:33" s="3" customFormat="1" ht="5.25" customHeight="1">
      <c r="A274" s="65"/>
      <c r="B274" s="50"/>
      <c r="C274" s="50"/>
      <c r="D274" s="50"/>
      <c r="E274" s="50"/>
      <c r="F274" s="50"/>
      <c r="I274" s="50"/>
      <c r="J274" s="50"/>
      <c r="K274" s="50"/>
      <c r="L274" s="50"/>
      <c r="M274" s="50"/>
      <c r="N274" s="50"/>
      <c r="O274" s="50"/>
      <c r="P274" s="50"/>
      <c r="Q274" s="50"/>
      <c r="R274" s="50"/>
      <c r="S274" s="50"/>
      <c r="T274" s="50"/>
      <c r="U274" s="50"/>
      <c r="V274" s="50"/>
      <c r="W274" s="90"/>
      <c r="X274" s="1"/>
      <c r="Z274" s="1"/>
      <c r="AA274" s="1"/>
      <c r="AB274" s="1"/>
      <c r="AC274" s="1"/>
      <c r="AD274" s="1"/>
      <c r="AE274" s="1"/>
      <c r="AF274" s="1"/>
      <c r="AG274" s="1"/>
    </row>
    <row r="275" spans="1:33" s="3" customFormat="1" ht="27" customHeight="1">
      <c r="A275" s="303" t="s">
        <v>1015</v>
      </c>
      <c r="B275" s="305"/>
      <c r="C275" s="149" t="s">
        <v>1059</v>
      </c>
      <c r="D275" s="50"/>
      <c r="E275" s="303" t="s">
        <v>24</v>
      </c>
      <c r="F275" s="305"/>
      <c r="G275" s="325" t="s">
        <v>1057</v>
      </c>
      <c r="H275" s="325"/>
      <c r="I275" s="325"/>
      <c r="J275" s="325"/>
      <c r="K275" s="50"/>
      <c r="L275" s="50"/>
      <c r="M275" s="300" t="s">
        <v>1016</v>
      </c>
      <c r="N275" s="300"/>
      <c r="O275" s="300"/>
      <c r="P275" s="300"/>
      <c r="Q275" s="325" t="s">
        <v>1062</v>
      </c>
      <c r="R275" s="325"/>
      <c r="S275" s="325"/>
      <c r="T275" s="325"/>
      <c r="U275" s="325"/>
      <c r="V275" s="325"/>
      <c r="W275" s="325"/>
      <c r="X275" s="1"/>
      <c r="Z275" s="1"/>
      <c r="AA275" s="1"/>
      <c r="AB275" s="1"/>
      <c r="AC275" s="1"/>
      <c r="AD275" s="1"/>
      <c r="AE275" s="1"/>
      <c r="AF275" s="1"/>
      <c r="AG275" s="1"/>
    </row>
    <row r="276" spans="1:33" s="9" customFormat="1" ht="5.25" customHeight="1">
      <c r="A276" s="50"/>
      <c r="B276" s="50"/>
      <c r="C276" s="50"/>
      <c r="D276" s="50"/>
      <c r="E276" s="50"/>
      <c r="F276" s="50"/>
      <c r="G276" s="50"/>
      <c r="H276" s="50"/>
      <c r="I276" s="50"/>
      <c r="J276" s="50"/>
      <c r="K276" s="50"/>
      <c r="L276" s="50"/>
      <c r="M276" s="97"/>
      <c r="N276" s="97"/>
      <c r="O276" s="97"/>
      <c r="P276" s="97"/>
      <c r="Q276" s="97"/>
      <c r="R276" s="97"/>
      <c r="S276" s="97"/>
      <c r="T276" s="97"/>
      <c r="U276" s="97"/>
      <c r="V276" s="97"/>
      <c r="W276" s="98"/>
      <c r="X276" s="68"/>
      <c r="Z276" s="68"/>
      <c r="AA276" s="68"/>
      <c r="AB276" s="68"/>
      <c r="AC276" s="68"/>
      <c r="AD276" s="68"/>
      <c r="AE276" s="68"/>
      <c r="AF276" s="68"/>
      <c r="AG276" s="68"/>
    </row>
    <row r="277" spans="1:33" s="9" customFormat="1" ht="15.75" customHeight="1">
      <c r="C277" s="300" t="s">
        <v>1001</v>
      </c>
      <c r="D277" s="300"/>
      <c r="E277" s="300"/>
      <c r="F277" s="300"/>
      <c r="H277" s="50"/>
      <c r="I277" s="50"/>
      <c r="J277" s="50"/>
      <c r="O277" s="300" t="s">
        <v>1004</v>
      </c>
      <c r="P277" s="300"/>
      <c r="Q277" s="300"/>
      <c r="R277" s="300"/>
      <c r="S277" s="300"/>
      <c r="T277" s="300"/>
      <c r="U277" s="300"/>
      <c r="V277" s="300"/>
      <c r="W277" s="90"/>
      <c r="X277" s="68"/>
      <c r="Z277" s="68"/>
      <c r="AA277" s="68"/>
      <c r="AB277" s="68"/>
      <c r="AC277" s="68"/>
      <c r="AD277" s="68"/>
      <c r="AE277" s="68"/>
      <c r="AF277" s="68"/>
      <c r="AG277" s="68"/>
    </row>
    <row r="278" spans="1:33" s="9" customFormat="1" ht="24.75" customHeight="1">
      <c r="A278" s="50"/>
      <c r="B278" s="50"/>
      <c r="C278" s="50">
        <v>1720</v>
      </c>
      <c r="D278" s="50"/>
      <c r="E278" s="312">
        <v>2020</v>
      </c>
      <c r="F278" s="312"/>
      <c r="H278" s="50"/>
      <c r="I278" s="50"/>
      <c r="J278" s="50"/>
      <c r="O278" s="214">
        <v>1730</v>
      </c>
      <c r="P278" s="214"/>
      <c r="Q278" s="214"/>
      <c r="R278" s="214"/>
      <c r="S278" s="214"/>
      <c r="T278" s="214"/>
      <c r="U278" s="214"/>
      <c r="V278" s="214"/>
      <c r="X278" s="68"/>
      <c r="Z278" s="68"/>
      <c r="AA278" s="68"/>
      <c r="AB278" s="68"/>
      <c r="AC278" s="68"/>
      <c r="AD278" s="68"/>
      <c r="AE278" s="68"/>
      <c r="AF278" s="68"/>
      <c r="AG278" s="68"/>
    </row>
    <row r="279" spans="1:33" s="99" customFormat="1" ht="12" customHeight="1">
      <c r="C279" s="148" t="s">
        <v>1002</v>
      </c>
      <c r="D279" s="100"/>
      <c r="E279" s="309" t="s">
        <v>1003</v>
      </c>
      <c r="F279" s="309"/>
      <c r="G279" s="100"/>
      <c r="I279" s="100"/>
      <c r="J279" s="100"/>
      <c r="K279" s="100"/>
      <c r="L279" s="100"/>
      <c r="M279" s="100"/>
      <c r="N279" s="100"/>
      <c r="O279" s="148"/>
      <c r="P279" s="148"/>
      <c r="Q279" s="148"/>
      <c r="R279" s="148"/>
      <c r="S279" s="148"/>
      <c r="T279" s="148"/>
      <c r="U279" s="148"/>
      <c r="V279" s="148"/>
      <c r="W279" s="101"/>
      <c r="X279" s="102"/>
      <c r="Z279" s="102"/>
      <c r="AA279" s="102"/>
      <c r="AB279" s="102"/>
      <c r="AC279" s="102"/>
      <c r="AD279" s="102"/>
      <c r="AE279" s="102"/>
      <c r="AF279" s="102"/>
      <c r="AG279" s="102"/>
    </row>
    <row r="280" spans="1:33" s="9" customFormat="1" ht="3"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90"/>
      <c r="X280" s="68"/>
      <c r="Z280" s="68"/>
      <c r="AA280" s="68"/>
      <c r="AB280" s="68"/>
      <c r="AC280" s="68"/>
      <c r="AD280" s="68"/>
      <c r="AE280" s="68"/>
      <c r="AF280" s="68"/>
      <c r="AG280" s="68"/>
    </row>
    <row r="281" spans="1:33" s="3" customFormat="1" ht="20.25" customHeight="1">
      <c r="A281" s="310" t="s">
        <v>963</v>
      </c>
      <c r="B281" s="310"/>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1"/>
      <c r="Z281" s="1"/>
      <c r="AA281" s="1"/>
      <c r="AB281" s="1"/>
      <c r="AC281" s="1"/>
      <c r="AD281" s="1"/>
      <c r="AE281" s="1"/>
      <c r="AF281" s="1"/>
      <c r="AG281" s="1"/>
    </row>
    <row r="282" spans="1:33" s="3" customFormat="1" ht="15.75" customHeight="1">
      <c r="A282" s="296" t="s">
        <v>25</v>
      </c>
      <c r="B282" s="297"/>
      <c r="C282" s="300" t="s">
        <v>22</v>
      </c>
      <c r="D282" s="300"/>
      <c r="E282" s="301" t="s">
        <v>3</v>
      </c>
      <c r="F282" s="303" t="s">
        <v>329</v>
      </c>
      <c r="G282" s="304"/>
      <c r="H282" s="304"/>
      <c r="I282" s="304"/>
      <c r="J282" s="304"/>
      <c r="K282" s="304"/>
      <c r="L282" s="304"/>
      <c r="M282" s="304"/>
      <c r="N282" s="304"/>
      <c r="O282" s="304"/>
      <c r="P282" s="304"/>
      <c r="Q282" s="304"/>
      <c r="R282" s="304"/>
      <c r="S282" s="304"/>
      <c r="T282" s="305"/>
      <c r="U282" s="145"/>
      <c r="V282" s="205" t="s">
        <v>27</v>
      </c>
      <c r="W282" s="300" t="s">
        <v>1019</v>
      </c>
      <c r="X282" s="1"/>
      <c r="Z282" s="1"/>
      <c r="AA282" s="1"/>
      <c r="AB282" s="1"/>
      <c r="AC282" s="1"/>
      <c r="AD282" s="1"/>
      <c r="AE282" s="1"/>
      <c r="AF282" s="1"/>
      <c r="AG282" s="1"/>
    </row>
    <row r="283" spans="1:33" ht="18.75" customHeight="1">
      <c r="A283" s="298"/>
      <c r="B283" s="299"/>
      <c r="C283" s="300"/>
      <c r="D283" s="300"/>
      <c r="E283" s="302"/>
      <c r="F283" s="306" t="s">
        <v>300</v>
      </c>
      <c r="G283" s="307"/>
      <c r="H283" s="308"/>
      <c r="I283" s="71" t="s">
        <v>28</v>
      </c>
      <c r="J283" s="71" t="s">
        <v>7</v>
      </c>
      <c r="K283" s="71" t="s">
        <v>8</v>
      </c>
      <c r="L283" s="71" t="s">
        <v>9</v>
      </c>
      <c r="M283" s="71" t="s">
        <v>10</v>
      </c>
      <c r="N283" s="71" t="s">
        <v>11</v>
      </c>
      <c r="O283" s="71" t="s">
        <v>12</v>
      </c>
      <c r="P283" s="71" t="s">
        <v>13</v>
      </c>
      <c r="Q283" s="71" t="s">
        <v>14</v>
      </c>
      <c r="R283" s="71" t="s">
        <v>15</v>
      </c>
      <c r="S283" s="71" t="s">
        <v>16</v>
      </c>
      <c r="T283" s="71" t="s">
        <v>17</v>
      </c>
      <c r="U283" s="14"/>
      <c r="V283" s="206"/>
      <c r="W283" s="300"/>
    </row>
    <row r="284" spans="1:33" ht="29.25" customHeight="1">
      <c r="A284" s="270" t="s">
        <v>1</v>
      </c>
      <c r="B284" s="270"/>
      <c r="C284" s="324" t="s">
        <v>1170</v>
      </c>
      <c r="D284" s="324"/>
      <c r="E284" s="111" t="s">
        <v>1172</v>
      </c>
      <c r="F284" s="238" t="s">
        <v>997</v>
      </c>
      <c r="G284" s="273"/>
      <c r="H284" s="239"/>
      <c r="I284" s="94"/>
      <c r="J284" s="72"/>
      <c r="K284" s="72"/>
      <c r="L284" s="72"/>
      <c r="M284" s="72"/>
      <c r="N284" s="72">
        <v>775</v>
      </c>
      <c r="O284" s="72"/>
      <c r="P284" s="72"/>
      <c r="Q284" s="72"/>
      <c r="R284" s="72"/>
      <c r="S284" s="72"/>
      <c r="T284" s="72">
        <v>955</v>
      </c>
      <c r="U284" s="73"/>
      <c r="V284" s="114">
        <f>IF(SUM(I284:T284)=0,"",SUM(I284:T284))</f>
        <v>1730</v>
      </c>
      <c r="W284" s="274" t="str">
        <f>IF($G$217="porcentaje",FIXED(V284/V285*100,2)&amp;"%",IF($G$217="Promedio",V284/V285,IF($G$217="variación porcentual",FIXED(((V284/V285)-1)*100,2)&amp;"%",IF($G$217="OTRAS","CAPTURAR EL RESULTADO DEL INDICADOR"))))</f>
        <v>0.58%</v>
      </c>
      <c r="Y284" s="1"/>
      <c r="AC284" s="10"/>
      <c r="AF284" s="10"/>
      <c r="AG284" s="10"/>
    </row>
    <row r="285" spans="1:33" ht="30" customHeight="1">
      <c r="A285" s="270" t="s">
        <v>2</v>
      </c>
      <c r="B285" s="270"/>
      <c r="C285" s="324" t="s">
        <v>1171</v>
      </c>
      <c r="D285" s="324"/>
      <c r="E285" s="111" t="s">
        <v>1172</v>
      </c>
      <c r="F285" s="238" t="s">
        <v>998</v>
      </c>
      <c r="G285" s="273"/>
      <c r="H285" s="239"/>
      <c r="I285" s="94"/>
      <c r="J285" s="72"/>
      <c r="K285" s="72"/>
      <c r="L285" s="72"/>
      <c r="M285" s="72"/>
      <c r="N285" s="72">
        <v>768</v>
      </c>
      <c r="O285" s="72"/>
      <c r="P285" s="72"/>
      <c r="Q285" s="72"/>
      <c r="R285" s="72"/>
      <c r="S285" s="72"/>
      <c r="T285" s="72">
        <v>952</v>
      </c>
      <c r="U285" s="72">
        <f>SUM(I285:T285)</f>
        <v>1720</v>
      </c>
      <c r="V285" s="114">
        <f>IF(SUM(I285:T285)=0,"",SUM(I285:T285))</f>
        <v>1720</v>
      </c>
      <c r="W285" s="274"/>
      <c r="Y285" s="1"/>
      <c r="AA285" s="3"/>
      <c r="AC285" s="10"/>
      <c r="AF285" s="10"/>
      <c r="AG285" s="10"/>
    </row>
    <row r="286" spans="1:33" ht="17.25" customHeight="1">
      <c r="A286" s="295" t="s">
        <v>298</v>
      </c>
      <c r="B286" s="295"/>
      <c r="C286" s="295"/>
      <c r="D286" s="295"/>
      <c r="E286" s="295"/>
      <c r="F286" s="295"/>
      <c r="G286" s="295"/>
      <c r="H286" s="295"/>
      <c r="I286" s="295"/>
      <c r="J286" s="295"/>
      <c r="K286" s="295"/>
      <c r="L286" s="295"/>
      <c r="M286" s="295"/>
      <c r="N286" s="295"/>
      <c r="O286" s="295"/>
      <c r="P286" s="295"/>
      <c r="Q286" s="295"/>
      <c r="R286" s="295"/>
      <c r="S286" s="295"/>
      <c r="T286" s="295"/>
      <c r="U286" s="295"/>
      <c r="V286" s="295"/>
      <c r="W286" s="295"/>
    </row>
    <row r="287" spans="1:33" s="3" customFormat="1" ht="15.75" customHeight="1">
      <c r="A287" s="296" t="s">
        <v>25</v>
      </c>
      <c r="B287" s="297"/>
      <c r="C287" s="300" t="s">
        <v>22</v>
      </c>
      <c r="D287" s="300"/>
      <c r="E287" s="301" t="s">
        <v>3</v>
      </c>
      <c r="F287" s="303" t="s">
        <v>329</v>
      </c>
      <c r="G287" s="304"/>
      <c r="H287" s="304"/>
      <c r="I287" s="304"/>
      <c r="J287" s="304"/>
      <c r="K287" s="304"/>
      <c r="L287" s="304"/>
      <c r="M287" s="304"/>
      <c r="N287" s="304"/>
      <c r="O287" s="304"/>
      <c r="P287" s="304"/>
      <c r="Q287" s="304"/>
      <c r="R287" s="304"/>
      <c r="S287" s="304"/>
      <c r="T287" s="305"/>
      <c r="U287" s="145"/>
      <c r="V287" s="205" t="s">
        <v>27</v>
      </c>
      <c r="W287" s="300" t="s">
        <v>332</v>
      </c>
      <c r="X287" s="1"/>
      <c r="Z287" s="1"/>
      <c r="AA287" s="1"/>
      <c r="AB287" s="1"/>
      <c r="AC287" s="1"/>
      <c r="AD287" s="1"/>
      <c r="AE287" s="1"/>
      <c r="AF287" s="1"/>
      <c r="AG287" s="1"/>
    </row>
    <row r="288" spans="1:33" ht="18.75" customHeight="1">
      <c r="A288" s="298"/>
      <c r="B288" s="299"/>
      <c r="C288" s="300"/>
      <c r="D288" s="300"/>
      <c r="E288" s="302"/>
      <c r="F288" s="306" t="s">
        <v>298</v>
      </c>
      <c r="G288" s="307"/>
      <c r="H288" s="308"/>
      <c r="I288" s="71" t="s">
        <v>28</v>
      </c>
      <c r="J288" s="71" t="s">
        <v>7</v>
      </c>
      <c r="K288" s="71" t="s">
        <v>8</v>
      </c>
      <c r="L288" s="71" t="s">
        <v>9</v>
      </c>
      <c r="M288" s="71" t="s">
        <v>10</v>
      </c>
      <c r="N288" s="71" t="s">
        <v>11</v>
      </c>
      <c r="O288" s="71" t="s">
        <v>12</v>
      </c>
      <c r="P288" s="71" t="s">
        <v>13</v>
      </c>
      <c r="Q288" s="71" t="s">
        <v>14</v>
      </c>
      <c r="R288" s="71" t="s">
        <v>15</v>
      </c>
      <c r="S288" s="71" t="s">
        <v>16</v>
      </c>
      <c r="T288" s="71" t="s">
        <v>17</v>
      </c>
      <c r="U288" s="14"/>
      <c r="V288" s="206"/>
      <c r="W288" s="300"/>
    </row>
    <row r="289" spans="1:33" ht="29.25" customHeight="1">
      <c r="A289" s="270" t="s">
        <v>1</v>
      </c>
      <c r="B289" s="270"/>
      <c r="C289" s="271" t="str">
        <f>IF(C284=0,"",C284)</f>
        <v>Acciones de comunicación social implementadas 2021</v>
      </c>
      <c r="D289" s="272"/>
      <c r="E289" s="147" t="str">
        <f>IF(E284=0,"",E284)</f>
        <v>Acciones de comunicación social</v>
      </c>
      <c r="F289" s="238" t="s">
        <v>1017</v>
      </c>
      <c r="G289" s="273"/>
      <c r="H289" s="239"/>
      <c r="I289" s="94"/>
      <c r="J289" s="72"/>
      <c r="K289" s="72"/>
      <c r="L289" s="72"/>
      <c r="M289" s="72"/>
      <c r="N289" s="72"/>
      <c r="O289" s="72"/>
      <c r="P289" s="72"/>
      <c r="Q289" s="72"/>
      <c r="R289" s="72"/>
      <c r="S289" s="72"/>
      <c r="T289" s="72"/>
      <c r="U289" s="73"/>
      <c r="V289" s="114" t="str">
        <f>IF(SUM(I289:T289)=0,"",SUM(I289:T289))</f>
        <v/>
      </c>
      <c r="W289" s="274" t="e">
        <f>IF($G$217="porcentaje",FIXED(V289/V290*100,2)&amp;"%",IF($G$217="Promedio",V289/V290,IF($G$217="variación porcentual",FIXED(((V289/V290)-1)*100,2)&amp;"%",IF($G$217="OTRAS","CAPTURAR EL RESULTADO DEL INDICADOR"))))</f>
        <v>#VALUE!</v>
      </c>
      <c r="Y289" s="1"/>
      <c r="AC289" s="10"/>
      <c r="AF289" s="10"/>
      <c r="AG289" s="10"/>
    </row>
    <row r="290" spans="1:33" ht="30" customHeight="1">
      <c r="A290" s="270" t="s">
        <v>2</v>
      </c>
      <c r="B290" s="270"/>
      <c r="C290" s="271" t="str">
        <f>IF(C285=0,"",C285)</f>
        <v>Acciones de comunicación social implementadas 2020</v>
      </c>
      <c r="D290" s="272"/>
      <c r="E290" s="147" t="str">
        <f>IF(E285=0,"",E285)</f>
        <v>Acciones de comunicación social</v>
      </c>
      <c r="F290" s="238" t="s">
        <v>1018</v>
      </c>
      <c r="G290" s="273"/>
      <c r="H290" s="239"/>
      <c r="I290" s="94"/>
      <c r="J290" s="72"/>
      <c r="K290" s="72"/>
      <c r="L290" s="72"/>
      <c r="M290" s="72"/>
      <c r="N290" s="72">
        <v>768</v>
      </c>
      <c r="O290" s="72"/>
      <c r="P290" s="72"/>
      <c r="Q290" s="72"/>
      <c r="R290" s="72"/>
      <c r="S290" s="72"/>
      <c r="T290" s="72">
        <v>952</v>
      </c>
      <c r="U290" s="72">
        <f>SUM(I290:T290)</f>
        <v>1720</v>
      </c>
      <c r="V290" s="114">
        <f>IF(SUM(I290:T290)=0,"",SUM(I290:T290))</f>
        <v>1720</v>
      </c>
      <c r="W290" s="274"/>
      <c r="Y290" s="1"/>
      <c r="AA290" s="3"/>
      <c r="AC290" s="10"/>
      <c r="AF290" s="10"/>
      <c r="AG290" s="10"/>
    </row>
    <row r="291" spans="1:33" s="68" customFormat="1" ht="5.25" customHeight="1">
      <c r="A291" s="74"/>
      <c r="B291" s="74"/>
      <c r="C291" s="74"/>
      <c r="D291" s="75"/>
      <c r="E291" s="75"/>
      <c r="F291" s="76"/>
      <c r="G291" s="76"/>
      <c r="H291" s="76"/>
      <c r="I291" s="77"/>
      <c r="J291" s="78"/>
      <c r="K291" s="78"/>
      <c r="L291" s="78"/>
      <c r="M291" s="78"/>
      <c r="N291" s="78"/>
      <c r="O291" s="78"/>
      <c r="P291" s="78"/>
      <c r="Q291" s="78"/>
      <c r="R291" s="78"/>
      <c r="S291" s="78"/>
      <c r="T291" s="78"/>
      <c r="U291" s="79"/>
      <c r="V291" s="80"/>
      <c r="W291" s="81"/>
      <c r="X291" s="83"/>
      <c r="Y291" s="9"/>
      <c r="AC291" s="83"/>
      <c r="AD291" s="83"/>
      <c r="AE291" s="83"/>
      <c r="AF291" s="83"/>
      <c r="AG291" s="83"/>
    </row>
    <row r="292" spans="1:33" ht="16.5" customHeight="1">
      <c r="A292" s="321" t="s">
        <v>964</v>
      </c>
      <c r="B292" s="321"/>
      <c r="C292" s="321"/>
      <c r="D292" s="321"/>
      <c r="E292" s="321"/>
      <c r="F292" s="321"/>
      <c r="G292" s="321"/>
      <c r="H292" s="321"/>
      <c r="I292" s="321"/>
      <c r="J292" s="321"/>
      <c r="K292" s="321"/>
      <c r="L292" s="321"/>
      <c r="M292" s="321"/>
      <c r="N292" s="321"/>
      <c r="O292" s="321"/>
      <c r="P292" s="321"/>
      <c r="Q292" s="321"/>
      <c r="R292" s="321"/>
      <c r="S292" s="321"/>
      <c r="T292" s="321"/>
      <c r="U292" s="321"/>
      <c r="V292" s="321"/>
      <c r="W292" s="115" t="str">
        <f>IF(ISERROR(W289/W284)=TRUE,"",(W289/W284))</f>
        <v/>
      </c>
      <c r="X292" s="10"/>
      <c r="AC292" s="10"/>
      <c r="AD292" s="10"/>
      <c r="AE292" s="10"/>
      <c r="AF292" s="10"/>
      <c r="AG292" s="10"/>
    </row>
    <row r="293" spans="1:33" ht="6.75" customHeight="1">
      <c r="A293" s="146"/>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82"/>
      <c r="X293" s="10"/>
      <c r="AC293" s="10"/>
      <c r="AD293" s="10"/>
      <c r="AE293" s="10"/>
      <c r="AF293" s="10"/>
      <c r="AG293" s="10"/>
    </row>
    <row r="294" spans="1:33" s="3" customFormat="1" ht="33" customHeight="1">
      <c r="A294" s="276" t="s">
        <v>999</v>
      </c>
      <c r="B294" s="277"/>
      <c r="C294" s="277"/>
      <c r="D294" s="277"/>
      <c r="E294" s="277"/>
      <c r="F294" s="278"/>
      <c r="G294" s="279"/>
      <c r="H294" s="279"/>
      <c r="I294" s="279"/>
      <c r="J294" s="279"/>
      <c r="K294" s="279"/>
      <c r="L294" s="279"/>
      <c r="M294" s="279"/>
      <c r="N294" s="279"/>
      <c r="O294" s="279"/>
      <c r="P294" s="279"/>
      <c r="Q294" s="279"/>
      <c r="R294" s="279"/>
      <c r="S294" s="279"/>
      <c r="T294" s="279"/>
      <c r="U294" s="279"/>
      <c r="V294" s="279"/>
      <c r="W294" s="280"/>
      <c r="X294" s="1"/>
      <c r="Z294" s="1"/>
      <c r="AA294" s="1"/>
      <c r="AB294" s="1"/>
      <c r="AC294" s="1"/>
      <c r="AD294" s="1"/>
      <c r="AE294" s="1"/>
      <c r="AF294" s="1"/>
      <c r="AG294" s="1"/>
    </row>
    <row r="295" spans="1:33" s="3" customFormat="1" ht="3.7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1"/>
      <c r="Z295" s="1"/>
      <c r="AA295" s="1"/>
      <c r="AB295" s="1"/>
      <c r="AC295" s="1"/>
      <c r="AD295" s="1"/>
      <c r="AE295" s="1"/>
      <c r="AF295" s="1"/>
      <c r="AG295" s="1"/>
    </row>
    <row r="296" spans="1:33" s="164" customFormat="1" ht="3.7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1"/>
      <c r="Z296" s="1"/>
      <c r="AA296" s="1"/>
      <c r="AB296" s="1"/>
      <c r="AC296" s="1"/>
      <c r="AD296" s="1"/>
      <c r="AE296" s="1"/>
      <c r="AF296" s="1"/>
      <c r="AG296" s="1"/>
    </row>
    <row r="297" spans="1:33" s="67" customFormat="1" ht="48" customHeight="1">
      <c r="A297" s="303" t="s">
        <v>1154</v>
      </c>
      <c r="B297" s="305"/>
      <c r="C297" s="314" t="s">
        <v>1095</v>
      </c>
      <c r="D297" s="315"/>
      <c r="E297" s="315"/>
      <c r="F297" s="315"/>
      <c r="G297" s="315"/>
      <c r="H297" s="315"/>
      <c r="I297" s="315"/>
      <c r="J297" s="315"/>
      <c r="K297" s="315"/>
      <c r="L297" s="315"/>
      <c r="M297" s="315"/>
      <c r="N297" s="315"/>
      <c r="O297" s="315"/>
      <c r="P297" s="315"/>
      <c r="Q297" s="315"/>
      <c r="R297" s="315"/>
      <c r="S297" s="315"/>
      <c r="T297" s="315"/>
      <c r="U297" s="315"/>
      <c r="V297" s="315"/>
      <c r="W297" s="316"/>
      <c r="X297" s="66"/>
      <c r="Z297" s="66"/>
      <c r="AA297" s="66"/>
      <c r="AB297" s="66"/>
      <c r="AC297" s="66"/>
      <c r="AD297" s="66"/>
      <c r="AE297" s="66"/>
      <c r="AF297" s="66"/>
      <c r="AG297" s="66"/>
    </row>
    <row r="298" spans="1:33" s="3" customFormat="1" ht="6"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1"/>
      <c r="Z298" s="1"/>
      <c r="AA298" s="1"/>
      <c r="AB298" s="1"/>
      <c r="AC298" s="1"/>
      <c r="AD298" s="1"/>
      <c r="AE298" s="1"/>
      <c r="AF298" s="1"/>
      <c r="AG298" s="1"/>
    </row>
    <row r="299" spans="1:33" s="9" customFormat="1" ht="13.5" customHeight="1">
      <c r="A299" s="317" t="s">
        <v>1007</v>
      </c>
      <c r="B299" s="318"/>
      <c r="C299" s="318"/>
      <c r="D299" s="318"/>
      <c r="E299" s="318"/>
      <c r="F299" s="318"/>
      <c r="G299" s="318"/>
      <c r="H299" s="318"/>
      <c r="I299" s="318"/>
      <c r="J299" s="318"/>
      <c r="K299" s="318"/>
      <c r="L299" s="318"/>
      <c r="M299" s="318"/>
      <c r="N299" s="318"/>
      <c r="O299" s="318"/>
      <c r="P299" s="318"/>
      <c r="Q299" s="318"/>
      <c r="R299" s="318"/>
      <c r="S299" s="318"/>
      <c r="T299" s="318"/>
      <c r="U299" s="318"/>
      <c r="V299" s="318"/>
      <c r="W299" s="319"/>
      <c r="X299" s="68"/>
      <c r="Z299" s="68"/>
      <c r="AA299" s="68"/>
      <c r="AB299" s="68"/>
      <c r="AC299" s="68"/>
      <c r="AD299" s="68"/>
      <c r="AE299" s="68"/>
      <c r="AF299" s="68"/>
      <c r="AG299" s="68"/>
    </row>
    <row r="300" spans="1:33" s="9" customFormat="1" ht="4.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90"/>
      <c r="X300" s="68"/>
      <c r="Z300" s="68"/>
      <c r="AA300" s="68"/>
      <c r="AB300" s="68"/>
      <c r="AC300" s="68"/>
      <c r="AD300" s="68"/>
      <c r="AE300" s="68"/>
      <c r="AF300" s="68"/>
      <c r="AG300" s="68"/>
    </row>
    <row r="301" spans="1:33" s="3" customFormat="1" ht="30" customHeight="1">
      <c r="A301" s="300" t="s">
        <v>22</v>
      </c>
      <c r="B301" s="300"/>
      <c r="C301" s="325" t="s">
        <v>1096</v>
      </c>
      <c r="D301" s="325"/>
      <c r="E301" s="325"/>
      <c r="F301" s="325"/>
      <c r="G301" s="325"/>
      <c r="H301" s="325"/>
      <c r="I301" s="325"/>
      <c r="J301" s="325"/>
      <c r="K301" s="325"/>
      <c r="L301" s="325"/>
      <c r="M301" s="325"/>
      <c r="N301" s="325"/>
      <c r="O301" s="325"/>
      <c r="P301" s="325"/>
      <c r="Q301" s="325"/>
      <c r="R301" s="325"/>
      <c r="S301" s="325"/>
      <c r="T301" s="325"/>
      <c r="U301" s="325"/>
      <c r="V301" s="325"/>
      <c r="W301" s="325"/>
      <c r="X301" s="1"/>
      <c r="Z301" s="1"/>
      <c r="AA301" s="1"/>
      <c r="AB301" s="1"/>
      <c r="AC301" s="1"/>
      <c r="AD301" s="1"/>
      <c r="AE301" s="1"/>
      <c r="AF301" s="1"/>
      <c r="AG301" s="1"/>
    </row>
    <row r="302" spans="1:33" s="3" customFormat="1" ht="3.75" customHeight="1">
      <c r="A302" s="65"/>
      <c r="B302" s="50"/>
      <c r="C302" s="50"/>
      <c r="D302" s="50"/>
      <c r="E302" s="50"/>
      <c r="F302" s="50"/>
      <c r="I302" s="50"/>
      <c r="J302" s="50"/>
      <c r="K302" s="50"/>
      <c r="L302" s="50"/>
      <c r="M302" s="50"/>
      <c r="N302" s="50"/>
      <c r="O302" s="50"/>
      <c r="P302" s="50"/>
      <c r="Q302" s="50"/>
      <c r="R302" s="50"/>
      <c r="S302" s="50"/>
      <c r="T302" s="50"/>
      <c r="U302" s="50"/>
      <c r="V302" s="50"/>
      <c r="W302" s="90"/>
      <c r="X302" s="1"/>
      <c r="Z302" s="1"/>
      <c r="AA302" s="1"/>
      <c r="AB302" s="1"/>
      <c r="AC302" s="1"/>
      <c r="AD302" s="1"/>
      <c r="AE302" s="1"/>
      <c r="AF302" s="1"/>
      <c r="AG302" s="1"/>
    </row>
    <row r="303" spans="1:33" s="3" customFormat="1" ht="27" customHeight="1">
      <c r="A303" s="303" t="s">
        <v>339</v>
      </c>
      <c r="B303" s="305"/>
      <c r="C303" s="103" t="s">
        <v>1058</v>
      </c>
      <c r="D303" s="50"/>
      <c r="E303" s="300" t="s">
        <v>4</v>
      </c>
      <c r="F303" s="300"/>
      <c r="G303" s="325" t="s">
        <v>1076</v>
      </c>
      <c r="H303" s="325"/>
      <c r="I303" s="325"/>
      <c r="J303" s="325"/>
      <c r="K303" s="50"/>
      <c r="L303" s="50"/>
      <c r="M303" s="300" t="s">
        <v>1006</v>
      </c>
      <c r="N303" s="300"/>
      <c r="O303" s="300"/>
      <c r="P303" s="300"/>
      <c r="Q303" s="325" t="s">
        <v>1173</v>
      </c>
      <c r="R303" s="325"/>
      <c r="S303" s="325"/>
      <c r="T303" s="325"/>
      <c r="U303" s="325"/>
      <c r="V303" s="325"/>
      <c r="W303" s="325"/>
      <c r="X303" s="1"/>
      <c r="Z303" s="1"/>
      <c r="AA303" s="1"/>
      <c r="AB303" s="1"/>
      <c r="AC303" s="1"/>
      <c r="AD303" s="1"/>
      <c r="AE303" s="1"/>
      <c r="AF303" s="1"/>
      <c r="AG303" s="1"/>
    </row>
    <row r="304" spans="1:33" s="3" customFormat="1" ht="5.25" customHeight="1">
      <c r="A304" s="65"/>
      <c r="B304" s="50"/>
      <c r="C304" s="50"/>
      <c r="D304" s="50"/>
      <c r="E304" s="50"/>
      <c r="F304" s="50"/>
      <c r="I304" s="50"/>
      <c r="J304" s="50"/>
      <c r="K304" s="50"/>
      <c r="L304" s="50"/>
      <c r="M304" s="50"/>
      <c r="N304" s="50"/>
      <c r="O304" s="50"/>
      <c r="P304" s="50"/>
      <c r="Q304" s="50"/>
      <c r="R304" s="50"/>
      <c r="S304" s="50"/>
      <c r="T304" s="50"/>
      <c r="U304" s="50"/>
      <c r="V304" s="50"/>
      <c r="W304" s="90"/>
      <c r="X304" s="1"/>
      <c r="Z304" s="1"/>
      <c r="AA304" s="1"/>
      <c r="AB304" s="1"/>
      <c r="AC304" s="1"/>
      <c r="AD304" s="1"/>
      <c r="AE304" s="1"/>
      <c r="AF304" s="1"/>
      <c r="AG304" s="1"/>
    </row>
    <row r="305" spans="1:33" s="3" customFormat="1" ht="27" customHeight="1">
      <c r="A305" s="303" t="s">
        <v>1015</v>
      </c>
      <c r="B305" s="305"/>
      <c r="C305" s="153" t="s">
        <v>1059</v>
      </c>
      <c r="D305" s="50"/>
      <c r="E305" s="303" t="s">
        <v>24</v>
      </c>
      <c r="F305" s="305"/>
      <c r="G305" s="325" t="s">
        <v>1070</v>
      </c>
      <c r="H305" s="325"/>
      <c r="I305" s="325"/>
      <c r="J305" s="325"/>
      <c r="K305" s="50"/>
      <c r="L305" s="50"/>
      <c r="M305" s="300" t="s">
        <v>1016</v>
      </c>
      <c r="N305" s="300"/>
      <c r="O305" s="300"/>
      <c r="P305" s="300"/>
      <c r="Q305" s="325" t="s">
        <v>1062</v>
      </c>
      <c r="R305" s="325"/>
      <c r="S305" s="325"/>
      <c r="T305" s="325"/>
      <c r="U305" s="325"/>
      <c r="V305" s="325"/>
      <c r="W305" s="325"/>
      <c r="X305" s="1"/>
      <c r="Z305" s="1"/>
      <c r="AA305" s="1"/>
      <c r="AB305" s="1"/>
      <c r="AC305" s="1"/>
      <c r="AD305" s="1"/>
      <c r="AE305" s="1"/>
      <c r="AF305" s="1"/>
      <c r="AG305" s="1"/>
    </row>
    <row r="306" spans="1:33" s="9" customFormat="1" ht="5.25" customHeight="1">
      <c r="A306" s="50"/>
      <c r="B306" s="50"/>
      <c r="C306" s="50"/>
      <c r="D306" s="50"/>
      <c r="E306" s="50"/>
      <c r="F306" s="50"/>
      <c r="G306" s="50"/>
      <c r="H306" s="50"/>
      <c r="I306" s="50"/>
      <c r="J306" s="50"/>
      <c r="K306" s="50"/>
      <c r="L306" s="50"/>
      <c r="M306" s="97"/>
      <c r="N306" s="97"/>
      <c r="O306" s="97"/>
      <c r="P306" s="97"/>
      <c r="Q306" s="97"/>
      <c r="R306" s="97"/>
      <c r="S306" s="97"/>
      <c r="T306" s="97"/>
      <c r="U306" s="97"/>
      <c r="V306" s="97"/>
      <c r="W306" s="98"/>
      <c r="X306" s="68"/>
      <c r="Z306" s="68"/>
      <c r="AA306" s="68"/>
      <c r="AB306" s="68"/>
      <c r="AC306" s="68"/>
      <c r="AD306" s="68"/>
      <c r="AE306" s="68"/>
      <c r="AF306" s="68"/>
      <c r="AG306" s="68"/>
    </row>
    <row r="307" spans="1:33" s="9" customFormat="1" ht="15.75" customHeight="1">
      <c r="C307" s="300" t="s">
        <v>1001</v>
      </c>
      <c r="D307" s="300"/>
      <c r="E307" s="300"/>
      <c r="F307" s="300"/>
      <c r="H307" s="50"/>
      <c r="I307" s="50"/>
      <c r="J307" s="50"/>
      <c r="O307" s="300" t="s">
        <v>1004</v>
      </c>
      <c r="P307" s="300"/>
      <c r="Q307" s="300"/>
      <c r="R307" s="300"/>
      <c r="S307" s="300"/>
      <c r="T307" s="300"/>
      <c r="U307" s="300"/>
      <c r="V307" s="300"/>
      <c r="W307" s="90"/>
      <c r="X307" s="68"/>
      <c r="Z307" s="68"/>
      <c r="AA307" s="68"/>
      <c r="AB307" s="68"/>
      <c r="AC307" s="68"/>
      <c r="AD307" s="68"/>
      <c r="AE307" s="68"/>
      <c r="AF307" s="68"/>
      <c r="AG307" s="68"/>
    </row>
    <row r="308" spans="1:33" s="9" customFormat="1" ht="24.75" customHeight="1">
      <c r="A308" s="50"/>
      <c r="B308" s="50"/>
      <c r="C308" s="50">
        <v>900</v>
      </c>
      <c r="D308" s="50"/>
      <c r="E308" s="312">
        <v>2021</v>
      </c>
      <c r="F308" s="312"/>
      <c r="H308" s="50"/>
      <c r="I308" s="50"/>
      <c r="J308" s="50"/>
      <c r="O308" s="214">
        <v>900</v>
      </c>
      <c r="P308" s="214"/>
      <c r="Q308" s="214"/>
      <c r="R308" s="214"/>
      <c r="S308" s="214"/>
      <c r="T308" s="214"/>
      <c r="U308" s="214"/>
      <c r="V308" s="214"/>
      <c r="X308" s="68"/>
      <c r="Z308" s="68"/>
      <c r="AA308" s="68"/>
      <c r="AB308" s="68"/>
      <c r="AC308" s="68"/>
      <c r="AD308" s="68"/>
      <c r="AE308" s="68"/>
      <c r="AF308" s="68"/>
      <c r="AG308" s="68"/>
    </row>
    <row r="309" spans="1:33" s="99" customFormat="1" ht="12" customHeight="1">
      <c r="C309" s="154" t="s">
        <v>1002</v>
      </c>
      <c r="D309" s="100"/>
      <c r="E309" s="309" t="s">
        <v>1003</v>
      </c>
      <c r="F309" s="309"/>
      <c r="G309" s="100"/>
      <c r="I309" s="100"/>
      <c r="J309" s="100"/>
      <c r="K309" s="100"/>
      <c r="L309" s="100"/>
      <c r="M309" s="100"/>
      <c r="N309" s="100"/>
      <c r="O309" s="154"/>
      <c r="P309" s="154"/>
      <c r="Q309" s="154"/>
      <c r="R309" s="154"/>
      <c r="S309" s="154"/>
      <c r="T309" s="154"/>
      <c r="U309" s="154"/>
      <c r="V309" s="154"/>
      <c r="W309" s="101"/>
      <c r="X309" s="102"/>
      <c r="Z309" s="102"/>
      <c r="AA309" s="102"/>
      <c r="AB309" s="102"/>
      <c r="AC309" s="102"/>
      <c r="AD309" s="102"/>
      <c r="AE309" s="102"/>
      <c r="AF309" s="102"/>
      <c r="AG309" s="102"/>
    </row>
    <row r="310" spans="1:33" s="9" customFormat="1" ht="3"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90"/>
      <c r="X310" s="68"/>
      <c r="Z310" s="68"/>
      <c r="AA310" s="68"/>
      <c r="AB310" s="68"/>
      <c r="AC310" s="68"/>
      <c r="AD310" s="68"/>
      <c r="AE310" s="68"/>
      <c r="AF310" s="68"/>
      <c r="AG310" s="68"/>
    </row>
    <row r="311" spans="1:33" s="3" customFormat="1" ht="20.25" customHeight="1">
      <c r="A311" s="310" t="s">
        <v>963</v>
      </c>
      <c r="B311" s="310"/>
      <c r="C311" s="310"/>
      <c r="D311" s="310"/>
      <c r="E311" s="310"/>
      <c r="F311" s="310"/>
      <c r="G311" s="310"/>
      <c r="H311" s="310"/>
      <c r="I311" s="310"/>
      <c r="J311" s="310"/>
      <c r="K311" s="310"/>
      <c r="L311" s="310"/>
      <c r="M311" s="310"/>
      <c r="N311" s="310"/>
      <c r="O311" s="310"/>
      <c r="P311" s="310"/>
      <c r="Q311" s="310"/>
      <c r="R311" s="310"/>
      <c r="S311" s="310"/>
      <c r="T311" s="310"/>
      <c r="U311" s="310"/>
      <c r="V311" s="310"/>
      <c r="W311" s="310"/>
      <c r="X311" s="1"/>
      <c r="Z311" s="1"/>
      <c r="AA311" s="1"/>
      <c r="AB311" s="1"/>
      <c r="AC311" s="1"/>
      <c r="AD311" s="1"/>
      <c r="AE311" s="1"/>
      <c r="AF311" s="1"/>
      <c r="AG311" s="1"/>
    </row>
    <row r="312" spans="1:33" s="3" customFormat="1" ht="15.75" customHeight="1">
      <c r="A312" s="296" t="s">
        <v>25</v>
      </c>
      <c r="B312" s="297"/>
      <c r="C312" s="300" t="s">
        <v>22</v>
      </c>
      <c r="D312" s="300"/>
      <c r="E312" s="301" t="s">
        <v>3</v>
      </c>
      <c r="F312" s="303" t="s">
        <v>329</v>
      </c>
      <c r="G312" s="304"/>
      <c r="H312" s="304"/>
      <c r="I312" s="304"/>
      <c r="J312" s="304"/>
      <c r="K312" s="304"/>
      <c r="L312" s="304"/>
      <c r="M312" s="304"/>
      <c r="N312" s="304"/>
      <c r="O312" s="304"/>
      <c r="P312" s="304"/>
      <c r="Q312" s="304"/>
      <c r="R312" s="304"/>
      <c r="S312" s="304"/>
      <c r="T312" s="305"/>
      <c r="U312" s="150"/>
      <c r="V312" s="205" t="s">
        <v>27</v>
      </c>
      <c r="W312" s="300" t="s">
        <v>1019</v>
      </c>
      <c r="X312" s="1"/>
      <c r="Z312" s="1"/>
      <c r="AA312" s="1"/>
      <c r="AB312" s="1"/>
      <c r="AC312" s="1"/>
      <c r="AD312" s="1"/>
      <c r="AE312" s="1"/>
      <c r="AF312" s="1"/>
      <c r="AG312" s="1"/>
    </row>
    <row r="313" spans="1:33" ht="18.75" customHeight="1">
      <c r="A313" s="298"/>
      <c r="B313" s="299"/>
      <c r="C313" s="300"/>
      <c r="D313" s="300"/>
      <c r="E313" s="302"/>
      <c r="F313" s="306" t="s">
        <v>300</v>
      </c>
      <c r="G313" s="307"/>
      <c r="H313" s="308"/>
      <c r="I313" s="71" t="s">
        <v>28</v>
      </c>
      <c r="J313" s="71" t="s">
        <v>7</v>
      </c>
      <c r="K313" s="71" t="s">
        <v>8</v>
      </c>
      <c r="L313" s="71" t="s">
        <v>9</v>
      </c>
      <c r="M313" s="71" t="s">
        <v>10</v>
      </c>
      <c r="N313" s="71" t="s">
        <v>11</v>
      </c>
      <c r="O313" s="71" t="s">
        <v>12</v>
      </c>
      <c r="P313" s="71" t="s">
        <v>13</v>
      </c>
      <c r="Q313" s="71" t="s">
        <v>14</v>
      </c>
      <c r="R313" s="71" t="s">
        <v>15</v>
      </c>
      <c r="S313" s="71" t="s">
        <v>16</v>
      </c>
      <c r="T313" s="71" t="s">
        <v>17</v>
      </c>
      <c r="U313" s="14"/>
      <c r="V313" s="206"/>
      <c r="W313" s="300"/>
    </row>
    <row r="314" spans="1:33" ht="29.25" customHeight="1">
      <c r="A314" s="270" t="s">
        <v>1</v>
      </c>
      <c r="B314" s="270"/>
      <c r="C314" s="324" t="s">
        <v>1174</v>
      </c>
      <c r="D314" s="324"/>
      <c r="E314" s="111" t="s">
        <v>1176</v>
      </c>
      <c r="F314" s="238" t="s">
        <v>997</v>
      </c>
      <c r="G314" s="273"/>
      <c r="H314" s="239"/>
      <c r="I314" s="94"/>
      <c r="J314" s="72"/>
      <c r="K314" s="72"/>
      <c r="L314" s="72"/>
      <c r="M314" s="72"/>
      <c r="N314" s="72">
        <v>440</v>
      </c>
      <c r="O314" s="72"/>
      <c r="P314" s="72"/>
      <c r="Q314" s="72"/>
      <c r="R314" s="72"/>
      <c r="S314" s="72"/>
      <c r="T314" s="72">
        <v>440</v>
      </c>
      <c r="U314" s="73"/>
      <c r="V314" s="114">
        <f>IF(SUM(I314:T314)=0,"",SUM(I314:T314))</f>
        <v>880</v>
      </c>
      <c r="W314" s="274" t="str">
        <f>IF($G$188="porcentaje",FIXED(V314/V315*100,2)&amp;"%",IF($G$188="Promedio",V314/V315,IF($G$188="variación porcentual",FIXED(((V314/V315)-1)*100,2)&amp;"%",IF($G$188="OTRAS","CAPTURAR EL RESULTADO DEL INDICADOR"))))</f>
        <v>97.78%</v>
      </c>
      <c r="Y314" s="1"/>
      <c r="AC314" s="10"/>
      <c r="AF314" s="10"/>
      <c r="AG314" s="10"/>
    </row>
    <row r="315" spans="1:33" ht="30" customHeight="1">
      <c r="A315" s="270" t="s">
        <v>2</v>
      </c>
      <c r="B315" s="270"/>
      <c r="C315" s="324" t="s">
        <v>1175</v>
      </c>
      <c r="D315" s="324"/>
      <c r="E315" s="111" t="s">
        <v>1176</v>
      </c>
      <c r="F315" s="238" t="s">
        <v>998</v>
      </c>
      <c r="G315" s="273"/>
      <c r="H315" s="239"/>
      <c r="I315" s="94"/>
      <c r="J315" s="72"/>
      <c r="K315" s="72"/>
      <c r="L315" s="72"/>
      <c r="M315" s="72"/>
      <c r="N315" s="72">
        <v>450</v>
      </c>
      <c r="O315" s="72"/>
      <c r="P315" s="72"/>
      <c r="Q315" s="72"/>
      <c r="R315" s="72"/>
      <c r="S315" s="72"/>
      <c r="T315" s="72">
        <v>450</v>
      </c>
      <c r="U315" s="72">
        <f>SUM(I315:T315)</f>
        <v>900</v>
      </c>
      <c r="V315" s="114">
        <f>IF(SUM(I315:T315)=0,"",SUM(I315:T315))</f>
        <v>900</v>
      </c>
      <c r="W315" s="274"/>
      <c r="Y315" s="1"/>
      <c r="AA315" s="3"/>
      <c r="AC315" s="10"/>
      <c r="AF315" s="10"/>
      <c r="AG315" s="10"/>
    </row>
    <row r="316" spans="1:33" ht="17.25" customHeight="1">
      <c r="A316" s="295" t="s">
        <v>298</v>
      </c>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row>
    <row r="317" spans="1:33" s="3" customFormat="1" ht="15.75" customHeight="1">
      <c r="A317" s="296" t="s">
        <v>25</v>
      </c>
      <c r="B317" s="297"/>
      <c r="C317" s="300" t="s">
        <v>22</v>
      </c>
      <c r="D317" s="300"/>
      <c r="E317" s="301" t="s">
        <v>3</v>
      </c>
      <c r="F317" s="303" t="s">
        <v>329</v>
      </c>
      <c r="G317" s="304"/>
      <c r="H317" s="304"/>
      <c r="I317" s="304"/>
      <c r="J317" s="304"/>
      <c r="K317" s="304"/>
      <c r="L317" s="304"/>
      <c r="M317" s="304"/>
      <c r="N317" s="304"/>
      <c r="O317" s="304"/>
      <c r="P317" s="304"/>
      <c r="Q317" s="304"/>
      <c r="R317" s="304"/>
      <c r="S317" s="304"/>
      <c r="T317" s="305"/>
      <c r="U317" s="150"/>
      <c r="V317" s="205" t="s">
        <v>27</v>
      </c>
      <c r="W317" s="300" t="s">
        <v>332</v>
      </c>
      <c r="X317" s="1"/>
      <c r="Z317" s="1"/>
      <c r="AA317" s="1"/>
      <c r="AB317" s="1"/>
      <c r="AC317" s="1"/>
      <c r="AD317" s="1"/>
      <c r="AE317" s="1"/>
      <c r="AF317" s="1"/>
      <c r="AG317" s="1"/>
    </row>
    <row r="318" spans="1:33" ht="18.75" customHeight="1">
      <c r="A318" s="298"/>
      <c r="B318" s="299"/>
      <c r="C318" s="300"/>
      <c r="D318" s="300"/>
      <c r="E318" s="302"/>
      <c r="F318" s="306" t="s">
        <v>298</v>
      </c>
      <c r="G318" s="307"/>
      <c r="H318" s="308"/>
      <c r="I318" s="71" t="s">
        <v>28</v>
      </c>
      <c r="J318" s="71" t="s">
        <v>7</v>
      </c>
      <c r="K318" s="71" t="s">
        <v>8</v>
      </c>
      <c r="L318" s="71" t="s">
        <v>9</v>
      </c>
      <c r="M318" s="71" t="s">
        <v>10</v>
      </c>
      <c r="N318" s="71" t="s">
        <v>11</v>
      </c>
      <c r="O318" s="71" t="s">
        <v>12</v>
      </c>
      <c r="P318" s="71" t="s">
        <v>13</v>
      </c>
      <c r="Q318" s="71" t="s">
        <v>14</v>
      </c>
      <c r="R318" s="71" t="s">
        <v>15</v>
      </c>
      <c r="S318" s="71" t="s">
        <v>16</v>
      </c>
      <c r="T318" s="71" t="s">
        <v>17</v>
      </c>
      <c r="U318" s="14"/>
      <c r="V318" s="206"/>
      <c r="W318" s="300"/>
    </row>
    <row r="319" spans="1:33" ht="29.25" customHeight="1">
      <c r="A319" s="270" t="s">
        <v>1</v>
      </c>
      <c r="B319" s="270"/>
      <c r="C319" s="271" t="str">
        <f>IF(C314=0,"",C314)</f>
        <v>Solicitudes de servicio atendidas</v>
      </c>
      <c r="D319" s="272"/>
      <c r="E319" s="151" t="str">
        <f>IF(E314=0,"",E314)</f>
        <v>Solicitudes</v>
      </c>
      <c r="F319" s="238" t="s">
        <v>1017</v>
      </c>
      <c r="G319" s="273"/>
      <c r="H319" s="239"/>
      <c r="I319" s="94"/>
      <c r="J319" s="72"/>
      <c r="K319" s="72"/>
      <c r="L319" s="72"/>
      <c r="M319" s="72"/>
      <c r="N319" s="72"/>
      <c r="O319" s="72"/>
      <c r="P319" s="72"/>
      <c r="Q319" s="72"/>
      <c r="R319" s="72"/>
      <c r="S319" s="72"/>
      <c r="T319" s="72"/>
      <c r="U319" s="73"/>
      <c r="V319" s="114" t="str">
        <f>IF(SUM(I319:T319)=0,"",SUM(I319:T319))</f>
        <v/>
      </c>
      <c r="W319" s="274" t="e">
        <f>IF($G$188="porcentaje",FIXED(V319/V320*100,2)&amp;"%",IF($G$188="Promedio",V319/V320,IF($G$188="variación porcentual",FIXED(((V319/V320)-1)*100,2)&amp;"%",IF($G$188="OTRAS","CAPTURAR EL RESULTADO DEL INDICADOR"))))</f>
        <v>#VALUE!</v>
      </c>
      <c r="Y319" s="1"/>
      <c r="AC319" s="10"/>
      <c r="AF319" s="10"/>
      <c r="AG319" s="10"/>
    </row>
    <row r="320" spans="1:33" ht="30" customHeight="1">
      <c r="A320" s="270" t="s">
        <v>2</v>
      </c>
      <c r="B320" s="270"/>
      <c r="C320" s="271" t="str">
        <f>IF(C315=0,"",C315)</f>
        <v>Solicitudes de servicio recibidas</v>
      </c>
      <c r="D320" s="272"/>
      <c r="E320" s="151" t="str">
        <f>IF(E315=0,"",E315)</f>
        <v>Solicitudes</v>
      </c>
      <c r="F320" s="238" t="s">
        <v>1018</v>
      </c>
      <c r="G320" s="273"/>
      <c r="H320" s="239"/>
      <c r="I320" s="94"/>
      <c r="J320" s="72"/>
      <c r="K320" s="72"/>
      <c r="L320" s="72"/>
      <c r="M320" s="72"/>
      <c r="N320" s="72">
        <v>450</v>
      </c>
      <c r="O320" s="72"/>
      <c r="P320" s="72"/>
      <c r="Q320" s="72"/>
      <c r="R320" s="72"/>
      <c r="S320" s="72"/>
      <c r="T320" s="72">
        <v>450</v>
      </c>
      <c r="U320" s="72">
        <f>SUM(I320:T320)</f>
        <v>900</v>
      </c>
      <c r="V320" s="114">
        <f>IF(SUM(I320:T320)=0,"",SUM(I320:T320))</f>
        <v>900</v>
      </c>
      <c r="W320" s="274"/>
      <c r="Y320" s="1"/>
      <c r="AA320" s="3"/>
      <c r="AC320" s="10"/>
      <c r="AF320" s="10"/>
      <c r="AG320" s="10"/>
    </row>
    <row r="321" spans="1:33" s="68" customFormat="1" ht="5.25" customHeight="1">
      <c r="A321" s="74"/>
      <c r="B321" s="74"/>
      <c r="C321" s="74"/>
      <c r="D321" s="75"/>
      <c r="E321" s="75"/>
      <c r="F321" s="76"/>
      <c r="G321" s="76"/>
      <c r="H321" s="76"/>
      <c r="I321" s="77"/>
      <c r="J321" s="78"/>
      <c r="K321" s="78"/>
      <c r="L321" s="78"/>
      <c r="M321" s="78"/>
      <c r="N321" s="78"/>
      <c r="O321" s="78"/>
      <c r="P321" s="78"/>
      <c r="Q321" s="78"/>
      <c r="R321" s="78"/>
      <c r="S321" s="78"/>
      <c r="T321" s="78"/>
      <c r="U321" s="79"/>
      <c r="V321" s="80"/>
      <c r="W321" s="81"/>
      <c r="X321" s="83"/>
      <c r="Y321" s="9"/>
      <c r="AC321" s="83"/>
      <c r="AD321" s="83"/>
      <c r="AE321" s="83"/>
      <c r="AF321" s="83"/>
      <c r="AG321" s="83"/>
    </row>
    <row r="322" spans="1:33" ht="16.5" customHeight="1">
      <c r="A322" s="321" t="s">
        <v>964</v>
      </c>
      <c r="B322" s="321"/>
      <c r="C322" s="321"/>
      <c r="D322" s="321"/>
      <c r="E322" s="321"/>
      <c r="F322" s="321"/>
      <c r="G322" s="321"/>
      <c r="H322" s="321"/>
      <c r="I322" s="321"/>
      <c r="J322" s="321"/>
      <c r="K322" s="321"/>
      <c r="L322" s="321"/>
      <c r="M322" s="321"/>
      <c r="N322" s="321"/>
      <c r="O322" s="321"/>
      <c r="P322" s="321"/>
      <c r="Q322" s="321"/>
      <c r="R322" s="321"/>
      <c r="S322" s="321"/>
      <c r="T322" s="321"/>
      <c r="U322" s="321"/>
      <c r="V322" s="321"/>
      <c r="W322" s="115" t="str">
        <f>IF(ISERROR(W319/W314)=TRUE,"",(W319/W314))</f>
        <v/>
      </c>
      <c r="X322" s="10"/>
      <c r="AC322" s="10"/>
      <c r="AD322" s="10"/>
      <c r="AE322" s="10"/>
      <c r="AF322" s="10"/>
      <c r="AG322" s="10"/>
    </row>
    <row r="323" spans="1:33" ht="6.75" customHeight="1">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82"/>
      <c r="X323" s="10"/>
      <c r="AC323" s="10"/>
      <c r="AD323" s="10"/>
      <c r="AE323" s="10"/>
      <c r="AF323" s="10"/>
      <c r="AG323" s="10"/>
    </row>
    <row r="324" spans="1:33" s="3" customFormat="1" ht="33" customHeight="1">
      <c r="A324" s="276" t="s">
        <v>999</v>
      </c>
      <c r="B324" s="277"/>
      <c r="C324" s="277"/>
      <c r="D324" s="277"/>
      <c r="E324" s="277"/>
      <c r="F324" s="278"/>
      <c r="G324" s="279"/>
      <c r="H324" s="279"/>
      <c r="I324" s="279"/>
      <c r="J324" s="279"/>
      <c r="K324" s="279"/>
      <c r="L324" s="279"/>
      <c r="M324" s="279"/>
      <c r="N324" s="279"/>
      <c r="O324" s="279"/>
      <c r="P324" s="279"/>
      <c r="Q324" s="279"/>
      <c r="R324" s="279"/>
      <c r="S324" s="279"/>
      <c r="T324" s="279"/>
      <c r="U324" s="279"/>
      <c r="V324" s="279"/>
      <c r="W324" s="280"/>
      <c r="X324" s="1"/>
      <c r="Z324" s="1"/>
      <c r="AA324" s="1"/>
      <c r="AB324" s="1"/>
      <c r="AC324" s="1"/>
      <c r="AD324" s="1"/>
      <c r="AE324" s="1"/>
      <c r="AF324" s="1"/>
      <c r="AG324" s="1"/>
    </row>
    <row r="325" spans="1:33" s="3" customFormat="1" ht="3.7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1"/>
      <c r="Z325" s="1"/>
      <c r="AA325" s="1"/>
      <c r="AB325" s="1"/>
      <c r="AC325" s="1"/>
      <c r="AD325" s="1"/>
      <c r="AE325" s="1"/>
      <c r="AF325" s="1"/>
      <c r="AG325" s="1"/>
    </row>
    <row r="326" spans="1:33" s="166" customFormat="1" ht="48" customHeight="1">
      <c r="A326" s="300" t="s">
        <v>1094</v>
      </c>
      <c r="B326" s="300"/>
      <c r="C326" s="314" t="s">
        <v>1079</v>
      </c>
      <c r="D326" s="315"/>
      <c r="E326" s="315"/>
      <c r="F326" s="315"/>
      <c r="G326" s="315"/>
      <c r="H326" s="315"/>
      <c r="I326" s="315"/>
      <c r="J326" s="315"/>
      <c r="K326" s="315"/>
      <c r="L326" s="315"/>
      <c r="M326" s="315"/>
      <c r="N326" s="315"/>
      <c r="O326" s="315"/>
      <c r="P326" s="315"/>
      <c r="Q326" s="315"/>
      <c r="R326" s="315"/>
      <c r="S326" s="315"/>
      <c r="T326" s="315"/>
      <c r="U326" s="315"/>
      <c r="V326" s="315"/>
      <c r="W326" s="316"/>
      <c r="X326" s="165"/>
      <c r="Z326" s="165"/>
      <c r="AA326" s="165"/>
      <c r="AB326" s="165"/>
      <c r="AC326" s="165"/>
      <c r="AD326" s="165"/>
      <c r="AE326" s="165"/>
      <c r="AF326" s="165"/>
      <c r="AG326" s="165"/>
    </row>
    <row r="327" spans="1:33" s="164" customFormat="1" ht="6" customHeight="1">
      <c r="A327" s="167"/>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
      <c r="Z327" s="1"/>
      <c r="AA327" s="1"/>
      <c r="AB327" s="1"/>
      <c r="AC327" s="1"/>
      <c r="AD327" s="1"/>
      <c r="AE327" s="1"/>
      <c r="AF327" s="1"/>
      <c r="AG327" s="1"/>
    </row>
    <row r="328" spans="1:33" s="164" customFormat="1" ht="13.5" customHeight="1">
      <c r="A328" s="317" t="s">
        <v>1007</v>
      </c>
      <c r="B328" s="318"/>
      <c r="C328" s="318"/>
      <c r="D328" s="318"/>
      <c r="E328" s="318"/>
      <c r="F328" s="318"/>
      <c r="G328" s="318"/>
      <c r="H328" s="318"/>
      <c r="I328" s="318"/>
      <c r="J328" s="318"/>
      <c r="K328" s="318"/>
      <c r="L328" s="318"/>
      <c r="M328" s="318"/>
      <c r="N328" s="318"/>
      <c r="O328" s="318"/>
      <c r="P328" s="318"/>
      <c r="Q328" s="318"/>
      <c r="R328" s="318"/>
      <c r="S328" s="318"/>
      <c r="T328" s="318"/>
      <c r="U328" s="318"/>
      <c r="V328" s="318"/>
      <c r="W328" s="319"/>
      <c r="X328" s="1"/>
      <c r="Z328" s="1"/>
      <c r="AA328" s="1"/>
      <c r="AB328" s="1"/>
      <c r="AC328" s="1"/>
      <c r="AD328" s="1"/>
      <c r="AE328" s="1"/>
      <c r="AF328" s="1"/>
      <c r="AG328" s="1"/>
    </row>
    <row r="329" spans="1:33" s="164" customFormat="1" ht="4.5" customHeight="1">
      <c r="A329" s="168"/>
      <c r="B329" s="168"/>
      <c r="C329" s="168"/>
      <c r="D329" s="168"/>
      <c r="E329" s="168"/>
      <c r="F329" s="168"/>
      <c r="G329" s="168"/>
      <c r="H329" s="168"/>
      <c r="I329" s="168"/>
      <c r="J329" s="168"/>
      <c r="K329" s="168"/>
      <c r="L329" s="168"/>
      <c r="M329" s="168"/>
      <c r="N329" s="168"/>
      <c r="O329" s="168"/>
      <c r="P329" s="168"/>
      <c r="Q329" s="168"/>
      <c r="R329" s="168"/>
      <c r="S329" s="168"/>
      <c r="T329" s="168"/>
      <c r="U329" s="168"/>
      <c r="V329" s="168"/>
      <c r="W329" s="169"/>
      <c r="X329" s="1"/>
      <c r="Z329" s="1"/>
      <c r="AA329" s="1"/>
      <c r="AB329" s="1"/>
      <c r="AC329" s="1"/>
      <c r="AD329" s="1"/>
      <c r="AE329" s="1"/>
      <c r="AF329" s="1"/>
      <c r="AG329" s="1"/>
    </row>
    <row r="330" spans="1:33" s="164" customFormat="1" ht="30" customHeight="1">
      <c r="A330" s="300" t="s">
        <v>22</v>
      </c>
      <c r="B330" s="300"/>
      <c r="C330" s="311" t="s">
        <v>1177</v>
      </c>
      <c r="D330" s="311"/>
      <c r="E330" s="311"/>
      <c r="F330" s="311"/>
      <c r="G330" s="311"/>
      <c r="H330" s="311"/>
      <c r="I330" s="311"/>
      <c r="J330" s="311"/>
      <c r="K330" s="311"/>
      <c r="L330" s="311"/>
      <c r="M330" s="311"/>
      <c r="N330" s="311"/>
      <c r="O330" s="311"/>
      <c r="P330" s="311"/>
      <c r="Q330" s="311"/>
      <c r="R330" s="311"/>
      <c r="S330" s="311"/>
      <c r="T330" s="311"/>
      <c r="U330" s="311"/>
      <c r="V330" s="311"/>
      <c r="W330" s="311"/>
      <c r="X330" s="1"/>
      <c r="Z330" s="1"/>
      <c r="AA330" s="1"/>
      <c r="AB330" s="1"/>
      <c r="AC330" s="1"/>
      <c r="AD330" s="1"/>
      <c r="AE330" s="1"/>
      <c r="AF330" s="1"/>
      <c r="AG330" s="1"/>
    </row>
    <row r="331" spans="1:33" s="164" customFormat="1" ht="3.75" customHeight="1">
      <c r="A331" s="170"/>
      <c r="B331" s="168"/>
      <c r="C331" s="168"/>
      <c r="D331" s="168"/>
      <c r="E331" s="168"/>
      <c r="F331" s="168"/>
      <c r="I331" s="168"/>
      <c r="J331" s="168"/>
      <c r="K331" s="168"/>
      <c r="L331" s="168"/>
      <c r="M331" s="168"/>
      <c r="N331" s="168"/>
      <c r="O331" s="168"/>
      <c r="P331" s="168"/>
      <c r="Q331" s="168"/>
      <c r="R331" s="168"/>
      <c r="S331" s="168"/>
      <c r="T331" s="168"/>
      <c r="U331" s="168"/>
      <c r="V331" s="168"/>
      <c r="W331" s="169"/>
      <c r="X331" s="1"/>
      <c r="Z331" s="1"/>
      <c r="AA331" s="1"/>
      <c r="AB331" s="1"/>
      <c r="AC331" s="1"/>
      <c r="AD331" s="1"/>
      <c r="AE331" s="1"/>
      <c r="AF331" s="1"/>
      <c r="AG331" s="1"/>
    </row>
    <row r="332" spans="1:33" s="164" customFormat="1" ht="27" customHeight="1">
      <c r="A332" s="303" t="s">
        <v>339</v>
      </c>
      <c r="B332" s="305"/>
      <c r="C332" s="103" t="s">
        <v>1058</v>
      </c>
      <c r="D332" s="168"/>
      <c r="E332" s="300" t="s">
        <v>4</v>
      </c>
      <c r="F332" s="300"/>
      <c r="G332" s="311" t="s">
        <v>1076</v>
      </c>
      <c r="H332" s="311"/>
      <c r="I332" s="311"/>
      <c r="J332" s="311"/>
      <c r="K332" s="168"/>
      <c r="L332" s="168"/>
      <c r="M332" s="300" t="s">
        <v>1006</v>
      </c>
      <c r="N332" s="300"/>
      <c r="O332" s="300"/>
      <c r="P332" s="300"/>
      <c r="Q332" s="311" t="s">
        <v>1178</v>
      </c>
      <c r="R332" s="311"/>
      <c r="S332" s="311"/>
      <c r="T332" s="311"/>
      <c r="U332" s="311"/>
      <c r="V332" s="311"/>
      <c r="W332" s="311"/>
      <c r="X332" s="1"/>
      <c r="Z332" s="1"/>
      <c r="AA332" s="1"/>
      <c r="AB332" s="1"/>
      <c r="AC332" s="1"/>
      <c r="AD332" s="1"/>
      <c r="AE332" s="1"/>
      <c r="AF332" s="1"/>
      <c r="AG332" s="1"/>
    </row>
    <row r="333" spans="1:33" s="164" customFormat="1" ht="5.25" customHeight="1">
      <c r="A333" s="170"/>
      <c r="B333" s="168"/>
      <c r="C333" s="168"/>
      <c r="D333" s="168"/>
      <c r="E333" s="168"/>
      <c r="F333" s="168"/>
      <c r="I333" s="168"/>
      <c r="J333" s="168"/>
      <c r="K333" s="168"/>
      <c r="L333" s="168"/>
      <c r="M333" s="168"/>
      <c r="N333" s="168"/>
      <c r="O333" s="168"/>
      <c r="P333" s="168"/>
      <c r="Q333" s="168"/>
      <c r="R333" s="168"/>
      <c r="S333" s="168"/>
      <c r="T333" s="168"/>
      <c r="U333" s="168"/>
      <c r="V333" s="168"/>
      <c r="W333" s="169"/>
      <c r="X333" s="1"/>
      <c r="Z333" s="1"/>
      <c r="AA333" s="1"/>
      <c r="AB333" s="1"/>
      <c r="AC333" s="1"/>
      <c r="AD333" s="1"/>
      <c r="AE333" s="1"/>
      <c r="AF333" s="1"/>
      <c r="AG333" s="1"/>
    </row>
    <row r="334" spans="1:33" s="164" customFormat="1" ht="27" customHeight="1">
      <c r="A334" s="303" t="s">
        <v>1015</v>
      </c>
      <c r="B334" s="305"/>
      <c r="C334" s="171" t="s">
        <v>1059</v>
      </c>
      <c r="D334" s="168"/>
      <c r="E334" s="303" t="s">
        <v>24</v>
      </c>
      <c r="F334" s="305"/>
      <c r="G334" s="311" t="s">
        <v>1070</v>
      </c>
      <c r="H334" s="311"/>
      <c r="I334" s="311"/>
      <c r="J334" s="311"/>
      <c r="K334" s="168"/>
      <c r="L334" s="168"/>
      <c r="M334" s="300" t="s">
        <v>1016</v>
      </c>
      <c r="N334" s="300"/>
      <c r="O334" s="300"/>
      <c r="P334" s="300"/>
      <c r="Q334" s="311" t="s">
        <v>1179</v>
      </c>
      <c r="R334" s="311"/>
      <c r="S334" s="311"/>
      <c r="T334" s="311"/>
      <c r="U334" s="311"/>
      <c r="V334" s="311"/>
      <c r="W334" s="311"/>
      <c r="X334" s="1"/>
      <c r="Z334" s="1"/>
      <c r="AA334" s="1"/>
      <c r="AB334" s="1"/>
      <c r="AC334" s="1"/>
      <c r="AD334" s="1"/>
      <c r="AE334" s="1"/>
      <c r="AF334" s="1"/>
      <c r="AG334" s="1"/>
    </row>
    <row r="335" spans="1:33" s="164" customFormat="1" ht="5.25" customHeight="1">
      <c r="A335" s="168"/>
      <c r="B335" s="168"/>
      <c r="C335" s="168"/>
      <c r="D335" s="168"/>
      <c r="E335" s="168"/>
      <c r="F335" s="168"/>
      <c r="G335" s="168"/>
      <c r="H335" s="168"/>
      <c r="I335" s="168"/>
      <c r="J335" s="168"/>
      <c r="K335" s="168"/>
      <c r="L335" s="168"/>
      <c r="M335" s="168"/>
      <c r="N335" s="168"/>
      <c r="O335" s="168"/>
      <c r="P335" s="168"/>
      <c r="Q335" s="168"/>
      <c r="R335" s="168"/>
      <c r="S335" s="168"/>
      <c r="T335" s="168"/>
      <c r="U335" s="168"/>
      <c r="V335" s="168"/>
      <c r="W335" s="172"/>
      <c r="X335" s="1"/>
      <c r="Z335" s="1"/>
      <c r="AA335" s="1"/>
      <c r="AB335" s="1"/>
      <c r="AC335" s="1"/>
      <c r="AD335" s="1"/>
      <c r="AE335" s="1"/>
      <c r="AF335" s="1"/>
      <c r="AG335" s="1"/>
    </row>
    <row r="336" spans="1:33" s="164" customFormat="1" ht="15.75" customHeight="1">
      <c r="C336" s="300" t="s">
        <v>1001</v>
      </c>
      <c r="D336" s="300"/>
      <c r="E336" s="300"/>
      <c r="F336" s="300"/>
      <c r="H336" s="168"/>
      <c r="I336" s="168"/>
      <c r="J336" s="168"/>
      <c r="O336" s="300" t="s">
        <v>1004</v>
      </c>
      <c r="P336" s="300"/>
      <c r="Q336" s="300"/>
      <c r="R336" s="300"/>
      <c r="S336" s="300"/>
      <c r="T336" s="300"/>
      <c r="U336" s="300"/>
      <c r="V336" s="300"/>
      <c r="W336" s="169"/>
      <c r="X336" s="1"/>
      <c r="Z336" s="1"/>
      <c r="AA336" s="1"/>
      <c r="AB336" s="1"/>
      <c r="AC336" s="1"/>
      <c r="AD336" s="1"/>
      <c r="AE336" s="1"/>
      <c r="AF336" s="1"/>
      <c r="AG336" s="1"/>
    </row>
    <row r="337" spans="1:33" s="164" customFormat="1" ht="24.75" customHeight="1">
      <c r="A337" s="168"/>
      <c r="B337" s="168"/>
      <c r="C337" s="168">
        <v>9</v>
      </c>
      <c r="D337" s="168"/>
      <c r="E337" s="312">
        <v>2021</v>
      </c>
      <c r="F337" s="312"/>
      <c r="H337" s="168"/>
      <c r="I337" s="168"/>
      <c r="J337" s="168"/>
      <c r="O337" s="313">
        <v>9</v>
      </c>
      <c r="P337" s="313"/>
      <c r="Q337" s="313"/>
      <c r="R337" s="313"/>
      <c r="S337" s="313"/>
      <c r="T337" s="313"/>
      <c r="U337" s="313"/>
      <c r="V337" s="313"/>
      <c r="X337" s="1"/>
      <c r="Z337" s="1"/>
      <c r="AA337" s="1"/>
      <c r="AB337" s="1"/>
      <c r="AC337" s="1"/>
      <c r="AD337" s="1"/>
      <c r="AE337" s="1"/>
      <c r="AF337" s="1"/>
      <c r="AG337" s="1"/>
    </row>
    <row r="338" spans="1:33" s="173" customFormat="1" ht="12" customHeight="1">
      <c r="C338" s="162" t="s">
        <v>1002</v>
      </c>
      <c r="D338" s="174"/>
      <c r="E338" s="309" t="s">
        <v>1003</v>
      </c>
      <c r="F338" s="309"/>
      <c r="G338" s="174"/>
      <c r="I338" s="174"/>
      <c r="J338" s="174"/>
      <c r="K338" s="174"/>
      <c r="L338" s="174"/>
      <c r="M338" s="174"/>
      <c r="N338" s="174"/>
      <c r="O338" s="162"/>
      <c r="P338" s="162"/>
      <c r="Q338" s="162"/>
      <c r="R338" s="162"/>
      <c r="S338" s="162"/>
      <c r="T338" s="162"/>
      <c r="U338" s="162"/>
      <c r="V338" s="162"/>
      <c r="W338" s="175"/>
      <c r="X338" s="176"/>
      <c r="Z338" s="176"/>
      <c r="AA338" s="176"/>
      <c r="AB338" s="176"/>
      <c r="AC338" s="176"/>
      <c r="AD338" s="176"/>
      <c r="AE338" s="176"/>
      <c r="AF338" s="176"/>
      <c r="AG338" s="176"/>
    </row>
    <row r="339" spans="1:33" s="164" customFormat="1" ht="3" customHeight="1">
      <c r="A339" s="168"/>
      <c r="B339" s="168"/>
      <c r="C339" s="168"/>
      <c r="D339" s="168"/>
      <c r="E339" s="168"/>
      <c r="F339" s="168"/>
      <c r="G339" s="168"/>
      <c r="H339" s="168"/>
      <c r="I339" s="168"/>
      <c r="J339" s="168"/>
      <c r="K339" s="168"/>
      <c r="L339" s="168"/>
      <c r="M339" s="168"/>
      <c r="N339" s="168"/>
      <c r="O339" s="168"/>
      <c r="P339" s="168"/>
      <c r="Q339" s="168"/>
      <c r="R339" s="168"/>
      <c r="S339" s="168"/>
      <c r="T339" s="168"/>
      <c r="U339" s="168"/>
      <c r="V339" s="168"/>
      <c r="W339" s="169"/>
      <c r="X339" s="1"/>
      <c r="Z339" s="1"/>
      <c r="AA339" s="1"/>
      <c r="AB339" s="1"/>
      <c r="AC339" s="1"/>
      <c r="AD339" s="1"/>
      <c r="AE339" s="1"/>
      <c r="AF339" s="1"/>
      <c r="AG339" s="1"/>
    </row>
    <row r="340" spans="1:33" s="164" customFormat="1" ht="20.25" customHeight="1">
      <c r="A340" s="310" t="s">
        <v>963</v>
      </c>
      <c r="B340" s="310"/>
      <c r="C340" s="310"/>
      <c r="D340" s="310"/>
      <c r="E340" s="310"/>
      <c r="F340" s="310"/>
      <c r="G340" s="310"/>
      <c r="H340" s="310"/>
      <c r="I340" s="310"/>
      <c r="J340" s="310"/>
      <c r="K340" s="310"/>
      <c r="L340" s="310"/>
      <c r="M340" s="310"/>
      <c r="N340" s="310"/>
      <c r="O340" s="310"/>
      <c r="P340" s="310"/>
      <c r="Q340" s="310"/>
      <c r="R340" s="310"/>
      <c r="S340" s="310"/>
      <c r="T340" s="310"/>
      <c r="U340" s="310"/>
      <c r="V340" s="310"/>
      <c r="W340" s="310"/>
      <c r="X340" s="1"/>
      <c r="Z340" s="1"/>
      <c r="AA340" s="1"/>
      <c r="AB340" s="1"/>
      <c r="AC340" s="1"/>
      <c r="AD340" s="1"/>
      <c r="AE340" s="1"/>
      <c r="AF340" s="1"/>
      <c r="AG340" s="1"/>
    </row>
    <row r="341" spans="1:33" s="164" customFormat="1" ht="15.75" customHeight="1">
      <c r="A341" s="296" t="s">
        <v>25</v>
      </c>
      <c r="B341" s="297"/>
      <c r="C341" s="300" t="s">
        <v>22</v>
      </c>
      <c r="D341" s="300"/>
      <c r="E341" s="301" t="s">
        <v>3</v>
      </c>
      <c r="F341" s="303" t="s">
        <v>329</v>
      </c>
      <c r="G341" s="304"/>
      <c r="H341" s="304"/>
      <c r="I341" s="304"/>
      <c r="J341" s="304"/>
      <c r="K341" s="304"/>
      <c r="L341" s="304"/>
      <c r="M341" s="304"/>
      <c r="N341" s="304"/>
      <c r="O341" s="304"/>
      <c r="P341" s="304"/>
      <c r="Q341" s="304"/>
      <c r="R341" s="304"/>
      <c r="S341" s="304"/>
      <c r="T341" s="305"/>
      <c r="U341" s="160"/>
      <c r="V341" s="205" t="s">
        <v>27</v>
      </c>
      <c r="W341" s="300" t="s">
        <v>1019</v>
      </c>
      <c r="X341" s="1"/>
      <c r="Z341" s="1"/>
      <c r="AA341" s="1"/>
      <c r="AB341" s="1"/>
      <c r="AC341" s="1"/>
      <c r="AD341" s="1"/>
      <c r="AE341" s="1"/>
      <c r="AF341" s="1"/>
      <c r="AG341" s="1"/>
    </row>
    <row r="342" spans="1:33" ht="18.75" customHeight="1">
      <c r="A342" s="298"/>
      <c r="B342" s="299"/>
      <c r="C342" s="300"/>
      <c r="D342" s="300"/>
      <c r="E342" s="302"/>
      <c r="F342" s="306" t="s">
        <v>300</v>
      </c>
      <c r="G342" s="307"/>
      <c r="H342" s="308"/>
      <c r="I342" s="71" t="s">
        <v>28</v>
      </c>
      <c r="J342" s="71" t="s">
        <v>7</v>
      </c>
      <c r="K342" s="71" t="s">
        <v>8</v>
      </c>
      <c r="L342" s="71" t="s">
        <v>9</v>
      </c>
      <c r="M342" s="71" t="s">
        <v>10</v>
      </c>
      <c r="N342" s="71" t="s">
        <v>11</v>
      </c>
      <c r="O342" s="71" t="s">
        <v>12</v>
      </c>
      <c r="P342" s="71" t="s">
        <v>13</v>
      </c>
      <c r="Q342" s="71" t="s">
        <v>14</v>
      </c>
      <c r="R342" s="71" t="s">
        <v>15</v>
      </c>
      <c r="S342" s="71" t="s">
        <v>16</v>
      </c>
      <c r="T342" s="71" t="s">
        <v>17</v>
      </c>
      <c r="U342" s="14"/>
      <c r="V342" s="206"/>
      <c r="W342" s="300"/>
      <c r="Y342" s="164"/>
    </row>
    <row r="343" spans="1:33" ht="29.25" customHeight="1">
      <c r="A343" s="270" t="s">
        <v>1</v>
      </c>
      <c r="B343" s="270"/>
      <c r="C343" s="294" t="s">
        <v>1079</v>
      </c>
      <c r="D343" s="294"/>
      <c r="E343" s="177" t="s">
        <v>1176</v>
      </c>
      <c r="F343" s="238" t="s">
        <v>997</v>
      </c>
      <c r="G343" s="273"/>
      <c r="H343" s="239"/>
      <c r="I343" s="94"/>
      <c r="J343" s="72"/>
      <c r="K343" s="72"/>
      <c r="L343" s="72"/>
      <c r="M343" s="72"/>
      <c r="N343" s="72">
        <v>6</v>
      </c>
      <c r="O343" s="72"/>
      <c r="P343" s="72"/>
      <c r="Q343" s="72"/>
      <c r="R343" s="72"/>
      <c r="S343" s="72"/>
      <c r="T343" s="72">
        <v>3</v>
      </c>
      <c r="U343" s="73"/>
      <c r="V343" s="114">
        <f>IF(SUM(I343:T343)=0,"",SUM(I343:T343))</f>
        <v>9</v>
      </c>
      <c r="W343" s="274" t="str">
        <f>IF($G$188="porcentaje",FIXED(V343/V344*100,2)&amp;"%",IF($G$188="Promedio",V343/V344,IF($G$188="variación porcentual",FIXED(((V343/V344)-1)*100,2)&amp;"%",IF($G$188="OTRAS","CAPTURAR EL RESULTADO DEL INDICADOR"))))</f>
        <v>100.00%</v>
      </c>
      <c r="Y343" s="1"/>
    </row>
    <row r="344" spans="1:33" ht="30" customHeight="1">
      <c r="A344" s="270" t="s">
        <v>2</v>
      </c>
      <c r="B344" s="270"/>
      <c r="C344" s="294" t="s">
        <v>1180</v>
      </c>
      <c r="D344" s="294"/>
      <c r="E344" s="177" t="s">
        <v>1176</v>
      </c>
      <c r="F344" s="238" t="s">
        <v>998</v>
      </c>
      <c r="G344" s="273"/>
      <c r="H344" s="239"/>
      <c r="I344" s="94"/>
      <c r="J344" s="72"/>
      <c r="K344" s="72"/>
      <c r="L344" s="72"/>
      <c r="M344" s="72"/>
      <c r="N344" s="72">
        <v>6</v>
      </c>
      <c r="O344" s="72"/>
      <c r="P344" s="72"/>
      <c r="Q344" s="72"/>
      <c r="R344" s="72"/>
      <c r="S344" s="72"/>
      <c r="T344" s="72">
        <v>3</v>
      </c>
      <c r="U344" s="72">
        <f>SUM(I344:T344)</f>
        <v>9</v>
      </c>
      <c r="V344" s="114">
        <f>IF(SUM(I344:T344)=0,"",SUM(I344:T344))</f>
        <v>9</v>
      </c>
      <c r="W344" s="274"/>
      <c r="Y344" s="1"/>
      <c r="AA344" s="164"/>
    </row>
    <row r="345" spans="1:33" ht="17.25" customHeight="1">
      <c r="A345" s="295" t="s">
        <v>298</v>
      </c>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Y345" s="164"/>
    </row>
    <row r="346" spans="1:33" s="164" customFormat="1" ht="15.75" customHeight="1">
      <c r="A346" s="296" t="s">
        <v>25</v>
      </c>
      <c r="B346" s="297"/>
      <c r="C346" s="300" t="s">
        <v>22</v>
      </c>
      <c r="D346" s="300"/>
      <c r="E346" s="301" t="s">
        <v>3</v>
      </c>
      <c r="F346" s="303" t="s">
        <v>329</v>
      </c>
      <c r="G346" s="304"/>
      <c r="H346" s="304"/>
      <c r="I346" s="304"/>
      <c r="J346" s="304"/>
      <c r="K346" s="304"/>
      <c r="L346" s="304"/>
      <c r="M346" s="304"/>
      <c r="N346" s="304"/>
      <c r="O346" s="304"/>
      <c r="P346" s="304"/>
      <c r="Q346" s="304"/>
      <c r="R346" s="304"/>
      <c r="S346" s="304"/>
      <c r="T346" s="305"/>
      <c r="U346" s="160"/>
      <c r="V346" s="205" t="s">
        <v>27</v>
      </c>
      <c r="W346" s="300" t="s">
        <v>1020</v>
      </c>
      <c r="X346" s="1"/>
      <c r="Z346" s="1"/>
      <c r="AA346" s="1"/>
      <c r="AB346" s="1"/>
      <c r="AC346" s="1"/>
      <c r="AD346" s="1"/>
      <c r="AE346" s="1"/>
      <c r="AF346" s="1"/>
      <c r="AG346" s="1"/>
    </row>
    <row r="347" spans="1:33" ht="18.75" customHeight="1">
      <c r="A347" s="298"/>
      <c r="B347" s="299"/>
      <c r="C347" s="300"/>
      <c r="D347" s="300"/>
      <c r="E347" s="302"/>
      <c r="F347" s="306" t="s">
        <v>298</v>
      </c>
      <c r="G347" s="307"/>
      <c r="H347" s="308"/>
      <c r="I347" s="71" t="s">
        <v>28</v>
      </c>
      <c r="J347" s="71" t="s">
        <v>7</v>
      </c>
      <c r="K347" s="71" t="s">
        <v>8</v>
      </c>
      <c r="L347" s="71" t="s">
        <v>9</v>
      </c>
      <c r="M347" s="71" t="s">
        <v>10</v>
      </c>
      <c r="N347" s="71" t="s">
        <v>11</v>
      </c>
      <c r="O347" s="71" t="s">
        <v>12</v>
      </c>
      <c r="P347" s="71" t="s">
        <v>13</v>
      </c>
      <c r="Q347" s="71" t="s">
        <v>14</v>
      </c>
      <c r="R347" s="71" t="s">
        <v>15</v>
      </c>
      <c r="S347" s="71" t="s">
        <v>16</v>
      </c>
      <c r="T347" s="71" t="s">
        <v>17</v>
      </c>
      <c r="U347" s="14"/>
      <c r="V347" s="206"/>
      <c r="W347" s="300"/>
      <c r="Y347" s="164"/>
    </row>
    <row r="348" spans="1:33" ht="29.25" customHeight="1">
      <c r="A348" s="270" t="s">
        <v>1</v>
      </c>
      <c r="B348" s="270"/>
      <c r="C348" s="271" t="str">
        <f>IF(C343=0,"",C343)</f>
        <v>Materiales de operación entregados</v>
      </c>
      <c r="D348" s="272"/>
      <c r="E348" s="161" t="str">
        <f>IF(E343=0,"",E343)</f>
        <v>Solicitudes</v>
      </c>
      <c r="F348" s="238" t="s">
        <v>1017</v>
      </c>
      <c r="G348" s="273"/>
      <c r="H348" s="239"/>
      <c r="I348" s="94"/>
      <c r="J348" s="72"/>
      <c r="K348" s="72"/>
      <c r="L348" s="72"/>
      <c r="M348" s="72"/>
      <c r="N348" s="72"/>
      <c r="O348" s="72"/>
      <c r="P348" s="72"/>
      <c r="Q348" s="72"/>
      <c r="R348" s="72"/>
      <c r="S348" s="72"/>
      <c r="T348" s="72"/>
      <c r="U348" s="73"/>
      <c r="V348" s="114" t="str">
        <f>IF(SUM(I348:T348)=0,"",SUM(I348:T348))</f>
        <v/>
      </c>
      <c r="W348" s="274" t="e">
        <f>IF($G$188="porcentaje",FIXED(V348/V349*100,2)&amp;"%",IF($G$188="Promedio",V348/V349,IF($G$188="variación porcentual",FIXED(((V348/V349)-1)*100,2)&amp;"%",IF($G$188="OTRAS","CAPTURAR EL RESULTADO DEL INDICADOR"))))</f>
        <v>#VALUE!</v>
      </c>
      <c r="Y348" s="1"/>
    </row>
    <row r="349" spans="1:33" ht="30" customHeight="1">
      <c r="A349" s="270" t="s">
        <v>2</v>
      </c>
      <c r="B349" s="270"/>
      <c r="C349" s="271" t="str">
        <f>IF(C344=0,"",C344)</f>
        <v>Materiales de operación programados</v>
      </c>
      <c r="D349" s="272"/>
      <c r="E349" s="161" t="str">
        <f>IF(E344=0,"",E344)</f>
        <v>Solicitudes</v>
      </c>
      <c r="F349" s="238" t="s">
        <v>1018</v>
      </c>
      <c r="G349" s="273"/>
      <c r="H349" s="239"/>
      <c r="I349" s="94"/>
      <c r="J349" s="72"/>
      <c r="K349" s="72"/>
      <c r="L349" s="72"/>
      <c r="M349" s="72"/>
      <c r="N349" s="72">
        <v>6</v>
      </c>
      <c r="O349" s="72"/>
      <c r="P349" s="72"/>
      <c r="Q349" s="72"/>
      <c r="R349" s="72"/>
      <c r="S349" s="72"/>
      <c r="T349" s="72">
        <v>3</v>
      </c>
      <c r="U349" s="72">
        <f>SUM(I349:T349)</f>
        <v>9</v>
      </c>
      <c r="V349" s="114">
        <f>IF(SUM(I349:T349)=0,"",SUM(I349:T349))</f>
        <v>9</v>
      </c>
      <c r="W349" s="274"/>
      <c r="Y349" s="1"/>
      <c r="AA349" s="164"/>
    </row>
    <row r="350" spans="1:33" ht="5.25" customHeight="1">
      <c r="A350" s="178"/>
      <c r="B350" s="178"/>
      <c r="C350" s="178"/>
      <c r="D350" s="179"/>
      <c r="E350" s="179"/>
      <c r="F350" s="180"/>
      <c r="G350" s="180"/>
      <c r="H350" s="180"/>
      <c r="I350" s="179"/>
      <c r="J350" s="181"/>
      <c r="K350" s="181"/>
      <c r="L350" s="181"/>
      <c r="M350" s="181"/>
      <c r="N350" s="181"/>
      <c r="O350" s="181"/>
      <c r="P350" s="181"/>
      <c r="Q350" s="181"/>
      <c r="R350" s="181"/>
      <c r="S350" s="181"/>
      <c r="T350" s="181"/>
      <c r="U350" s="182"/>
      <c r="V350" s="183"/>
      <c r="W350" s="81"/>
      <c r="Y350" s="164"/>
    </row>
    <row r="351" spans="1:33" ht="16.5" customHeight="1">
      <c r="A351" s="275" t="s">
        <v>964</v>
      </c>
      <c r="B351" s="275"/>
      <c r="C351" s="275"/>
      <c r="D351" s="275"/>
      <c r="E351" s="275"/>
      <c r="F351" s="275"/>
      <c r="G351" s="275"/>
      <c r="H351" s="275"/>
      <c r="I351" s="275"/>
      <c r="J351" s="275"/>
      <c r="K351" s="275"/>
      <c r="L351" s="275"/>
      <c r="M351" s="275"/>
      <c r="N351" s="275"/>
      <c r="O351" s="275"/>
      <c r="P351" s="275"/>
      <c r="Q351" s="275"/>
      <c r="R351" s="275"/>
      <c r="S351" s="275"/>
      <c r="T351" s="275"/>
      <c r="U351" s="275"/>
      <c r="V351" s="275"/>
      <c r="W351" s="115" t="str">
        <f>IF(ISERROR(W348/W343)=TRUE,"",(W348/W343))</f>
        <v/>
      </c>
      <c r="Y351" s="164"/>
    </row>
    <row r="352" spans="1:33" ht="6.75" customHeight="1">
      <c r="A352" s="184"/>
      <c r="B352" s="184"/>
      <c r="C352" s="184"/>
      <c r="D352" s="184"/>
      <c r="E352" s="184"/>
      <c r="F352" s="184"/>
      <c r="G352" s="184"/>
      <c r="H352" s="184"/>
      <c r="I352" s="184"/>
      <c r="J352" s="184"/>
      <c r="K352" s="184"/>
      <c r="L352" s="184"/>
      <c r="M352" s="184"/>
      <c r="N352" s="184"/>
      <c r="O352" s="184"/>
      <c r="P352" s="184"/>
      <c r="Q352" s="184"/>
      <c r="R352" s="184"/>
      <c r="S352" s="184"/>
      <c r="T352" s="184"/>
      <c r="U352" s="184"/>
      <c r="V352" s="184"/>
      <c r="W352" s="82"/>
      <c r="Y352" s="164"/>
    </row>
    <row r="353" spans="1:33" s="164" customFormat="1" ht="33" customHeight="1">
      <c r="A353" s="276" t="s">
        <v>999</v>
      </c>
      <c r="B353" s="277"/>
      <c r="C353" s="277"/>
      <c r="D353" s="277"/>
      <c r="E353" s="277"/>
      <c r="F353" s="278"/>
      <c r="G353" s="279"/>
      <c r="H353" s="279"/>
      <c r="I353" s="279"/>
      <c r="J353" s="279"/>
      <c r="K353" s="279"/>
      <c r="L353" s="279"/>
      <c r="M353" s="279"/>
      <c r="N353" s="279"/>
      <c r="O353" s="279"/>
      <c r="P353" s="279"/>
      <c r="Q353" s="279"/>
      <c r="R353" s="279"/>
      <c r="S353" s="279"/>
      <c r="T353" s="279"/>
      <c r="U353" s="279"/>
      <c r="V353" s="279"/>
      <c r="W353" s="280"/>
      <c r="X353" s="1"/>
      <c r="Z353" s="1"/>
      <c r="AA353" s="1"/>
      <c r="AB353" s="1"/>
      <c r="AC353" s="1"/>
      <c r="AD353" s="1"/>
      <c r="AE353" s="1"/>
      <c r="AF353" s="1"/>
      <c r="AG353" s="1"/>
    </row>
    <row r="354" spans="1:33" s="164" customFormat="1" ht="7.5" customHeight="1">
      <c r="A354" s="185"/>
      <c r="B354" s="185"/>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
      <c r="Z354" s="1"/>
      <c r="AA354" s="1"/>
      <c r="AB354" s="1"/>
      <c r="AC354" s="1"/>
      <c r="AD354" s="1"/>
      <c r="AE354" s="1"/>
      <c r="AF354" s="1"/>
      <c r="AG354" s="1"/>
    </row>
    <row r="355" spans="1:33" s="3" customFormat="1" ht="3.7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1"/>
      <c r="Z355" s="1"/>
      <c r="AA355" s="1"/>
      <c r="AB355" s="1"/>
      <c r="AC355" s="1"/>
      <c r="AD355" s="1"/>
      <c r="AE355" s="1"/>
      <c r="AF355" s="1"/>
      <c r="AG355" s="1"/>
    </row>
    <row r="356" spans="1:33" ht="26.25" customHeight="1">
      <c r="A356" s="331" t="s">
        <v>338</v>
      </c>
      <c r="B356" s="332"/>
      <c r="C356" s="332"/>
      <c r="D356" s="332"/>
      <c r="E356" s="332"/>
      <c r="F356" s="332"/>
      <c r="G356" s="332"/>
      <c r="H356" s="332"/>
      <c r="I356" s="332"/>
      <c r="J356" s="332"/>
      <c r="K356" s="332"/>
      <c r="L356" s="332"/>
      <c r="M356" s="332"/>
      <c r="N356" s="332"/>
      <c r="O356" s="332"/>
      <c r="P356" s="332"/>
      <c r="Q356" s="332"/>
      <c r="R356" s="332"/>
      <c r="S356" s="332"/>
      <c r="T356" s="332"/>
      <c r="U356" s="332"/>
      <c r="V356" s="332"/>
      <c r="W356" s="333"/>
    </row>
    <row r="357" spans="1:33" ht="4.5" customHeight="1">
      <c r="C357" s="9"/>
      <c r="D357" s="9"/>
      <c r="E357" s="9"/>
      <c r="F357" s="9"/>
      <c r="G357" s="9"/>
      <c r="H357" s="9"/>
      <c r="I357" s="9"/>
    </row>
    <row r="358" spans="1:33" ht="19.5" customHeight="1">
      <c r="A358" s="334" t="s">
        <v>29</v>
      </c>
      <c r="B358" s="300" t="s">
        <v>30</v>
      </c>
      <c r="C358" s="300"/>
      <c r="D358" s="300"/>
      <c r="E358" s="300" t="s">
        <v>3</v>
      </c>
      <c r="F358" s="303" t="s">
        <v>26</v>
      </c>
      <c r="G358" s="304"/>
      <c r="H358" s="304"/>
      <c r="I358" s="304"/>
      <c r="J358" s="304"/>
      <c r="K358" s="304"/>
      <c r="L358" s="304"/>
      <c r="M358" s="304"/>
      <c r="N358" s="304"/>
      <c r="O358" s="304"/>
      <c r="P358" s="304"/>
      <c r="Q358" s="304"/>
      <c r="R358" s="304"/>
      <c r="S358" s="304"/>
      <c r="T358" s="305"/>
      <c r="U358" s="104"/>
      <c r="V358" s="300" t="s">
        <v>27</v>
      </c>
      <c r="W358" s="300" t="s">
        <v>301</v>
      </c>
    </row>
    <row r="359" spans="1:33" ht="25.5" customHeight="1">
      <c r="A359" s="335"/>
      <c r="B359" s="300"/>
      <c r="C359" s="300"/>
      <c r="D359" s="300"/>
      <c r="E359" s="300"/>
      <c r="F359" s="238" t="s">
        <v>299</v>
      </c>
      <c r="G359" s="273"/>
      <c r="H359" s="239"/>
      <c r="I359" s="13" t="s">
        <v>28</v>
      </c>
      <c r="J359" s="13" t="s">
        <v>7</v>
      </c>
      <c r="K359" s="13" t="s">
        <v>8</v>
      </c>
      <c r="L359" s="13" t="s">
        <v>9</v>
      </c>
      <c r="M359" s="13" t="s">
        <v>10</v>
      </c>
      <c r="N359" s="13" t="s">
        <v>11</v>
      </c>
      <c r="O359" s="13" t="s">
        <v>12</v>
      </c>
      <c r="P359" s="13" t="s">
        <v>13</v>
      </c>
      <c r="Q359" s="13" t="s">
        <v>14</v>
      </c>
      <c r="R359" s="13" t="s">
        <v>15</v>
      </c>
      <c r="S359" s="13" t="s">
        <v>16</v>
      </c>
      <c r="T359" s="13" t="s">
        <v>17</v>
      </c>
      <c r="U359" s="13"/>
      <c r="V359" s="300"/>
      <c r="W359" s="300"/>
    </row>
    <row r="360" spans="1:33" ht="18.75" customHeight="1">
      <c r="A360" s="329" t="s">
        <v>31</v>
      </c>
      <c r="B360" s="281">
        <v>1</v>
      </c>
      <c r="C360" s="282" t="s">
        <v>1184</v>
      </c>
      <c r="D360" s="283"/>
      <c r="E360" s="286" t="s">
        <v>1068</v>
      </c>
      <c r="F360" s="287" t="s">
        <v>300</v>
      </c>
      <c r="G360" s="288"/>
      <c r="H360" s="289"/>
      <c r="I360" s="95"/>
      <c r="J360" s="95"/>
      <c r="K360" s="95">
        <v>355</v>
      </c>
      <c r="L360" s="95"/>
      <c r="M360" s="95"/>
      <c r="N360" s="95">
        <v>355</v>
      </c>
      <c r="O360" s="95"/>
      <c r="P360" s="95"/>
      <c r="Q360" s="95">
        <v>355</v>
      </c>
      <c r="R360" s="95"/>
      <c r="S360" s="95"/>
      <c r="T360" s="95">
        <v>355</v>
      </c>
      <c r="U360" s="96"/>
      <c r="V360" s="116">
        <f t="shared" ref="V360:V371" si="1">SUM(I360:T360)</f>
        <v>1420</v>
      </c>
      <c r="W360" s="290">
        <f>IF(V360=0,"-",V361/V360)</f>
        <v>0.28873239436619719</v>
      </c>
    </row>
    <row r="361" spans="1:33" ht="18.75" customHeight="1">
      <c r="A361" s="330"/>
      <c r="B361" s="281"/>
      <c r="C361" s="284"/>
      <c r="D361" s="285"/>
      <c r="E361" s="286"/>
      <c r="F361" s="291" t="s">
        <v>298</v>
      </c>
      <c r="G361" s="292"/>
      <c r="H361" s="293"/>
      <c r="I361" s="19"/>
      <c r="J361" s="19"/>
      <c r="K361" s="19">
        <v>410</v>
      </c>
      <c r="L361" s="19"/>
      <c r="M361" s="19"/>
      <c r="N361" s="19"/>
      <c r="O361" s="19"/>
      <c r="P361" s="19"/>
      <c r="Q361" s="19"/>
      <c r="R361" s="19"/>
      <c r="S361" s="19"/>
      <c r="T361" s="19"/>
      <c r="U361" s="20"/>
      <c r="V361" s="116">
        <f t="shared" si="1"/>
        <v>410</v>
      </c>
      <c r="W361" s="290"/>
    </row>
    <row r="362" spans="1:33" ht="18.75" customHeight="1">
      <c r="A362" s="320" t="s">
        <v>32</v>
      </c>
      <c r="B362" s="361">
        <v>1</v>
      </c>
      <c r="C362" s="368" t="s">
        <v>1149</v>
      </c>
      <c r="D362" s="368"/>
      <c r="E362" s="286" t="s">
        <v>1151</v>
      </c>
      <c r="F362" s="287" t="s">
        <v>300</v>
      </c>
      <c r="G362" s="288"/>
      <c r="H362" s="289"/>
      <c r="I362" s="95"/>
      <c r="J362" s="95"/>
      <c r="K362" s="95">
        <v>1</v>
      </c>
      <c r="L362" s="95"/>
      <c r="M362" s="95"/>
      <c r="N362" s="95"/>
      <c r="O362" s="95"/>
      <c r="P362" s="95"/>
      <c r="Q362" s="95"/>
      <c r="R362" s="95"/>
      <c r="S362" s="95"/>
      <c r="T362" s="95"/>
      <c r="U362" s="96"/>
      <c r="V362" s="116">
        <f t="shared" ref="V362:V365" si="2">SUM(I362:T362)</f>
        <v>1</v>
      </c>
      <c r="W362" s="290">
        <f>IF(V362=0,"-",V363/V362)</f>
        <v>0</v>
      </c>
    </row>
    <row r="363" spans="1:33" ht="18.75" customHeight="1">
      <c r="A363" s="320"/>
      <c r="B363" s="361"/>
      <c r="C363" s="368"/>
      <c r="D363" s="368"/>
      <c r="E363" s="286"/>
      <c r="F363" s="291" t="s">
        <v>298</v>
      </c>
      <c r="G363" s="292"/>
      <c r="H363" s="293"/>
      <c r="I363" s="19"/>
      <c r="J363" s="19"/>
      <c r="K363" s="19">
        <v>0</v>
      </c>
      <c r="L363" s="19"/>
      <c r="M363" s="19"/>
      <c r="N363" s="19"/>
      <c r="O363" s="19"/>
      <c r="P363" s="19"/>
      <c r="Q363" s="19"/>
      <c r="R363" s="19"/>
      <c r="S363" s="19"/>
      <c r="T363" s="19"/>
      <c r="U363" s="20"/>
      <c r="V363" s="116">
        <f t="shared" si="2"/>
        <v>0</v>
      </c>
      <c r="W363" s="290"/>
    </row>
    <row r="364" spans="1:33" ht="18.75" customHeight="1">
      <c r="A364" s="327" t="s">
        <v>304</v>
      </c>
      <c r="B364" s="322">
        <v>1</v>
      </c>
      <c r="C364" s="282" t="s">
        <v>1150</v>
      </c>
      <c r="D364" s="283"/>
      <c r="E364" s="369" t="s">
        <v>1144</v>
      </c>
      <c r="F364" s="287" t="s">
        <v>300</v>
      </c>
      <c r="G364" s="288"/>
      <c r="H364" s="289"/>
      <c r="I364" s="95"/>
      <c r="J364" s="95"/>
      <c r="K364" s="95"/>
      <c r="L364" s="95"/>
      <c r="M364" s="95"/>
      <c r="N364" s="95"/>
      <c r="O364" s="95"/>
      <c r="P364" s="95"/>
      <c r="Q364" s="95"/>
      <c r="R364" s="95">
        <v>1</v>
      </c>
      <c r="S364" s="95"/>
      <c r="T364" s="95"/>
      <c r="U364" s="96"/>
      <c r="V364" s="116">
        <f t="shared" si="2"/>
        <v>1</v>
      </c>
      <c r="W364" s="290">
        <f>IF(V364=0,"-",V365/V364)</f>
        <v>0</v>
      </c>
    </row>
    <row r="365" spans="1:33" ht="18.75" customHeight="1">
      <c r="A365" s="328"/>
      <c r="B365" s="323"/>
      <c r="C365" s="284"/>
      <c r="D365" s="285"/>
      <c r="E365" s="370"/>
      <c r="F365" s="291" t="s">
        <v>298</v>
      </c>
      <c r="G365" s="292"/>
      <c r="H365" s="293"/>
      <c r="I365" s="19"/>
      <c r="J365" s="19"/>
      <c r="K365" s="19"/>
      <c r="L365" s="19"/>
      <c r="M365" s="19"/>
      <c r="N365" s="19"/>
      <c r="O365" s="19"/>
      <c r="P365" s="19"/>
      <c r="Q365" s="19"/>
      <c r="R365" s="19"/>
      <c r="S365" s="19"/>
      <c r="T365" s="19"/>
      <c r="U365" s="20"/>
      <c r="V365" s="116">
        <f t="shared" si="2"/>
        <v>0</v>
      </c>
      <c r="W365" s="290"/>
    </row>
    <row r="366" spans="1:33" ht="18.75" customHeight="1">
      <c r="A366" s="326" t="s">
        <v>305</v>
      </c>
      <c r="B366" s="281">
        <v>1</v>
      </c>
      <c r="C366" s="282" t="s">
        <v>1186</v>
      </c>
      <c r="D366" s="283"/>
      <c r="E366" s="286" t="s">
        <v>1075</v>
      </c>
      <c r="F366" s="287" t="s">
        <v>300</v>
      </c>
      <c r="G366" s="288"/>
      <c r="H366" s="289"/>
      <c r="I366" s="95"/>
      <c r="J366" s="95"/>
      <c r="K366" s="95">
        <v>1</v>
      </c>
      <c r="L366" s="95"/>
      <c r="M366" s="95"/>
      <c r="N366" s="95">
        <v>1</v>
      </c>
      <c r="O366" s="95"/>
      <c r="P366" s="95"/>
      <c r="Q366" s="95"/>
      <c r="R366" s="95"/>
      <c r="S366" s="95"/>
      <c r="T366" s="95"/>
      <c r="U366" s="96"/>
      <c r="V366" s="116">
        <f t="shared" si="1"/>
        <v>2</v>
      </c>
      <c r="W366" s="290">
        <f t="shared" ref="W366" si="3">IF(V366=0,"-",V367/V366)</f>
        <v>1</v>
      </c>
    </row>
    <row r="367" spans="1:33" ht="18.75" customHeight="1">
      <c r="A367" s="327"/>
      <c r="B367" s="281"/>
      <c r="C367" s="284"/>
      <c r="D367" s="285"/>
      <c r="E367" s="286"/>
      <c r="F367" s="291" t="s">
        <v>298</v>
      </c>
      <c r="G367" s="292"/>
      <c r="H367" s="293"/>
      <c r="I367" s="19"/>
      <c r="J367" s="19"/>
      <c r="K367" s="19">
        <v>2</v>
      </c>
      <c r="L367" s="19"/>
      <c r="M367" s="19"/>
      <c r="N367" s="19"/>
      <c r="O367" s="19"/>
      <c r="P367" s="19"/>
      <c r="Q367" s="19"/>
      <c r="R367" s="19"/>
      <c r="S367" s="19"/>
      <c r="T367" s="19"/>
      <c r="U367" s="20"/>
      <c r="V367" s="116">
        <f t="shared" si="1"/>
        <v>2</v>
      </c>
      <c r="W367" s="290"/>
    </row>
    <row r="368" spans="1:33" ht="18.75" customHeight="1">
      <c r="A368" s="327"/>
      <c r="B368" s="281">
        <v>2</v>
      </c>
      <c r="C368" s="282" t="s">
        <v>1072</v>
      </c>
      <c r="D368" s="283"/>
      <c r="E368" s="286" t="s">
        <v>1075</v>
      </c>
      <c r="F368" s="287" t="s">
        <v>300</v>
      </c>
      <c r="G368" s="288"/>
      <c r="H368" s="289"/>
      <c r="I368" s="95"/>
      <c r="J368" s="95"/>
      <c r="K368" s="95">
        <v>1</v>
      </c>
      <c r="L368" s="95"/>
      <c r="M368" s="95"/>
      <c r="N368" s="95"/>
      <c r="O368" s="95"/>
      <c r="P368" s="95"/>
      <c r="Q368" s="95"/>
      <c r="R368" s="95"/>
      <c r="S368" s="95"/>
      <c r="T368" s="95"/>
      <c r="U368" s="96"/>
      <c r="V368" s="116">
        <f t="shared" si="1"/>
        <v>1</v>
      </c>
      <c r="W368" s="290">
        <f t="shared" ref="W368" si="4">IF(V368=0,"-",V369/V368)</f>
        <v>1</v>
      </c>
    </row>
    <row r="369" spans="1:23" ht="18.75" customHeight="1">
      <c r="A369" s="327"/>
      <c r="B369" s="281"/>
      <c r="C369" s="284"/>
      <c r="D369" s="285"/>
      <c r="E369" s="286"/>
      <c r="F369" s="291" t="s">
        <v>298</v>
      </c>
      <c r="G369" s="292"/>
      <c r="H369" s="293"/>
      <c r="I369" s="19"/>
      <c r="J369" s="19"/>
      <c r="K369" s="19">
        <v>1</v>
      </c>
      <c r="L369" s="19"/>
      <c r="M369" s="19"/>
      <c r="N369" s="19"/>
      <c r="O369" s="19"/>
      <c r="P369" s="19"/>
      <c r="Q369" s="19"/>
      <c r="R369" s="19"/>
      <c r="S369" s="19"/>
      <c r="T369" s="19"/>
      <c r="U369" s="20"/>
      <c r="V369" s="116">
        <f t="shared" si="1"/>
        <v>1</v>
      </c>
      <c r="W369" s="290"/>
    </row>
    <row r="370" spans="1:23" ht="18.75" customHeight="1">
      <c r="A370" s="327"/>
      <c r="B370" s="281">
        <v>3</v>
      </c>
      <c r="C370" s="282" t="s">
        <v>1073</v>
      </c>
      <c r="D370" s="283"/>
      <c r="E370" s="286" t="s">
        <v>1075</v>
      </c>
      <c r="F370" s="287" t="s">
        <v>300</v>
      </c>
      <c r="G370" s="288"/>
      <c r="H370" s="289"/>
      <c r="I370" s="95"/>
      <c r="J370" s="95"/>
      <c r="K370" s="95">
        <v>1</v>
      </c>
      <c r="L370" s="95"/>
      <c r="M370" s="95"/>
      <c r="N370" s="95"/>
      <c r="O370" s="95"/>
      <c r="P370" s="95"/>
      <c r="Q370" s="95"/>
      <c r="R370" s="95"/>
      <c r="S370" s="95"/>
      <c r="T370" s="95"/>
      <c r="U370" s="96"/>
      <c r="V370" s="116">
        <f t="shared" si="1"/>
        <v>1</v>
      </c>
      <c r="W370" s="290">
        <f t="shared" ref="W370" si="5">IF(V370=0,"-",V371/V370)</f>
        <v>1</v>
      </c>
    </row>
    <row r="371" spans="1:23" ht="18.75" customHeight="1">
      <c r="A371" s="327"/>
      <c r="B371" s="281"/>
      <c r="C371" s="284"/>
      <c r="D371" s="285"/>
      <c r="E371" s="286"/>
      <c r="F371" s="291" t="s">
        <v>298</v>
      </c>
      <c r="G371" s="292"/>
      <c r="H371" s="293"/>
      <c r="I371" s="19"/>
      <c r="J371" s="19"/>
      <c r="K371" s="19">
        <v>1</v>
      </c>
      <c r="L371" s="19"/>
      <c r="M371" s="19"/>
      <c r="N371" s="19"/>
      <c r="O371" s="19"/>
      <c r="P371" s="19"/>
      <c r="Q371" s="19"/>
      <c r="R371" s="19"/>
      <c r="S371" s="19"/>
      <c r="T371" s="19"/>
      <c r="U371" s="20"/>
      <c r="V371" s="116">
        <f t="shared" si="1"/>
        <v>1</v>
      </c>
      <c r="W371" s="290"/>
    </row>
    <row r="372" spans="1:23">
      <c r="A372" s="326" t="s">
        <v>306</v>
      </c>
      <c r="B372" s="361">
        <v>1</v>
      </c>
      <c r="C372" s="282" t="s">
        <v>1159</v>
      </c>
      <c r="D372" s="283"/>
      <c r="E372" s="286" t="s">
        <v>1165</v>
      </c>
      <c r="F372" s="287" t="s">
        <v>300</v>
      </c>
      <c r="G372" s="288"/>
      <c r="H372" s="289"/>
      <c r="I372" s="95"/>
      <c r="J372" s="95"/>
      <c r="K372" s="95">
        <v>195</v>
      </c>
      <c r="L372" s="95"/>
      <c r="M372" s="95"/>
      <c r="N372" s="95">
        <v>163</v>
      </c>
      <c r="O372" s="95"/>
      <c r="P372" s="95"/>
      <c r="Q372" s="95">
        <v>163</v>
      </c>
      <c r="R372" s="95"/>
      <c r="S372" s="95"/>
      <c r="T372" s="95">
        <v>130</v>
      </c>
      <c r="U372" s="96"/>
      <c r="V372" s="116">
        <f>SUM(I372:T372)</f>
        <v>651</v>
      </c>
      <c r="W372" s="290">
        <f>IF(V372=0,"-",V373/V372)</f>
        <v>0.22887864823348694</v>
      </c>
    </row>
    <row r="373" spans="1:23">
      <c r="A373" s="327"/>
      <c r="B373" s="361"/>
      <c r="C373" s="284"/>
      <c r="D373" s="285"/>
      <c r="E373" s="286"/>
      <c r="F373" s="291" t="s">
        <v>298</v>
      </c>
      <c r="G373" s="292"/>
      <c r="H373" s="293"/>
      <c r="I373" s="19"/>
      <c r="J373" s="19"/>
      <c r="K373" s="19">
        <v>149</v>
      </c>
      <c r="L373" s="19"/>
      <c r="M373" s="19"/>
      <c r="N373" s="19"/>
      <c r="O373" s="19"/>
      <c r="P373" s="19"/>
      <c r="Q373" s="19"/>
      <c r="R373" s="19"/>
      <c r="S373" s="19"/>
      <c r="T373" s="19"/>
      <c r="U373" s="20"/>
      <c r="V373" s="116">
        <f t="shared" ref="V373:V381" si="6">SUM(I373:T373)</f>
        <v>149</v>
      </c>
      <c r="W373" s="290"/>
    </row>
    <row r="374" spans="1:23" ht="18.75" customHeight="1">
      <c r="A374" s="327"/>
      <c r="B374" s="361">
        <v>2</v>
      </c>
      <c r="C374" s="282" t="s">
        <v>1160</v>
      </c>
      <c r="D374" s="283"/>
      <c r="E374" s="286" t="s">
        <v>1104</v>
      </c>
      <c r="F374" s="287" t="s">
        <v>300</v>
      </c>
      <c r="G374" s="288"/>
      <c r="H374" s="289"/>
      <c r="I374" s="95"/>
      <c r="J374" s="95"/>
      <c r="K374" s="95">
        <v>630</v>
      </c>
      <c r="L374" s="95"/>
      <c r="M374" s="95"/>
      <c r="N374" s="95">
        <v>525</v>
      </c>
      <c r="O374" s="95"/>
      <c r="P374" s="95"/>
      <c r="Q374" s="95">
        <v>525</v>
      </c>
      <c r="R374" s="95"/>
      <c r="S374" s="95"/>
      <c r="T374" s="95">
        <v>420</v>
      </c>
      <c r="U374" s="96"/>
      <c r="V374" s="116">
        <f t="shared" si="6"/>
        <v>2100</v>
      </c>
      <c r="W374" s="290">
        <f>IF(V374=0,"-",V375/V374)</f>
        <v>0.27952380952380951</v>
      </c>
    </row>
    <row r="375" spans="1:23" ht="18.75" customHeight="1">
      <c r="A375" s="327"/>
      <c r="B375" s="361"/>
      <c r="C375" s="284"/>
      <c r="D375" s="285"/>
      <c r="E375" s="286"/>
      <c r="F375" s="291" t="s">
        <v>298</v>
      </c>
      <c r="G375" s="292"/>
      <c r="H375" s="293"/>
      <c r="I375" s="19"/>
      <c r="J375" s="19"/>
      <c r="K375" s="19">
        <v>587</v>
      </c>
      <c r="L375" s="19"/>
      <c r="M375" s="19"/>
      <c r="N375" s="19"/>
      <c r="O375" s="19"/>
      <c r="P375" s="19"/>
      <c r="Q375" s="19"/>
      <c r="R375" s="19"/>
      <c r="S375" s="19"/>
      <c r="T375" s="19"/>
      <c r="U375" s="20"/>
      <c r="V375" s="116">
        <f t="shared" si="6"/>
        <v>587</v>
      </c>
      <c r="W375" s="290"/>
    </row>
    <row r="376" spans="1:23" ht="18.75" customHeight="1">
      <c r="A376" s="327"/>
      <c r="B376" s="361">
        <v>3</v>
      </c>
      <c r="C376" s="282" t="s">
        <v>1080</v>
      </c>
      <c r="D376" s="283"/>
      <c r="E376" s="286" t="s">
        <v>1166</v>
      </c>
      <c r="F376" s="287" t="s">
        <v>300</v>
      </c>
      <c r="G376" s="288"/>
      <c r="H376" s="289"/>
      <c r="I376" s="95"/>
      <c r="J376" s="95"/>
      <c r="K376" s="95">
        <v>23</v>
      </c>
      <c r="L376" s="95"/>
      <c r="M376" s="95"/>
      <c r="N376" s="95">
        <v>15</v>
      </c>
      <c r="O376" s="95"/>
      <c r="P376" s="95"/>
      <c r="Q376" s="95">
        <v>19</v>
      </c>
      <c r="R376" s="95"/>
      <c r="S376" s="95"/>
      <c r="T376" s="95">
        <v>19</v>
      </c>
      <c r="U376" s="96"/>
      <c r="V376" s="116">
        <f t="shared" si="6"/>
        <v>76</v>
      </c>
      <c r="W376" s="290">
        <f>IF(V376=0,"-",V377/V376)</f>
        <v>0.18421052631578946</v>
      </c>
    </row>
    <row r="377" spans="1:23" ht="18.75" customHeight="1">
      <c r="A377" s="327"/>
      <c r="B377" s="361"/>
      <c r="C377" s="284"/>
      <c r="D377" s="285"/>
      <c r="E377" s="286"/>
      <c r="F377" s="291" t="s">
        <v>298</v>
      </c>
      <c r="G377" s="292"/>
      <c r="H377" s="293"/>
      <c r="I377" s="19"/>
      <c r="J377" s="19"/>
      <c r="K377" s="19">
        <v>14</v>
      </c>
      <c r="L377" s="19"/>
      <c r="M377" s="19"/>
      <c r="N377" s="19"/>
      <c r="O377" s="19"/>
      <c r="P377" s="19"/>
      <c r="Q377" s="19"/>
      <c r="R377" s="19"/>
      <c r="S377" s="19"/>
      <c r="T377" s="19"/>
      <c r="U377" s="20"/>
      <c r="V377" s="116">
        <f t="shared" si="6"/>
        <v>14</v>
      </c>
      <c r="W377" s="290"/>
    </row>
    <row r="378" spans="1:23" ht="18.75" customHeight="1">
      <c r="A378" s="327"/>
      <c r="B378" s="361">
        <v>4</v>
      </c>
      <c r="C378" s="282" t="s">
        <v>1161</v>
      </c>
      <c r="D378" s="283"/>
      <c r="E378" s="286" t="s">
        <v>1105</v>
      </c>
      <c r="F378" s="287" t="s">
        <v>300</v>
      </c>
      <c r="G378" s="288"/>
      <c r="H378" s="289"/>
      <c r="I378" s="95"/>
      <c r="J378" s="95"/>
      <c r="K378" s="95">
        <v>96</v>
      </c>
      <c r="L378" s="95"/>
      <c r="M378" s="95"/>
      <c r="N378" s="95">
        <v>80</v>
      </c>
      <c r="O378" s="95"/>
      <c r="P378" s="95"/>
      <c r="Q378" s="95">
        <v>80</v>
      </c>
      <c r="R378" s="95"/>
      <c r="S378" s="95"/>
      <c r="T378" s="95">
        <v>64</v>
      </c>
      <c r="U378" s="96"/>
      <c r="V378" s="116">
        <f t="shared" si="6"/>
        <v>320</v>
      </c>
      <c r="W378" s="290">
        <f>IF(V378=0,"-",V379/V378)</f>
        <v>0.29375000000000001</v>
      </c>
    </row>
    <row r="379" spans="1:23" ht="18.75" customHeight="1">
      <c r="A379" s="327"/>
      <c r="B379" s="361"/>
      <c r="C379" s="284"/>
      <c r="D379" s="285"/>
      <c r="E379" s="286"/>
      <c r="F379" s="291" t="s">
        <v>298</v>
      </c>
      <c r="G379" s="292"/>
      <c r="H379" s="293"/>
      <c r="I379" s="19"/>
      <c r="J379" s="19"/>
      <c r="K379" s="19">
        <v>94</v>
      </c>
      <c r="L379" s="19"/>
      <c r="M379" s="19"/>
      <c r="N379" s="19"/>
      <c r="O379" s="19"/>
      <c r="P379" s="19"/>
      <c r="Q379" s="19"/>
      <c r="R379" s="19"/>
      <c r="S379" s="19"/>
      <c r="T379" s="19"/>
      <c r="U379" s="20"/>
      <c r="V379" s="116">
        <f t="shared" si="6"/>
        <v>94</v>
      </c>
      <c r="W379" s="290"/>
    </row>
    <row r="380" spans="1:23" ht="18.75" customHeight="1">
      <c r="A380" s="327"/>
      <c r="B380" s="361">
        <v>5</v>
      </c>
      <c r="C380" s="282" t="s">
        <v>1162</v>
      </c>
      <c r="D380" s="283"/>
      <c r="E380" s="286" t="s">
        <v>1163</v>
      </c>
      <c r="F380" s="287" t="s">
        <v>300</v>
      </c>
      <c r="G380" s="288"/>
      <c r="H380" s="289"/>
      <c r="I380" s="95"/>
      <c r="J380" s="95"/>
      <c r="K380" s="95">
        <v>12</v>
      </c>
      <c r="L380" s="95"/>
      <c r="M380" s="95"/>
      <c r="N380" s="95">
        <v>8</v>
      </c>
      <c r="O380" s="95"/>
      <c r="P380" s="95"/>
      <c r="Q380" s="95">
        <v>8</v>
      </c>
      <c r="R380" s="95"/>
      <c r="S380" s="95"/>
      <c r="T380" s="95">
        <v>12</v>
      </c>
      <c r="U380" s="96"/>
      <c r="V380" s="116">
        <f t="shared" si="6"/>
        <v>40</v>
      </c>
      <c r="W380" s="290">
        <f>IF(V380=0,"-",V381/V380)</f>
        <v>0.15</v>
      </c>
    </row>
    <row r="381" spans="1:23" ht="18.75" customHeight="1">
      <c r="A381" s="327"/>
      <c r="B381" s="361"/>
      <c r="C381" s="284"/>
      <c r="D381" s="285"/>
      <c r="E381" s="286"/>
      <c r="F381" s="291" t="s">
        <v>298</v>
      </c>
      <c r="G381" s="292"/>
      <c r="H381" s="293"/>
      <c r="I381" s="19"/>
      <c r="J381" s="19"/>
      <c r="K381" s="19">
        <v>6</v>
      </c>
      <c r="L381" s="19"/>
      <c r="M381" s="19"/>
      <c r="N381" s="19"/>
      <c r="O381" s="19"/>
      <c r="P381" s="19"/>
      <c r="Q381" s="19"/>
      <c r="R381" s="19"/>
      <c r="S381" s="19"/>
      <c r="T381" s="19"/>
      <c r="U381" s="20"/>
      <c r="V381" s="116">
        <f t="shared" si="6"/>
        <v>6</v>
      </c>
      <c r="W381" s="290"/>
    </row>
    <row r="382" spans="1:23" ht="18.75" customHeight="1">
      <c r="A382" s="327"/>
      <c r="B382" s="361">
        <v>6</v>
      </c>
      <c r="C382" s="282" t="s">
        <v>1081</v>
      </c>
      <c r="D382" s="283"/>
      <c r="E382" s="286" t="s">
        <v>1164</v>
      </c>
      <c r="F382" s="287" t="s">
        <v>300</v>
      </c>
      <c r="G382" s="288"/>
      <c r="H382" s="289"/>
      <c r="I382" s="95"/>
      <c r="J382" s="95"/>
      <c r="K382" s="95">
        <v>90</v>
      </c>
      <c r="L382" s="95"/>
      <c r="M382" s="95"/>
      <c r="N382" s="95">
        <v>75</v>
      </c>
      <c r="O382" s="95"/>
      <c r="P382" s="95"/>
      <c r="Q382" s="95">
        <v>75</v>
      </c>
      <c r="R382" s="95"/>
      <c r="S382" s="95"/>
      <c r="T382" s="95">
        <v>60</v>
      </c>
      <c r="U382" s="96"/>
      <c r="V382" s="116">
        <f>SUM(I382:T382)</f>
        <v>300</v>
      </c>
      <c r="W382" s="290">
        <f>IF(V382=0,"-",V383/V382)</f>
        <v>0.31333333333333335</v>
      </c>
    </row>
    <row r="383" spans="1:23" ht="18.75" customHeight="1">
      <c r="A383" s="327"/>
      <c r="B383" s="361"/>
      <c r="C383" s="284"/>
      <c r="D383" s="285"/>
      <c r="E383" s="286"/>
      <c r="F383" s="291" t="s">
        <v>298</v>
      </c>
      <c r="G383" s="292"/>
      <c r="H383" s="293"/>
      <c r="I383" s="19"/>
      <c r="J383" s="19"/>
      <c r="K383" s="19">
        <v>94</v>
      </c>
      <c r="L383" s="19"/>
      <c r="M383" s="19"/>
      <c r="N383" s="19"/>
      <c r="O383" s="19"/>
      <c r="P383" s="19"/>
      <c r="Q383" s="19"/>
      <c r="R383" s="19"/>
      <c r="S383" s="19"/>
      <c r="T383" s="19"/>
      <c r="U383" s="20"/>
      <c r="V383" s="116">
        <f t="shared" ref="V383:V389" si="7">SUM(I383:T383)</f>
        <v>94</v>
      </c>
      <c r="W383" s="290"/>
    </row>
    <row r="384" spans="1:23" ht="18.75" customHeight="1">
      <c r="A384" s="327"/>
      <c r="B384" s="361">
        <v>7</v>
      </c>
      <c r="C384" s="282" t="s">
        <v>1167</v>
      </c>
      <c r="D384" s="283"/>
      <c r="E384" s="286" t="s">
        <v>1106</v>
      </c>
      <c r="F384" s="287" t="s">
        <v>300</v>
      </c>
      <c r="G384" s="288"/>
      <c r="H384" s="289"/>
      <c r="I384" s="95"/>
      <c r="J384" s="95"/>
      <c r="K384" s="95">
        <v>60</v>
      </c>
      <c r="L384" s="95"/>
      <c r="M384" s="95"/>
      <c r="N384" s="95">
        <v>50</v>
      </c>
      <c r="O384" s="95"/>
      <c r="P384" s="95"/>
      <c r="Q384" s="95">
        <v>50</v>
      </c>
      <c r="R384" s="95"/>
      <c r="S384" s="95"/>
      <c r="T384" s="95">
        <v>40</v>
      </c>
      <c r="U384" s="96"/>
      <c r="V384" s="116">
        <f>SUM(I384:T384)</f>
        <v>200</v>
      </c>
      <c r="W384" s="290">
        <f>IF(V384=0,"-",V385/V384)</f>
        <v>0.4</v>
      </c>
    </row>
    <row r="385" spans="1:23" ht="18.75" customHeight="1">
      <c r="A385" s="328"/>
      <c r="B385" s="361"/>
      <c r="C385" s="284"/>
      <c r="D385" s="285"/>
      <c r="E385" s="286"/>
      <c r="F385" s="291" t="s">
        <v>298</v>
      </c>
      <c r="G385" s="292"/>
      <c r="H385" s="293"/>
      <c r="I385" s="19"/>
      <c r="J385" s="19"/>
      <c r="K385" s="19">
        <v>80</v>
      </c>
      <c r="L385" s="19"/>
      <c r="M385" s="19"/>
      <c r="N385" s="19"/>
      <c r="O385" s="19"/>
      <c r="P385" s="19"/>
      <c r="Q385" s="19"/>
      <c r="R385" s="19"/>
      <c r="S385" s="19"/>
      <c r="T385" s="19"/>
      <c r="U385" s="20"/>
      <c r="V385" s="116">
        <f t="shared" si="7"/>
        <v>80</v>
      </c>
      <c r="W385" s="290"/>
    </row>
    <row r="386" spans="1:23" ht="18.75" customHeight="1">
      <c r="A386" s="267" t="s">
        <v>1083</v>
      </c>
      <c r="B386" s="361">
        <v>1</v>
      </c>
      <c r="C386" s="282" t="s">
        <v>1082</v>
      </c>
      <c r="D386" s="283"/>
      <c r="E386" s="286" t="s">
        <v>1107</v>
      </c>
      <c r="F386" s="287" t="s">
        <v>300</v>
      </c>
      <c r="G386" s="288"/>
      <c r="H386" s="289"/>
      <c r="I386" s="95"/>
      <c r="J386" s="95"/>
      <c r="K386" s="95"/>
      <c r="L386" s="95"/>
      <c r="M386" s="95"/>
      <c r="N386" s="95">
        <v>1</v>
      </c>
      <c r="O386" s="95"/>
      <c r="P386" s="95"/>
      <c r="Q386" s="95"/>
      <c r="R386" s="95"/>
      <c r="S386" s="95"/>
      <c r="T386" s="95"/>
      <c r="U386" s="96"/>
      <c r="V386" s="116">
        <f t="shared" si="7"/>
        <v>1</v>
      </c>
      <c r="W386" s="290">
        <f>IF(V386=0,"-",V387/V386)</f>
        <v>0</v>
      </c>
    </row>
    <row r="387" spans="1:23" ht="18.75" customHeight="1">
      <c r="A387" s="269"/>
      <c r="B387" s="361"/>
      <c r="C387" s="284"/>
      <c r="D387" s="285"/>
      <c r="E387" s="286"/>
      <c r="F387" s="291" t="s">
        <v>298</v>
      </c>
      <c r="G387" s="292"/>
      <c r="H387" s="293"/>
      <c r="I387" s="19"/>
      <c r="J387" s="19"/>
      <c r="K387" s="19"/>
      <c r="L387" s="19"/>
      <c r="M387" s="19"/>
      <c r="N387" s="19"/>
      <c r="O387" s="19"/>
      <c r="P387" s="19"/>
      <c r="Q387" s="19"/>
      <c r="R387" s="19"/>
      <c r="S387" s="19"/>
      <c r="T387" s="19"/>
      <c r="U387" s="20"/>
      <c r="V387" s="116">
        <f t="shared" si="7"/>
        <v>0</v>
      </c>
      <c r="W387" s="290"/>
    </row>
    <row r="388" spans="1:23" ht="18.75" customHeight="1">
      <c r="A388" s="267" t="s">
        <v>1093</v>
      </c>
      <c r="B388" s="361">
        <v>1</v>
      </c>
      <c r="C388" s="282" t="s">
        <v>1088</v>
      </c>
      <c r="D388" s="283"/>
      <c r="E388" s="286" t="s">
        <v>1168</v>
      </c>
      <c r="F388" s="287" t="s">
        <v>300</v>
      </c>
      <c r="G388" s="288"/>
      <c r="H388" s="289"/>
      <c r="I388" s="95"/>
      <c r="J388" s="95"/>
      <c r="K388" s="95">
        <v>54</v>
      </c>
      <c r="L388" s="95"/>
      <c r="M388" s="95"/>
      <c r="N388" s="95">
        <v>18</v>
      </c>
      <c r="O388" s="95"/>
      <c r="P388" s="95"/>
      <c r="Q388" s="95">
        <v>54</v>
      </c>
      <c r="R388" s="95"/>
      <c r="S388" s="95"/>
      <c r="T388" s="95"/>
      <c r="U388" s="96"/>
      <c r="V388" s="116">
        <f t="shared" si="7"/>
        <v>126</v>
      </c>
      <c r="W388" s="290">
        <f>IF(V388=0,"-",V389/V388)</f>
        <v>0.34920634920634919</v>
      </c>
    </row>
    <row r="389" spans="1:23" ht="18.75" customHeight="1">
      <c r="A389" s="268"/>
      <c r="B389" s="361"/>
      <c r="C389" s="284"/>
      <c r="D389" s="285"/>
      <c r="E389" s="286"/>
      <c r="F389" s="291" t="s">
        <v>298</v>
      </c>
      <c r="G389" s="292"/>
      <c r="H389" s="293"/>
      <c r="I389" s="19"/>
      <c r="J389" s="19"/>
      <c r="K389" s="19">
        <v>44</v>
      </c>
      <c r="L389" s="19"/>
      <c r="M389" s="19"/>
      <c r="N389" s="19"/>
      <c r="O389" s="19"/>
      <c r="P389" s="19"/>
      <c r="Q389" s="19"/>
      <c r="R389" s="19"/>
      <c r="S389" s="19"/>
      <c r="T389" s="19"/>
      <c r="U389" s="20"/>
      <c r="V389" s="116">
        <f t="shared" si="7"/>
        <v>44</v>
      </c>
      <c r="W389" s="290"/>
    </row>
    <row r="390" spans="1:23" ht="18.75" customHeight="1">
      <c r="A390" s="268"/>
      <c r="B390" s="322">
        <v>2</v>
      </c>
      <c r="C390" s="282" t="s">
        <v>1089</v>
      </c>
      <c r="D390" s="283"/>
      <c r="E390" s="286" t="s">
        <v>1109</v>
      </c>
      <c r="F390" s="287" t="s">
        <v>300</v>
      </c>
      <c r="G390" s="288"/>
      <c r="H390" s="289"/>
      <c r="I390" s="95"/>
      <c r="J390" s="95"/>
      <c r="K390" s="95">
        <v>54</v>
      </c>
      <c r="L390" s="95"/>
      <c r="M390" s="95"/>
      <c r="N390" s="95">
        <v>18</v>
      </c>
      <c r="O390" s="95"/>
      <c r="P390" s="95"/>
      <c r="Q390" s="95">
        <v>54</v>
      </c>
      <c r="R390" s="95"/>
      <c r="S390" s="95"/>
      <c r="T390" s="95"/>
      <c r="U390" s="96"/>
      <c r="V390" s="116">
        <f>SUM(I390:T390)</f>
        <v>126</v>
      </c>
      <c r="W390" s="290">
        <f>IF(V390=0,"-",V391/V390)</f>
        <v>0.36507936507936506</v>
      </c>
    </row>
    <row r="391" spans="1:23" ht="26.25" customHeight="1">
      <c r="A391" s="268"/>
      <c r="B391" s="323"/>
      <c r="C391" s="284"/>
      <c r="D391" s="285"/>
      <c r="E391" s="286"/>
      <c r="F391" s="291" t="s">
        <v>298</v>
      </c>
      <c r="G391" s="292"/>
      <c r="H391" s="293"/>
      <c r="I391" s="19"/>
      <c r="J391" s="19"/>
      <c r="K391" s="19">
        <v>46</v>
      </c>
      <c r="L391" s="19"/>
      <c r="M391" s="19"/>
      <c r="N391" s="19"/>
      <c r="O391" s="19"/>
      <c r="P391" s="19"/>
      <c r="Q391" s="19"/>
      <c r="R391" s="19"/>
      <c r="S391" s="19"/>
      <c r="T391" s="19"/>
      <c r="U391" s="20"/>
      <c r="V391" s="116">
        <f t="shared" ref="V391:V397" si="8">SUM(I391:T391)</f>
        <v>46</v>
      </c>
      <c r="W391" s="290"/>
    </row>
    <row r="392" spans="1:23" ht="18.75" customHeight="1">
      <c r="A392" s="268"/>
      <c r="B392" s="322">
        <v>3</v>
      </c>
      <c r="C392" s="282" t="s">
        <v>1090</v>
      </c>
      <c r="D392" s="283"/>
      <c r="E392" s="286" t="s">
        <v>1108</v>
      </c>
      <c r="F392" s="287" t="s">
        <v>300</v>
      </c>
      <c r="G392" s="288"/>
      <c r="H392" s="289"/>
      <c r="I392" s="95"/>
      <c r="J392" s="95"/>
      <c r="K392" s="95">
        <v>910</v>
      </c>
      <c r="L392" s="95"/>
      <c r="M392" s="95"/>
      <c r="N392" s="95">
        <v>310</v>
      </c>
      <c r="O392" s="95"/>
      <c r="P392" s="95"/>
      <c r="Q392" s="95">
        <v>910</v>
      </c>
      <c r="R392" s="95"/>
      <c r="S392" s="95"/>
      <c r="T392" s="95"/>
      <c r="U392" s="96"/>
      <c r="V392" s="116">
        <f t="shared" si="8"/>
        <v>2130</v>
      </c>
      <c r="W392" s="290">
        <f>IF(V392=0,"-",V393/V392)</f>
        <v>0.43943661971830988</v>
      </c>
    </row>
    <row r="393" spans="1:23" ht="18.75" customHeight="1">
      <c r="A393" s="268"/>
      <c r="B393" s="323"/>
      <c r="C393" s="284"/>
      <c r="D393" s="285"/>
      <c r="E393" s="286"/>
      <c r="F393" s="291" t="s">
        <v>298</v>
      </c>
      <c r="G393" s="292"/>
      <c r="H393" s="293"/>
      <c r="I393" s="19"/>
      <c r="J393" s="19"/>
      <c r="K393" s="19">
        <v>936</v>
      </c>
      <c r="L393" s="19"/>
      <c r="M393" s="19"/>
      <c r="N393" s="19"/>
      <c r="O393" s="19"/>
      <c r="P393" s="19"/>
      <c r="Q393" s="19"/>
      <c r="R393" s="19"/>
      <c r="S393" s="19"/>
      <c r="T393" s="19"/>
      <c r="U393" s="20"/>
      <c r="V393" s="116">
        <f t="shared" si="8"/>
        <v>936</v>
      </c>
      <c r="W393" s="290"/>
    </row>
    <row r="394" spans="1:23" ht="18.75" customHeight="1">
      <c r="A394" s="268"/>
      <c r="B394" s="322">
        <v>4</v>
      </c>
      <c r="C394" s="282" t="s">
        <v>1091</v>
      </c>
      <c r="D394" s="283"/>
      <c r="E394" s="286" t="s">
        <v>1109</v>
      </c>
      <c r="F394" s="287" t="s">
        <v>300</v>
      </c>
      <c r="G394" s="288"/>
      <c r="H394" s="289"/>
      <c r="I394" s="95"/>
      <c r="J394" s="95"/>
      <c r="K394" s="95">
        <v>54</v>
      </c>
      <c r="L394" s="95"/>
      <c r="M394" s="95"/>
      <c r="N394" s="95">
        <v>18</v>
      </c>
      <c r="O394" s="95"/>
      <c r="P394" s="95"/>
      <c r="Q394" s="95">
        <v>54</v>
      </c>
      <c r="R394" s="95"/>
      <c r="S394" s="95"/>
      <c r="T394" s="95"/>
      <c r="U394" s="96"/>
      <c r="V394" s="116">
        <f t="shared" si="8"/>
        <v>126</v>
      </c>
      <c r="W394" s="290">
        <f>IF(V394=0,"-",V395/V394)</f>
        <v>0.16666666666666666</v>
      </c>
    </row>
    <row r="395" spans="1:23" ht="18.75" customHeight="1">
      <c r="A395" s="268"/>
      <c r="B395" s="323"/>
      <c r="C395" s="284"/>
      <c r="D395" s="285"/>
      <c r="E395" s="286"/>
      <c r="F395" s="291" t="s">
        <v>298</v>
      </c>
      <c r="G395" s="292"/>
      <c r="H395" s="293"/>
      <c r="I395" s="19"/>
      <c r="J395" s="19"/>
      <c r="K395" s="19">
        <v>21</v>
      </c>
      <c r="L395" s="19"/>
      <c r="M395" s="19"/>
      <c r="N395" s="19"/>
      <c r="O395" s="19"/>
      <c r="P395" s="19"/>
      <c r="Q395" s="19"/>
      <c r="R395" s="19"/>
      <c r="S395" s="19"/>
      <c r="T395" s="19"/>
      <c r="U395" s="20"/>
      <c r="V395" s="116">
        <f t="shared" si="8"/>
        <v>21</v>
      </c>
      <c r="W395" s="290"/>
    </row>
    <row r="396" spans="1:23" ht="18.75" customHeight="1">
      <c r="A396" s="268"/>
      <c r="B396" s="322">
        <v>5</v>
      </c>
      <c r="C396" s="282" t="s">
        <v>1092</v>
      </c>
      <c r="D396" s="283"/>
      <c r="E396" s="286" t="s">
        <v>1169</v>
      </c>
      <c r="F396" s="287" t="s">
        <v>300</v>
      </c>
      <c r="G396" s="288"/>
      <c r="H396" s="289"/>
      <c r="I396" s="95"/>
      <c r="J396" s="95"/>
      <c r="K396" s="95">
        <v>3</v>
      </c>
      <c r="L396" s="95"/>
      <c r="M396" s="95"/>
      <c r="N396" s="95">
        <v>1</v>
      </c>
      <c r="O396" s="95"/>
      <c r="P396" s="95"/>
      <c r="Q396" s="95">
        <v>3</v>
      </c>
      <c r="R396" s="95"/>
      <c r="S396" s="95"/>
      <c r="T396" s="95"/>
      <c r="U396" s="96"/>
      <c r="V396" s="116">
        <f t="shared" si="8"/>
        <v>7</v>
      </c>
      <c r="W396" s="290">
        <f>IF(V396=0,"-",V397/V396)</f>
        <v>0.42857142857142855</v>
      </c>
    </row>
    <row r="397" spans="1:23" ht="18.75" customHeight="1">
      <c r="A397" s="269"/>
      <c r="B397" s="323"/>
      <c r="C397" s="284"/>
      <c r="D397" s="285"/>
      <c r="E397" s="286"/>
      <c r="F397" s="291" t="s">
        <v>298</v>
      </c>
      <c r="G397" s="292"/>
      <c r="H397" s="293"/>
      <c r="I397" s="19"/>
      <c r="J397" s="19"/>
      <c r="K397" s="19">
        <v>3</v>
      </c>
      <c r="L397" s="19"/>
      <c r="M397" s="19"/>
      <c r="N397" s="19"/>
      <c r="O397" s="19"/>
      <c r="P397" s="19"/>
      <c r="Q397" s="19"/>
      <c r="R397" s="19"/>
      <c r="S397" s="19"/>
      <c r="T397" s="19"/>
      <c r="U397" s="20"/>
      <c r="V397" s="116">
        <f t="shared" si="8"/>
        <v>3</v>
      </c>
      <c r="W397" s="290"/>
    </row>
    <row r="398" spans="1:23" ht="18.75" customHeight="1">
      <c r="A398" s="326" t="s">
        <v>1101</v>
      </c>
      <c r="B398" s="322">
        <v>1</v>
      </c>
      <c r="C398" s="282" t="s">
        <v>1097</v>
      </c>
      <c r="D398" s="283"/>
      <c r="E398" s="286" t="s">
        <v>1181</v>
      </c>
      <c r="F398" s="287" t="s">
        <v>300</v>
      </c>
      <c r="G398" s="288"/>
      <c r="H398" s="289"/>
      <c r="I398" s="95"/>
      <c r="J398" s="95"/>
      <c r="K398" s="95"/>
      <c r="L398" s="95"/>
      <c r="M398" s="95"/>
      <c r="N398" s="95">
        <v>20</v>
      </c>
      <c r="O398" s="95"/>
      <c r="P398" s="95"/>
      <c r="Q398" s="95"/>
      <c r="R398" s="95"/>
      <c r="S398" s="95"/>
      <c r="T398" s="95"/>
      <c r="U398" s="96"/>
      <c r="V398" s="116">
        <f>SUM(I398:T398)</f>
        <v>20</v>
      </c>
      <c r="W398" s="290">
        <f>IF(V398=0,"-",V399/V398)</f>
        <v>0</v>
      </c>
    </row>
    <row r="399" spans="1:23" ht="18.75" customHeight="1">
      <c r="A399" s="327"/>
      <c r="B399" s="323"/>
      <c r="C399" s="284"/>
      <c r="D399" s="285"/>
      <c r="E399" s="286"/>
      <c r="F399" s="291" t="s">
        <v>298</v>
      </c>
      <c r="G399" s="292"/>
      <c r="H399" s="293"/>
      <c r="I399" s="19"/>
      <c r="J399" s="19"/>
      <c r="K399" s="19"/>
      <c r="L399" s="19"/>
      <c r="M399" s="19"/>
      <c r="N399" s="19"/>
      <c r="O399" s="19"/>
      <c r="P399" s="19"/>
      <c r="Q399" s="19"/>
      <c r="R399" s="19"/>
      <c r="S399" s="19"/>
      <c r="T399" s="19"/>
      <c r="U399" s="20"/>
      <c r="V399" s="116">
        <f t="shared" ref="V399:V407" si="9">SUM(I399:T399)</f>
        <v>0</v>
      </c>
      <c r="W399" s="290"/>
    </row>
    <row r="400" spans="1:23" ht="18.75" customHeight="1">
      <c r="A400" s="327"/>
      <c r="B400" s="322">
        <v>2</v>
      </c>
      <c r="C400" s="282" t="s">
        <v>1098</v>
      </c>
      <c r="D400" s="283"/>
      <c r="E400" s="286" t="s">
        <v>1110</v>
      </c>
      <c r="F400" s="287" t="s">
        <v>300</v>
      </c>
      <c r="G400" s="288"/>
      <c r="H400" s="289"/>
      <c r="I400" s="95"/>
      <c r="J400" s="95"/>
      <c r="K400" s="95"/>
      <c r="L400" s="95"/>
      <c r="M400" s="95"/>
      <c r="N400" s="95">
        <v>2</v>
      </c>
      <c r="O400" s="95"/>
      <c r="P400" s="95"/>
      <c r="Q400" s="95"/>
      <c r="R400" s="95"/>
      <c r="S400" s="95"/>
      <c r="T400" s="95"/>
      <c r="U400" s="96"/>
      <c r="V400" s="116">
        <f t="shared" si="9"/>
        <v>2</v>
      </c>
      <c r="W400" s="290">
        <f>IF(V400=0,"-",V401/V400)</f>
        <v>0.5</v>
      </c>
    </row>
    <row r="401" spans="1:23" ht="18.75" customHeight="1">
      <c r="A401" s="327"/>
      <c r="B401" s="323"/>
      <c r="C401" s="284"/>
      <c r="D401" s="285"/>
      <c r="E401" s="286"/>
      <c r="F401" s="291" t="s">
        <v>298</v>
      </c>
      <c r="G401" s="292"/>
      <c r="H401" s="293"/>
      <c r="I401" s="19"/>
      <c r="J401" s="19"/>
      <c r="K401" s="19">
        <v>1</v>
      </c>
      <c r="L401" s="19"/>
      <c r="M401" s="19"/>
      <c r="N401" s="19"/>
      <c r="O401" s="19"/>
      <c r="P401" s="19"/>
      <c r="Q401" s="19"/>
      <c r="R401" s="19"/>
      <c r="S401" s="19"/>
      <c r="T401" s="19"/>
      <c r="U401" s="20"/>
      <c r="V401" s="116">
        <f t="shared" si="9"/>
        <v>1</v>
      </c>
      <c r="W401" s="290"/>
    </row>
    <row r="402" spans="1:23" ht="18.75" customHeight="1">
      <c r="A402" s="327"/>
      <c r="B402" s="322">
        <v>3</v>
      </c>
      <c r="C402" s="282" t="s">
        <v>1099</v>
      </c>
      <c r="D402" s="283"/>
      <c r="E402" s="286" t="s">
        <v>1111</v>
      </c>
      <c r="F402" s="287" t="s">
        <v>300</v>
      </c>
      <c r="G402" s="288"/>
      <c r="H402" s="289"/>
      <c r="I402" s="95"/>
      <c r="J402" s="95"/>
      <c r="K402" s="95">
        <v>225</v>
      </c>
      <c r="L402" s="95"/>
      <c r="M402" s="95"/>
      <c r="N402" s="95">
        <v>225</v>
      </c>
      <c r="O402" s="95"/>
      <c r="P402" s="95"/>
      <c r="Q402" s="95">
        <v>225</v>
      </c>
      <c r="R402" s="95"/>
      <c r="S402" s="95"/>
      <c r="T402" s="95">
        <v>225</v>
      </c>
      <c r="U402" s="96"/>
      <c r="V402" s="116">
        <f t="shared" si="9"/>
        <v>900</v>
      </c>
      <c r="W402" s="290">
        <f>IF(V402=0,"-",V403/V402)</f>
        <v>0.36222222222222222</v>
      </c>
    </row>
    <row r="403" spans="1:23" ht="18.75" customHeight="1">
      <c r="A403" s="327"/>
      <c r="B403" s="323"/>
      <c r="C403" s="284"/>
      <c r="D403" s="285"/>
      <c r="E403" s="286"/>
      <c r="F403" s="291" t="s">
        <v>298</v>
      </c>
      <c r="G403" s="292"/>
      <c r="H403" s="293"/>
      <c r="I403" s="19"/>
      <c r="J403" s="19"/>
      <c r="K403" s="19">
        <v>326</v>
      </c>
      <c r="L403" s="19"/>
      <c r="M403" s="19"/>
      <c r="N403" s="19"/>
      <c r="O403" s="19"/>
      <c r="P403" s="19"/>
      <c r="Q403" s="19"/>
      <c r="R403" s="19"/>
      <c r="S403" s="19"/>
      <c r="T403" s="19"/>
      <c r="U403" s="20"/>
      <c r="V403" s="116">
        <f t="shared" si="9"/>
        <v>326</v>
      </c>
      <c r="W403" s="290"/>
    </row>
    <row r="404" spans="1:23" ht="18.75" customHeight="1">
      <c r="A404" s="327"/>
      <c r="B404" s="322">
        <v>4</v>
      </c>
      <c r="C404" s="282" t="s">
        <v>1100</v>
      </c>
      <c r="D404" s="283"/>
      <c r="E404" s="286" t="s">
        <v>1112</v>
      </c>
      <c r="F404" s="287" t="s">
        <v>300</v>
      </c>
      <c r="G404" s="288"/>
      <c r="H404" s="289"/>
      <c r="I404" s="95"/>
      <c r="J404" s="95"/>
      <c r="K404" s="95">
        <v>1</v>
      </c>
      <c r="L404" s="95"/>
      <c r="M404" s="95"/>
      <c r="N404" s="95"/>
      <c r="O404" s="95"/>
      <c r="P404" s="95"/>
      <c r="Q404" s="95"/>
      <c r="R404" s="95"/>
      <c r="S404" s="95"/>
      <c r="T404" s="95"/>
      <c r="U404" s="96"/>
      <c r="V404" s="116">
        <f t="shared" si="9"/>
        <v>1</v>
      </c>
      <c r="W404" s="290">
        <f>IF(V404=0,"-",V405/V404)</f>
        <v>0</v>
      </c>
    </row>
    <row r="405" spans="1:23" ht="18.75" customHeight="1">
      <c r="A405" s="328"/>
      <c r="B405" s="323"/>
      <c r="C405" s="284"/>
      <c r="D405" s="285"/>
      <c r="E405" s="286"/>
      <c r="F405" s="291" t="s">
        <v>298</v>
      </c>
      <c r="G405" s="292"/>
      <c r="H405" s="293"/>
      <c r="I405" s="19"/>
      <c r="J405" s="19"/>
      <c r="K405" s="19">
        <v>0</v>
      </c>
      <c r="L405" s="19"/>
      <c r="M405" s="19"/>
      <c r="N405" s="19"/>
      <c r="O405" s="19"/>
      <c r="P405" s="19"/>
      <c r="Q405" s="19"/>
      <c r="R405" s="19"/>
      <c r="S405" s="19"/>
      <c r="T405" s="19"/>
      <c r="U405" s="20"/>
      <c r="V405" s="116">
        <f t="shared" si="9"/>
        <v>0</v>
      </c>
      <c r="W405" s="290"/>
    </row>
    <row r="406" spans="1:23" ht="18.75" customHeight="1">
      <c r="A406" s="320" t="s">
        <v>1102</v>
      </c>
      <c r="B406" s="322">
        <v>1</v>
      </c>
      <c r="C406" s="368" t="s">
        <v>1114</v>
      </c>
      <c r="D406" s="368"/>
      <c r="E406" s="369" t="s">
        <v>1074</v>
      </c>
      <c r="F406" s="287" t="s">
        <v>300</v>
      </c>
      <c r="G406" s="288"/>
      <c r="H406" s="289"/>
      <c r="I406" s="95"/>
      <c r="J406" s="95"/>
      <c r="K406" s="95">
        <v>3</v>
      </c>
      <c r="L406" s="95"/>
      <c r="M406" s="95"/>
      <c r="N406" s="95">
        <v>3</v>
      </c>
      <c r="O406" s="95"/>
      <c r="P406" s="95"/>
      <c r="Q406" s="95">
        <v>3</v>
      </c>
      <c r="R406" s="95"/>
      <c r="S406" s="95"/>
      <c r="T406" s="95"/>
      <c r="U406" s="20"/>
      <c r="V406" s="116">
        <f t="shared" si="9"/>
        <v>9</v>
      </c>
      <c r="W406" s="290">
        <f>IF(V406=0,"-",V407/V406)</f>
        <v>0.33333333333333331</v>
      </c>
    </row>
    <row r="407" spans="1:23" ht="26.25" customHeight="1">
      <c r="A407" s="320"/>
      <c r="B407" s="323"/>
      <c r="C407" s="368"/>
      <c r="D407" s="368"/>
      <c r="E407" s="370"/>
      <c r="F407" s="291" t="s">
        <v>298</v>
      </c>
      <c r="G407" s="292"/>
      <c r="H407" s="293"/>
      <c r="I407" s="19"/>
      <c r="J407" s="19"/>
      <c r="K407" s="19">
        <v>3</v>
      </c>
      <c r="L407" s="19"/>
      <c r="M407" s="19"/>
      <c r="N407" s="19"/>
      <c r="O407" s="19"/>
      <c r="P407" s="19"/>
      <c r="Q407" s="19"/>
      <c r="R407" s="19"/>
      <c r="S407" s="19"/>
      <c r="T407" s="19"/>
      <c r="U407" s="96"/>
      <c r="V407" s="116">
        <f t="shared" si="9"/>
        <v>3</v>
      </c>
      <c r="W407" s="290"/>
    </row>
    <row r="408" spans="1:23" ht="34.5" customHeight="1"/>
    <row r="409" spans="1:23" ht="12.75" customHeight="1"/>
    <row r="410" spans="1:23" ht="12.75" customHeight="1">
      <c r="A410" s="363" t="s">
        <v>1115</v>
      </c>
      <c r="B410" s="363"/>
      <c r="C410" s="363"/>
      <c r="D410" s="363"/>
      <c r="E410" s="2"/>
      <c r="F410" s="364" t="s">
        <v>1116</v>
      </c>
      <c r="G410" s="364"/>
      <c r="H410" s="364"/>
      <c r="I410" s="364"/>
      <c r="J410" s="364"/>
      <c r="K410" s="364"/>
      <c r="L410" s="364"/>
      <c r="M410" s="364"/>
      <c r="N410" s="364"/>
      <c r="O410" s="364"/>
      <c r="P410" s="2"/>
      <c r="Q410" s="364" t="s">
        <v>1117</v>
      </c>
      <c r="R410" s="364"/>
      <c r="S410" s="364"/>
      <c r="T410" s="364"/>
      <c r="U410" s="364"/>
      <c r="V410" s="364"/>
      <c r="W410" s="364"/>
    </row>
    <row r="411" spans="1:23" ht="12.75" customHeight="1">
      <c r="A411" s="365" t="s">
        <v>1013</v>
      </c>
      <c r="B411" s="365"/>
      <c r="C411" s="365"/>
      <c r="D411" s="365"/>
      <c r="E411" s="2"/>
      <c r="F411" s="365" t="s">
        <v>1014</v>
      </c>
      <c r="G411" s="365"/>
      <c r="H411" s="365"/>
      <c r="I411" s="365"/>
      <c r="J411" s="365"/>
      <c r="K411" s="365"/>
      <c r="L411" s="365"/>
      <c r="M411" s="365"/>
      <c r="N411" s="365"/>
      <c r="O411" s="365"/>
      <c r="P411" s="2"/>
      <c r="Q411" s="365" t="s">
        <v>1118</v>
      </c>
      <c r="R411" s="365"/>
      <c r="S411" s="365"/>
      <c r="T411" s="365"/>
      <c r="U411" s="365"/>
      <c r="V411" s="365"/>
      <c r="W411" s="365"/>
    </row>
    <row r="412" spans="1:23" ht="45.75" customHeight="1">
      <c r="A412" s="163"/>
      <c r="B412" s="163"/>
      <c r="C412" s="163"/>
      <c r="D412" s="163"/>
      <c r="F412" s="163"/>
      <c r="G412" s="163"/>
      <c r="H412" s="163"/>
      <c r="I412" s="163"/>
      <c r="J412" s="163"/>
      <c r="K412" s="163"/>
      <c r="L412" s="163"/>
      <c r="M412" s="163"/>
      <c r="N412" s="163"/>
      <c r="O412" s="163"/>
      <c r="Q412" s="163"/>
      <c r="R412" s="163"/>
      <c r="S412" s="163"/>
      <c r="T412" s="163"/>
      <c r="U412" s="163"/>
      <c r="V412" s="163"/>
      <c r="W412" s="163"/>
    </row>
    <row r="413" spans="1:23">
      <c r="A413" s="366"/>
      <c r="B413" s="366"/>
      <c r="C413" s="366"/>
      <c r="D413" s="366"/>
      <c r="F413" s="364" t="s">
        <v>1119</v>
      </c>
      <c r="G413" s="364"/>
      <c r="H413" s="364"/>
      <c r="I413" s="364"/>
      <c r="J413" s="364"/>
      <c r="K413" s="364"/>
      <c r="L413" s="364"/>
      <c r="M413" s="364"/>
      <c r="N413" s="364"/>
      <c r="O413" s="364"/>
      <c r="Q413" s="367"/>
      <c r="R413" s="367"/>
      <c r="S413" s="367"/>
      <c r="T413" s="367"/>
      <c r="U413" s="367"/>
      <c r="V413" s="367"/>
      <c r="W413" s="367"/>
    </row>
    <row r="414" spans="1:23" ht="28.5" customHeight="1">
      <c r="A414" s="362"/>
      <c r="B414" s="362"/>
      <c r="C414" s="362"/>
      <c r="D414" s="362"/>
      <c r="F414" s="365" t="s">
        <v>1120</v>
      </c>
      <c r="G414" s="365"/>
      <c r="H414" s="365"/>
      <c r="I414" s="365"/>
      <c r="J414" s="365"/>
      <c r="K414" s="365"/>
      <c r="L414" s="365"/>
      <c r="M414" s="365"/>
      <c r="N414" s="365"/>
      <c r="O414" s="365"/>
      <c r="Q414" s="362"/>
      <c r="R414" s="362"/>
      <c r="S414" s="362"/>
      <c r="T414" s="362"/>
      <c r="U414" s="362"/>
      <c r="V414" s="362"/>
      <c r="W414" s="362"/>
    </row>
    <row r="415" spans="1:23">
      <c r="A415" s="362"/>
      <c r="B415" s="362"/>
      <c r="C415" s="362"/>
      <c r="D415" s="362"/>
      <c r="F415" s="362"/>
      <c r="G415" s="362"/>
      <c r="H415" s="362"/>
      <c r="I415" s="362"/>
      <c r="J415" s="362"/>
      <c r="K415" s="362"/>
      <c r="L415" s="362"/>
      <c r="M415" s="362"/>
      <c r="N415" s="362"/>
      <c r="O415" s="362"/>
      <c r="Q415" s="362"/>
      <c r="R415" s="362"/>
      <c r="S415" s="362"/>
      <c r="T415" s="362"/>
      <c r="U415" s="362"/>
      <c r="V415" s="362"/>
      <c r="W415" s="362"/>
    </row>
    <row r="416" spans="1:23" hidden="1"/>
    <row r="417" spans="1:2" hidden="1"/>
    <row r="418" spans="1:2" hidden="1"/>
    <row r="419" spans="1:2" hidden="1"/>
    <row r="420" spans="1:2" hidden="1"/>
    <row r="421" spans="1:2" hidden="1"/>
    <row r="422" spans="1:2" hidden="1"/>
    <row r="423" spans="1:2" hidden="1"/>
    <row r="424" spans="1:2" hidden="1"/>
    <row r="425" spans="1:2" hidden="1"/>
    <row r="426" spans="1:2" hidden="1"/>
    <row r="427" spans="1:2" hidden="1"/>
    <row r="428" spans="1:2" hidden="1"/>
    <row r="429" spans="1:2" hidden="1"/>
    <row r="430" spans="1:2" hidden="1"/>
    <row r="431" spans="1:2" hidden="1">
      <c r="A431" s="1">
        <v>1</v>
      </c>
      <c r="B431" s="10" t="s">
        <v>33</v>
      </c>
    </row>
    <row r="432" spans="1:2" hidden="1">
      <c r="A432" s="1">
        <v>2</v>
      </c>
      <c r="B432" s="10" t="s">
        <v>34</v>
      </c>
    </row>
    <row r="433" spans="1:2" hidden="1">
      <c r="A433" s="1">
        <v>3</v>
      </c>
      <c r="B433" s="10" t="s">
        <v>35</v>
      </c>
    </row>
    <row r="434" spans="1:2" hidden="1">
      <c r="A434" s="1">
        <v>4</v>
      </c>
      <c r="B434" s="10" t="s">
        <v>36</v>
      </c>
    </row>
    <row r="435" spans="1:2" hidden="1"/>
    <row r="436" spans="1:2" hidden="1"/>
    <row r="437" spans="1:2" hidden="1">
      <c r="B437" s="1" t="s">
        <v>37</v>
      </c>
    </row>
    <row r="438" spans="1:2" hidden="1">
      <c r="A438" s="1">
        <v>1</v>
      </c>
      <c r="B438" s="1" t="s">
        <v>38</v>
      </c>
    </row>
    <row r="439" spans="1:2" hidden="1">
      <c r="A439" s="1">
        <v>2</v>
      </c>
      <c r="B439" s="1" t="s">
        <v>39</v>
      </c>
    </row>
    <row r="440" spans="1:2" hidden="1">
      <c r="A440" s="1">
        <v>3</v>
      </c>
      <c r="B440" s="1" t="s">
        <v>40</v>
      </c>
    </row>
    <row r="441" spans="1:2" hidden="1">
      <c r="A441" s="1">
        <v>4</v>
      </c>
      <c r="B441" s="1" t="s">
        <v>41</v>
      </c>
    </row>
    <row r="442" spans="1:2" hidden="1"/>
    <row r="443" spans="1:2" hidden="1"/>
    <row r="444" spans="1:2" hidden="1">
      <c r="B444" s="1" t="s">
        <v>42</v>
      </c>
    </row>
    <row r="445" spans="1:2" hidden="1">
      <c r="A445" s="1">
        <v>1.1000000000000001</v>
      </c>
      <c r="B445" s="1" t="s">
        <v>43</v>
      </c>
    </row>
    <row r="446" spans="1:2" hidden="1">
      <c r="A446" s="1">
        <v>1.2</v>
      </c>
      <c r="B446" s="1" t="s">
        <v>44</v>
      </c>
    </row>
    <row r="447" spans="1:2" hidden="1">
      <c r="A447" s="1">
        <v>1.3</v>
      </c>
      <c r="B447" s="1" t="s">
        <v>45</v>
      </c>
    </row>
    <row r="448" spans="1:2" hidden="1">
      <c r="A448" s="1">
        <v>1.4</v>
      </c>
      <c r="B448" s="1" t="s">
        <v>46</v>
      </c>
    </row>
    <row r="449" spans="1:2" hidden="1">
      <c r="A449" s="1">
        <v>1.5</v>
      </c>
      <c r="B449" s="1" t="s">
        <v>47</v>
      </c>
    </row>
    <row r="450" spans="1:2" hidden="1">
      <c r="A450" s="1">
        <v>1.6</v>
      </c>
      <c r="B450" s="1" t="s">
        <v>48</v>
      </c>
    </row>
    <row r="451" spans="1:2" hidden="1">
      <c r="A451" s="1">
        <v>1.7</v>
      </c>
      <c r="B451" s="1" t="s">
        <v>49</v>
      </c>
    </row>
    <row r="452" spans="1:2" hidden="1">
      <c r="A452" s="1">
        <v>1.8</v>
      </c>
      <c r="B452" s="1" t="s">
        <v>50</v>
      </c>
    </row>
    <row r="453" spans="1:2" hidden="1">
      <c r="A453" s="1">
        <v>2.1</v>
      </c>
      <c r="B453" s="1" t="s">
        <v>51</v>
      </c>
    </row>
    <row r="454" spans="1:2" hidden="1">
      <c r="A454" s="1">
        <v>2.2000000000000002</v>
      </c>
      <c r="B454" s="1" t="s">
        <v>52</v>
      </c>
    </row>
    <row r="455" spans="1:2" hidden="1">
      <c r="A455" s="1">
        <v>2.2999999999999998</v>
      </c>
      <c r="B455" s="1" t="s">
        <v>53</v>
      </c>
    </row>
    <row r="456" spans="1:2" hidden="1">
      <c r="A456" s="1">
        <v>2.4</v>
      </c>
      <c r="B456" s="1" t="s">
        <v>54</v>
      </c>
    </row>
    <row r="457" spans="1:2" hidden="1">
      <c r="A457" s="1">
        <v>2.5</v>
      </c>
      <c r="B457" s="1" t="s">
        <v>55</v>
      </c>
    </row>
    <row r="458" spans="1:2" hidden="1">
      <c r="A458" s="1">
        <v>2.6</v>
      </c>
      <c r="B458" s="1" t="s">
        <v>56</v>
      </c>
    </row>
    <row r="459" spans="1:2" hidden="1">
      <c r="A459" s="1">
        <v>2.7</v>
      </c>
      <c r="B459" s="1" t="s">
        <v>57</v>
      </c>
    </row>
    <row r="460" spans="1:2" hidden="1">
      <c r="A460" s="1">
        <v>3.1</v>
      </c>
      <c r="B460" s="1" t="s">
        <v>58</v>
      </c>
    </row>
    <row r="461" spans="1:2" hidden="1">
      <c r="A461" s="1">
        <v>3.2</v>
      </c>
      <c r="B461" s="1" t="s">
        <v>59</v>
      </c>
    </row>
    <row r="462" spans="1:2" hidden="1">
      <c r="A462" s="1">
        <v>3.3</v>
      </c>
      <c r="B462" s="1" t="s">
        <v>60</v>
      </c>
    </row>
    <row r="463" spans="1:2" hidden="1">
      <c r="A463" s="1">
        <v>3.4</v>
      </c>
      <c r="B463" s="1" t="s">
        <v>61</v>
      </c>
    </row>
    <row r="464" spans="1:2" hidden="1">
      <c r="A464" s="1">
        <v>3.5</v>
      </c>
      <c r="B464" s="1" t="s">
        <v>62</v>
      </c>
    </row>
    <row r="465" spans="1:2" hidden="1">
      <c r="A465" s="1">
        <v>3.6</v>
      </c>
      <c r="B465" s="1" t="s">
        <v>63</v>
      </c>
    </row>
    <row r="466" spans="1:2" hidden="1">
      <c r="A466" s="1">
        <v>3.7</v>
      </c>
      <c r="B466" s="1" t="s">
        <v>64</v>
      </c>
    </row>
    <row r="467" spans="1:2" hidden="1">
      <c r="A467" s="1">
        <v>3.8</v>
      </c>
      <c r="B467" s="1" t="s">
        <v>65</v>
      </c>
    </row>
    <row r="468" spans="1:2" hidden="1">
      <c r="A468" s="1">
        <v>3.9</v>
      </c>
      <c r="B468" s="1" t="s">
        <v>66</v>
      </c>
    </row>
    <row r="469" spans="1:2" hidden="1">
      <c r="A469" s="1">
        <v>4.0999999999999996</v>
      </c>
      <c r="B469" s="1" t="s">
        <v>67</v>
      </c>
    </row>
    <row r="470" spans="1:2" hidden="1">
      <c r="A470" s="1">
        <v>4.2</v>
      </c>
      <c r="B470" s="1" t="s">
        <v>68</v>
      </c>
    </row>
    <row r="471" spans="1:2" hidden="1">
      <c r="A471" s="1">
        <v>4.3</v>
      </c>
      <c r="B471" s="1" t="s">
        <v>69</v>
      </c>
    </row>
    <row r="472" spans="1:2" hidden="1">
      <c r="A472" s="1">
        <v>4.4000000000000004</v>
      </c>
      <c r="B472" s="1" t="s">
        <v>70</v>
      </c>
    </row>
    <row r="473" spans="1:2" hidden="1"/>
    <row r="474" spans="1:2" hidden="1"/>
    <row r="475" spans="1:2" hidden="1"/>
    <row r="476" spans="1:2" hidden="1">
      <c r="B476" s="1" t="s">
        <v>71</v>
      </c>
    </row>
    <row r="477" spans="1:2" hidden="1">
      <c r="A477" s="1" t="s">
        <v>72</v>
      </c>
      <c r="B477" s="1" t="s">
        <v>43</v>
      </c>
    </row>
    <row r="478" spans="1:2" hidden="1">
      <c r="A478" s="1" t="s">
        <v>73</v>
      </c>
      <c r="B478" s="1" t="s">
        <v>74</v>
      </c>
    </row>
    <row r="479" spans="1:2" hidden="1">
      <c r="A479" s="1" t="s">
        <v>75</v>
      </c>
      <c r="B479" s="1" t="s">
        <v>76</v>
      </c>
    </row>
    <row r="480" spans="1:2" hidden="1">
      <c r="A480" s="1" t="s">
        <v>77</v>
      </c>
      <c r="B480" s="1" t="s">
        <v>78</v>
      </c>
    </row>
    <row r="481" spans="1:2" hidden="1">
      <c r="A481" s="1" t="s">
        <v>79</v>
      </c>
      <c r="B481" s="1" t="s">
        <v>80</v>
      </c>
    </row>
    <row r="482" spans="1:2" hidden="1">
      <c r="A482" s="1" t="s">
        <v>81</v>
      </c>
      <c r="B482" s="1" t="s">
        <v>82</v>
      </c>
    </row>
    <row r="483" spans="1:2" hidden="1">
      <c r="A483" s="1" t="s">
        <v>83</v>
      </c>
      <c r="B483" s="1" t="s">
        <v>84</v>
      </c>
    </row>
    <row r="484" spans="1:2" hidden="1">
      <c r="A484" s="1" t="s">
        <v>85</v>
      </c>
      <c r="B484" s="1" t="s">
        <v>86</v>
      </c>
    </row>
    <row r="485" spans="1:2" hidden="1">
      <c r="A485" s="1" t="s">
        <v>87</v>
      </c>
      <c r="B485" s="1" t="s">
        <v>88</v>
      </c>
    </row>
    <row r="486" spans="1:2" hidden="1">
      <c r="A486" s="1" t="s">
        <v>89</v>
      </c>
      <c r="B486" s="1" t="s">
        <v>90</v>
      </c>
    </row>
    <row r="487" spans="1:2" hidden="1">
      <c r="A487" s="1" t="s">
        <v>91</v>
      </c>
      <c r="B487" s="1" t="s">
        <v>92</v>
      </c>
    </row>
    <row r="488" spans="1:2" hidden="1">
      <c r="A488" s="1" t="s">
        <v>93</v>
      </c>
      <c r="B488" s="1" t="s">
        <v>94</v>
      </c>
    </row>
    <row r="489" spans="1:2" hidden="1">
      <c r="A489" s="1" t="s">
        <v>95</v>
      </c>
      <c r="B489" s="1" t="s">
        <v>96</v>
      </c>
    </row>
    <row r="490" spans="1:2" hidden="1">
      <c r="A490" s="1" t="s">
        <v>97</v>
      </c>
      <c r="B490" s="1" t="s">
        <v>98</v>
      </c>
    </row>
    <row r="491" spans="1:2" hidden="1">
      <c r="A491" s="1" t="s">
        <v>99</v>
      </c>
      <c r="B491" s="1" t="s">
        <v>100</v>
      </c>
    </row>
    <row r="492" spans="1:2" hidden="1">
      <c r="A492" s="1" t="s">
        <v>101</v>
      </c>
      <c r="B492" s="1" t="s">
        <v>46</v>
      </c>
    </row>
    <row r="493" spans="1:2" hidden="1">
      <c r="A493" s="1" t="s">
        <v>102</v>
      </c>
      <c r="B493" s="1" t="s">
        <v>103</v>
      </c>
    </row>
    <row r="494" spans="1:2" hidden="1">
      <c r="A494" s="1" t="s">
        <v>104</v>
      </c>
      <c r="B494" s="1" t="s">
        <v>105</v>
      </c>
    </row>
    <row r="495" spans="1:2" hidden="1">
      <c r="A495" s="1" t="s">
        <v>106</v>
      </c>
      <c r="B495" s="1" t="s">
        <v>107</v>
      </c>
    </row>
    <row r="496" spans="1:2" hidden="1">
      <c r="A496" s="1" t="s">
        <v>108</v>
      </c>
      <c r="B496" s="1" t="s">
        <v>109</v>
      </c>
    </row>
    <row r="497" spans="1:2" hidden="1">
      <c r="A497" s="1" t="s">
        <v>110</v>
      </c>
      <c r="B497" s="1" t="s">
        <v>111</v>
      </c>
    </row>
    <row r="498" spans="1:2" hidden="1">
      <c r="A498" s="1" t="s">
        <v>112</v>
      </c>
      <c r="B498" s="1" t="s">
        <v>113</v>
      </c>
    </row>
    <row r="499" spans="1:2" hidden="1">
      <c r="A499" s="1" t="s">
        <v>114</v>
      </c>
      <c r="B499" s="1" t="s">
        <v>115</v>
      </c>
    </row>
    <row r="500" spans="1:2" hidden="1">
      <c r="A500" s="1" t="s">
        <v>116</v>
      </c>
      <c r="B500" s="1" t="s">
        <v>117</v>
      </c>
    </row>
    <row r="501" spans="1:2" hidden="1">
      <c r="A501" s="1" t="s">
        <v>118</v>
      </c>
      <c r="B501" s="1" t="s">
        <v>119</v>
      </c>
    </row>
    <row r="502" spans="1:2" hidden="1">
      <c r="A502" s="1" t="s">
        <v>120</v>
      </c>
      <c r="B502" s="1" t="s">
        <v>121</v>
      </c>
    </row>
    <row r="503" spans="1:2" hidden="1">
      <c r="A503" s="1" t="s">
        <v>122</v>
      </c>
      <c r="B503" s="1" t="s">
        <v>123</v>
      </c>
    </row>
    <row r="504" spans="1:2" hidden="1">
      <c r="A504" s="1" t="s">
        <v>124</v>
      </c>
      <c r="B504" s="1" t="s">
        <v>125</v>
      </c>
    </row>
    <row r="505" spans="1:2" hidden="1">
      <c r="A505" s="1" t="s">
        <v>126</v>
      </c>
      <c r="B505" s="1" t="s">
        <v>127</v>
      </c>
    </row>
    <row r="506" spans="1:2" hidden="1">
      <c r="A506" s="1" t="s">
        <v>128</v>
      </c>
      <c r="B506" s="1" t="s">
        <v>100</v>
      </c>
    </row>
    <row r="507" spans="1:2" hidden="1">
      <c r="A507" s="1" t="s">
        <v>129</v>
      </c>
      <c r="B507" s="1" t="s">
        <v>130</v>
      </c>
    </row>
    <row r="508" spans="1:2" hidden="1">
      <c r="A508" s="1" t="s">
        <v>131</v>
      </c>
      <c r="B508" s="1" t="s">
        <v>132</v>
      </c>
    </row>
    <row r="509" spans="1:2" hidden="1">
      <c r="A509" s="1" t="s">
        <v>133</v>
      </c>
      <c r="B509" s="1" t="s">
        <v>134</v>
      </c>
    </row>
    <row r="510" spans="1:2" hidden="1">
      <c r="A510" s="1" t="s">
        <v>135</v>
      </c>
      <c r="B510" s="1" t="s">
        <v>136</v>
      </c>
    </row>
    <row r="511" spans="1:2" hidden="1">
      <c r="A511" s="1" t="s">
        <v>137</v>
      </c>
      <c r="B511" s="1" t="s">
        <v>138</v>
      </c>
    </row>
    <row r="512" spans="1:2" hidden="1">
      <c r="A512" s="1" t="s">
        <v>139</v>
      </c>
      <c r="B512" s="1" t="s">
        <v>140</v>
      </c>
    </row>
    <row r="513" spans="1:2" hidden="1">
      <c r="A513" s="1" t="s">
        <v>141</v>
      </c>
      <c r="B513" s="1" t="s">
        <v>142</v>
      </c>
    </row>
    <row r="514" spans="1:2" hidden="1">
      <c r="A514" s="1" t="s">
        <v>143</v>
      </c>
      <c r="B514" s="1" t="s">
        <v>144</v>
      </c>
    </row>
    <row r="515" spans="1:2" hidden="1">
      <c r="A515" s="1" t="s">
        <v>145</v>
      </c>
      <c r="B515" s="1" t="s">
        <v>146</v>
      </c>
    </row>
    <row r="516" spans="1:2" hidden="1">
      <c r="A516" s="1" t="s">
        <v>147</v>
      </c>
      <c r="B516" s="1" t="s">
        <v>148</v>
      </c>
    </row>
    <row r="517" spans="1:2" hidden="1">
      <c r="A517" s="1" t="s">
        <v>149</v>
      </c>
      <c r="B517" s="1" t="s">
        <v>150</v>
      </c>
    </row>
    <row r="518" spans="1:2" hidden="1">
      <c r="A518" s="1" t="s">
        <v>151</v>
      </c>
      <c r="B518" s="1" t="s">
        <v>152</v>
      </c>
    </row>
    <row r="519" spans="1:2" hidden="1">
      <c r="A519" s="1" t="s">
        <v>153</v>
      </c>
      <c r="B519" s="1" t="s">
        <v>154</v>
      </c>
    </row>
    <row r="520" spans="1:2" hidden="1">
      <c r="A520" s="1" t="s">
        <v>155</v>
      </c>
      <c r="B520" s="1" t="s">
        <v>156</v>
      </c>
    </row>
    <row r="521" spans="1:2" hidden="1">
      <c r="A521" s="1" t="s">
        <v>157</v>
      </c>
      <c r="B521" s="1" t="s">
        <v>158</v>
      </c>
    </row>
    <row r="522" spans="1:2" hidden="1">
      <c r="A522" s="1" t="s">
        <v>159</v>
      </c>
      <c r="B522" s="1" t="s">
        <v>160</v>
      </c>
    </row>
    <row r="523" spans="1:2" hidden="1">
      <c r="A523" s="1" t="s">
        <v>161</v>
      </c>
      <c r="B523" s="1" t="s">
        <v>162</v>
      </c>
    </row>
    <row r="524" spans="1:2" hidden="1">
      <c r="A524" s="1" t="s">
        <v>163</v>
      </c>
      <c r="B524" s="1" t="s">
        <v>164</v>
      </c>
    </row>
    <row r="525" spans="1:2" hidden="1">
      <c r="A525" s="1" t="s">
        <v>165</v>
      </c>
      <c r="B525" s="1" t="s">
        <v>166</v>
      </c>
    </row>
    <row r="526" spans="1:2" hidden="1">
      <c r="A526" s="1" t="s">
        <v>167</v>
      </c>
      <c r="B526" s="1" t="s">
        <v>168</v>
      </c>
    </row>
    <row r="527" spans="1:2" hidden="1">
      <c r="A527" s="1" t="s">
        <v>169</v>
      </c>
      <c r="B527" s="1" t="s">
        <v>170</v>
      </c>
    </row>
    <row r="528" spans="1:2" hidden="1">
      <c r="A528" s="1" t="s">
        <v>171</v>
      </c>
      <c r="B528" s="1" t="s">
        <v>172</v>
      </c>
    </row>
    <row r="529" spans="1:2" hidden="1">
      <c r="A529" s="1" t="s">
        <v>173</v>
      </c>
      <c r="B529" s="1" t="s">
        <v>174</v>
      </c>
    </row>
    <row r="530" spans="1:2" hidden="1">
      <c r="A530" s="1" t="s">
        <v>175</v>
      </c>
      <c r="B530" s="1" t="s">
        <v>176</v>
      </c>
    </row>
    <row r="531" spans="1:2" hidden="1">
      <c r="A531" s="1" t="s">
        <v>177</v>
      </c>
      <c r="B531" s="1" t="s">
        <v>178</v>
      </c>
    </row>
    <row r="532" spans="1:2" hidden="1">
      <c r="A532" s="1" t="s">
        <v>179</v>
      </c>
      <c r="B532" s="1" t="s">
        <v>180</v>
      </c>
    </row>
    <row r="533" spans="1:2" hidden="1">
      <c r="A533" s="1" t="s">
        <v>181</v>
      </c>
      <c r="B533" s="1" t="s">
        <v>182</v>
      </c>
    </row>
    <row r="534" spans="1:2" hidden="1">
      <c r="A534" s="1" t="s">
        <v>183</v>
      </c>
      <c r="B534" s="1" t="s">
        <v>184</v>
      </c>
    </row>
    <row r="535" spans="1:2" hidden="1">
      <c r="A535" s="1" t="s">
        <v>185</v>
      </c>
      <c r="B535" s="1" t="s">
        <v>186</v>
      </c>
    </row>
    <row r="536" spans="1:2" hidden="1">
      <c r="A536" s="1" t="s">
        <v>187</v>
      </c>
      <c r="B536" s="1" t="s">
        <v>188</v>
      </c>
    </row>
    <row r="537" spans="1:2" hidden="1">
      <c r="A537" s="1" t="s">
        <v>189</v>
      </c>
      <c r="B537" s="1" t="s">
        <v>190</v>
      </c>
    </row>
    <row r="538" spans="1:2" hidden="1">
      <c r="A538" s="1" t="s">
        <v>191</v>
      </c>
      <c r="B538" s="1" t="s">
        <v>192</v>
      </c>
    </row>
    <row r="539" spans="1:2" hidden="1">
      <c r="A539" s="1" t="s">
        <v>193</v>
      </c>
      <c r="B539" s="1" t="s">
        <v>194</v>
      </c>
    </row>
    <row r="540" spans="1:2" hidden="1">
      <c r="A540" s="1" t="s">
        <v>195</v>
      </c>
      <c r="B540" s="1" t="s">
        <v>196</v>
      </c>
    </row>
    <row r="541" spans="1:2" hidden="1">
      <c r="A541" s="1" t="s">
        <v>197</v>
      </c>
      <c r="B541" s="1" t="s">
        <v>198</v>
      </c>
    </row>
    <row r="542" spans="1:2" hidden="1">
      <c r="A542" s="1" t="s">
        <v>199</v>
      </c>
      <c r="B542" s="1" t="s">
        <v>200</v>
      </c>
    </row>
    <row r="543" spans="1:2" hidden="1">
      <c r="A543" s="1" t="s">
        <v>201</v>
      </c>
      <c r="B543" s="1" t="s">
        <v>202</v>
      </c>
    </row>
    <row r="544" spans="1:2" hidden="1">
      <c r="A544" s="1" t="s">
        <v>203</v>
      </c>
      <c r="B544" s="1" t="s">
        <v>204</v>
      </c>
    </row>
    <row r="545" spans="1:2" hidden="1">
      <c r="A545" s="1" t="s">
        <v>205</v>
      </c>
      <c r="B545" s="1" t="s">
        <v>206</v>
      </c>
    </row>
    <row r="546" spans="1:2" hidden="1">
      <c r="A546" s="1" t="s">
        <v>207</v>
      </c>
      <c r="B546" s="1" t="s">
        <v>208</v>
      </c>
    </row>
    <row r="547" spans="1:2" hidden="1">
      <c r="A547" s="1" t="s">
        <v>209</v>
      </c>
      <c r="B547" s="1" t="s">
        <v>210</v>
      </c>
    </row>
    <row r="548" spans="1:2" hidden="1">
      <c r="A548" s="1" t="s">
        <v>211</v>
      </c>
      <c r="B548" s="1" t="s">
        <v>212</v>
      </c>
    </row>
    <row r="549" spans="1:2" hidden="1">
      <c r="A549" s="1" t="s">
        <v>213</v>
      </c>
      <c r="B549" s="1" t="s">
        <v>214</v>
      </c>
    </row>
    <row r="550" spans="1:2" hidden="1">
      <c r="A550" s="1" t="s">
        <v>215</v>
      </c>
      <c r="B550" s="1" t="s">
        <v>216</v>
      </c>
    </row>
    <row r="551" spans="1:2" hidden="1">
      <c r="A551" s="1" t="s">
        <v>217</v>
      </c>
      <c r="B551" s="1" t="s">
        <v>218</v>
      </c>
    </row>
    <row r="552" spans="1:2" hidden="1">
      <c r="A552" s="1" t="s">
        <v>219</v>
      </c>
      <c r="B552" s="1" t="s">
        <v>220</v>
      </c>
    </row>
    <row r="553" spans="1:2" hidden="1">
      <c r="A553" s="1" t="s">
        <v>221</v>
      </c>
      <c r="B553" s="1" t="s">
        <v>222</v>
      </c>
    </row>
    <row r="554" spans="1:2" hidden="1">
      <c r="A554" s="1" t="s">
        <v>223</v>
      </c>
      <c r="B554" s="1" t="s">
        <v>224</v>
      </c>
    </row>
    <row r="555" spans="1:2" hidden="1">
      <c r="A555" s="1" t="s">
        <v>225</v>
      </c>
      <c r="B555" s="1" t="s">
        <v>226</v>
      </c>
    </row>
    <row r="556" spans="1:2" hidden="1">
      <c r="A556" s="1" t="s">
        <v>227</v>
      </c>
      <c r="B556" s="1" t="s">
        <v>228</v>
      </c>
    </row>
    <row r="557" spans="1:2" hidden="1">
      <c r="A557" s="1" t="s">
        <v>229</v>
      </c>
      <c r="B557" s="1" t="s">
        <v>230</v>
      </c>
    </row>
    <row r="558" spans="1:2" hidden="1">
      <c r="A558" s="1" t="s">
        <v>231</v>
      </c>
      <c r="B558" s="1" t="s">
        <v>232</v>
      </c>
    </row>
    <row r="559" spans="1:2" hidden="1">
      <c r="A559" s="1" t="s">
        <v>233</v>
      </c>
      <c r="B559" s="1" t="s">
        <v>234</v>
      </c>
    </row>
    <row r="560" spans="1:2" hidden="1">
      <c r="A560" s="1" t="s">
        <v>235</v>
      </c>
      <c r="B560" s="1" t="s">
        <v>236</v>
      </c>
    </row>
    <row r="561" spans="1:2" hidden="1">
      <c r="A561" s="1" t="s">
        <v>237</v>
      </c>
      <c r="B561" s="1" t="s">
        <v>238</v>
      </c>
    </row>
    <row r="562" spans="1:2" hidden="1">
      <c r="A562" s="1" t="s">
        <v>239</v>
      </c>
      <c r="B562" s="1" t="s">
        <v>240</v>
      </c>
    </row>
    <row r="563" spans="1:2" hidden="1">
      <c r="A563" s="1" t="s">
        <v>241</v>
      </c>
      <c r="B563" s="1" t="s">
        <v>242</v>
      </c>
    </row>
    <row r="564" spans="1:2" hidden="1">
      <c r="A564" s="1" t="s">
        <v>243</v>
      </c>
      <c r="B564" s="1" t="s">
        <v>244</v>
      </c>
    </row>
    <row r="565" spans="1:2" hidden="1">
      <c r="A565" s="1" t="s">
        <v>245</v>
      </c>
      <c r="B565" s="1" t="s">
        <v>246</v>
      </c>
    </row>
    <row r="566" spans="1:2" hidden="1">
      <c r="A566" s="1" t="s">
        <v>247</v>
      </c>
      <c r="B566" s="1" t="s">
        <v>248</v>
      </c>
    </row>
    <row r="567" spans="1:2" hidden="1">
      <c r="A567" s="1" t="s">
        <v>249</v>
      </c>
      <c r="B567" s="1" t="s">
        <v>250</v>
      </c>
    </row>
    <row r="568" spans="1:2" hidden="1">
      <c r="A568" s="1" t="s">
        <v>251</v>
      </c>
      <c r="B568" s="1" t="s">
        <v>252</v>
      </c>
    </row>
    <row r="569" spans="1:2" hidden="1">
      <c r="A569" s="1" t="s">
        <v>253</v>
      </c>
      <c r="B569" s="1" t="s">
        <v>254</v>
      </c>
    </row>
    <row r="570" spans="1:2" hidden="1">
      <c r="A570" s="1" t="s">
        <v>255</v>
      </c>
      <c r="B570" s="1" t="s">
        <v>256</v>
      </c>
    </row>
    <row r="571" spans="1:2" hidden="1">
      <c r="A571" s="1" t="s">
        <v>257</v>
      </c>
      <c r="B571" s="1" t="s">
        <v>258</v>
      </c>
    </row>
    <row r="572" spans="1:2" hidden="1">
      <c r="A572" s="1" t="s">
        <v>259</v>
      </c>
      <c r="B572" s="1" t="s">
        <v>260</v>
      </c>
    </row>
    <row r="573" spans="1:2" hidden="1">
      <c r="A573" s="1" t="s">
        <v>261</v>
      </c>
      <c r="B573" s="1" t="s">
        <v>262</v>
      </c>
    </row>
    <row r="574" spans="1:2" hidden="1">
      <c r="A574" s="1" t="s">
        <v>263</v>
      </c>
      <c r="B574" s="1" t="s">
        <v>264</v>
      </c>
    </row>
    <row r="575" spans="1:2" hidden="1">
      <c r="A575" s="1" t="s">
        <v>265</v>
      </c>
      <c r="B575" s="1" t="s">
        <v>266</v>
      </c>
    </row>
    <row r="576" spans="1:2" hidden="1">
      <c r="A576" s="1" t="s">
        <v>267</v>
      </c>
      <c r="B576" s="1" t="s">
        <v>268</v>
      </c>
    </row>
    <row r="577" spans="1:5" hidden="1">
      <c r="A577" s="1" t="s">
        <v>269</v>
      </c>
      <c r="B577" s="1" t="s">
        <v>270</v>
      </c>
    </row>
    <row r="578" spans="1:5" hidden="1">
      <c r="A578" s="1" t="s">
        <v>271</v>
      </c>
      <c r="B578" s="1" t="s">
        <v>272</v>
      </c>
    </row>
    <row r="579" spans="1:5" hidden="1">
      <c r="A579" s="1" t="s">
        <v>273</v>
      </c>
      <c r="B579" s="1" t="s">
        <v>274</v>
      </c>
    </row>
    <row r="580" spans="1:5" hidden="1">
      <c r="A580" s="1" t="s">
        <v>275</v>
      </c>
      <c r="B580" s="1" t="s">
        <v>276</v>
      </c>
    </row>
    <row r="581" spans="1:5" hidden="1">
      <c r="A581" s="1" t="s">
        <v>277</v>
      </c>
      <c r="B581" s="1" t="s">
        <v>278</v>
      </c>
    </row>
    <row r="582" spans="1:5" hidden="1">
      <c r="A582" s="1" t="s">
        <v>279</v>
      </c>
      <c r="B582" s="1" t="s">
        <v>280</v>
      </c>
    </row>
    <row r="583" spans="1:5" hidden="1">
      <c r="A583" s="1" t="s">
        <v>281</v>
      </c>
      <c r="B583" s="1" t="s">
        <v>282</v>
      </c>
    </row>
    <row r="584" spans="1:5" hidden="1">
      <c r="A584" s="1" t="s">
        <v>283</v>
      </c>
      <c r="B584" s="1" t="s">
        <v>284</v>
      </c>
    </row>
    <row r="585" spans="1:5" hidden="1">
      <c r="A585" s="1" t="s">
        <v>285</v>
      </c>
      <c r="B585" s="1" t="s">
        <v>286</v>
      </c>
    </row>
    <row r="586" spans="1:5" hidden="1">
      <c r="A586" s="1" t="s">
        <v>287</v>
      </c>
      <c r="B586" s="1" t="s">
        <v>288</v>
      </c>
    </row>
    <row r="587" spans="1:5" hidden="1">
      <c r="A587" s="1" t="s">
        <v>289</v>
      </c>
      <c r="B587" s="1" t="s">
        <v>290</v>
      </c>
    </row>
    <row r="588" spans="1:5" hidden="1"/>
    <row r="589" spans="1:5" hidden="1"/>
    <row r="590" spans="1:5" hidden="1"/>
    <row r="591" spans="1:5" hidden="1">
      <c r="C591" s="1" t="s">
        <v>291</v>
      </c>
      <c r="D591" s="1" t="s">
        <v>292</v>
      </c>
      <c r="E591" s="1" t="s">
        <v>293</v>
      </c>
    </row>
    <row r="592" spans="1:5" hidden="1">
      <c r="C592" s="1" t="s">
        <v>308</v>
      </c>
      <c r="D592" s="1" t="s">
        <v>294</v>
      </c>
      <c r="E592" s="1" t="s">
        <v>295</v>
      </c>
    </row>
    <row r="593" spans="3:5" hidden="1">
      <c r="C593" s="1" t="s">
        <v>307</v>
      </c>
      <c r="E593" s="1" t="s">
        <v>296</v>
      </c>
    </row>
    <row r="594" spans="3:5" hidden="1">
      <c r="E594" s="1" t="s">
        <v>297</v>
      </c>
    </row>
    <row r="595" spans="3:5" hidden="1"/>
    <row r="596" spans="3:5" hidden="1"/>
    <row r="597" spans="3:5" hidden="1"/>
    <row r="598" spans="3:5" hidden="1"/>
    <row r="599" spans="3:5" hidden="1"/>
    <row r="600" spans="3:5" hidden="1">
      <c r="C600" s="1" t="s">
        <v>318</v>
      </c>
    </row>
    <row r="601" spans="3:5" hidden="1">
      <c r="C601" s="1" t="s">
        <v>319</v>
      </c>
    </row>
    <row r="602" spans="3:5" hidden="1">
      <c r="C602" s="1" t="s">
        <v>320</v>
      </c>
    </row>
    <row r="603" spans="3:5" hidden="1"/>
    <row r="604" spans="3:5" hidden="1"/>
    <row r="605" spans="3:5" hidden="1"/>
    <row r="606" spans="3:5" hidden="1"/>
    <row r="607" spans="3:5" hidden="1"/>
    <row r="608" spans="3:5"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sheetData>
  <sheetProtection formatCells="0" formatColumns="0" formatRows="0" selectLockedCells="1" autoFilter="0"/>
  <protectedRanges>
    <protectedRange sqref="Q41 G39 O39 F57 O42:O43 G43 Q72 G70 O70 F88 O73:O74 G74 Q103 G101 O101 F119 O104:O105 G105 Q162 G160 O160 F178 O163:O164 G164 Q191 G189 O189 F207 O192:O193 G193 Q220 G218 O218 F236 O221:O222 G222 Q249 G247 O247 G251 O250:O251 F265 Q132 G130 O130 F148 O133:O134 G134 Q278 G276 O276 G280 O279:O280 F294 Q308 G306 O306 G310 O309:O310 F324" name="FIN"/>
    <protectedRange sqref="D8:W12" name="FIN_1"/>
    <protectedRange sqref="D16:W19" name="FIN_2"/>
    <protectedRange sqref="A22 A24 A26" name="FIN_3"/>
    <protectedRange sqref="C36 C67 C98 C157 C186 C215 C244 C127 C273 C303" name="FIN_4"/>
    <protectedRange sqref="K38 K69 K100 K159 K188 K217 K246 K129 K275 K305" name="FIN_5"/>
    <protectedRange sqref="I47:T48 I52:T53 I78:T79 I83:T84 I109:T110 I114:T115 I168:T169 I173:T174 I197:T198 I202:T203 I231:T232 I255:T256 I260:T261 I138:T139 I143:T144 I284:T285 I289:T290 I314:T315 I319:T320 I226:T227" name="FIN_6"/>
    <protectedRange sqref="D314:E315 D255:E256 D197:E198 D168:E169 D47:E48 D78:E79 D109:E110 D138:E139 D226:E227 D284:E285" name="FIN_7"/>
    <protectedRange sqref="D52:E53 D83:E84 D114:E115 D173:E174 D202:E203 D231:E232 D260:E261 D143:E144 D289:E290 D319:E320" name="FIN_8"/>
    <protectedRange sqref="Q337 G335 O335 F353 O338:O339 G339" name="FIN_9"/>
    <protectedRange sqref="C332" name="FIN_4_1"/>
    <protectedRange sqref="K334" name="FIN_5_1"/>
    <protectedRange sqref="I343:T344 I348:T349" name="FIN_6_1"/>
    <protectedRange sqref="D343:E344" name="FIN_7_1"/>
    <protectedRange sqref="D348:E349" name="FIN_8_1"/>
  </protectedRanges>
  <dataConsolidate/>
  <mergeCells count="799">
    <mergeCell ref="A398:A405"/>
    <mergeCell ref="A364:A365"/>
    <mergeCell ref="A362:A363"/>
    <mergeCell ref="B362:B363"/>
    <mergeCell ref="C362:D363"/>
    <mergeCell ref="E362:E363"/>
    <mergeCell ref="W362:W363"/>
    <mergeCell ref="F362:H362"/>
    <mergeCell ref="F364:H364"/>
    <mergeCell ref="W364:W365"/>
    <mergeCell ref="C364:D365"/>
    <mergeCell ref="B364:B365"/>
    <mergeCell ref="E364:E365"/>
    <mergeCell ref="F399:H399"/>
    <mergeCell ref="B400:B401"/>
    <mergeCell ref="C400:D401"/>
    <mergeCell ref="E400:E401"/>
    <mergeCell ref="F400:H400"/>
    <mergeCell ref="W400:W401"/>
    <mergeCell ref="F401:H401"/>
    <mergeCell ref="B404:B405"/>
    <mergeCell ref="C404:D405"/>
    <mergeCell ref="E404:E405"/>
    <mergeCell ref="F404:H404"/>
    <mergeCell ref="A143:B143"/>
    <mergeCell ref="C143:D143"/>
    <mergeCell ref="F143:H143"/>
    <mergeCell ref="W143:W144"/>
    <mergeCell ref="A144:B144"/>
    <mergeCell ref="C144:D144"/>
    <mergeCell ref="F144:H144"/>
    <mergeCell ref="A146:V146"/>
    <mergeCell ref="A148:E148"/>
    <mergeCell ref="F148:W148"/>
    <mergeCell ref="F139:H139"/>
    <mergeCell ref="A140:W140"/>
    <mergeCell ref="A141:B142"/>
    <mergeCell ref="C141:D142"/>
    <mergeCell ref="E141:E142"/>
    <mergeCell ref="F141:T141"/>
    <mergeCell ref="V141:V142"/>
    <mergeCell ref="W141:W142"/>
    <mergeCell ref="F142:H142"/>
    <mergeCell ref="A121:B121"/>
    <mergeCell ref="C121:W121"/>
    <mergeCell ref="A123:W123"/>
    <mergeCell ref="A125:B125"/>
    <mergeCell ref="C125:W125"/>
    <mergeCell ref="A127:B127"/>
    <mergeCell ref="E127:F127"/>
    <mergeCell ref="G127:J127"/>
    <mergeCell ref="M127:P127"/>
    <mergeCell ref="Q127:W127"/>
    <mergeCell ref="A129:B129"/>
    <mergeCell ref="E129:F129"/>
    <mergeCell ref="G129:J129"/>
    <mergeCell ref="M129:P129"/>
    <mergeCell ref="Q129:W129"/>
    <mergeCell ref="C131:F131"/>
    <mergeCell ref="O131:V131"/>
    <mergeCell ref="E132:F132"/>
    <mergeCell ref="O132:V132"/>
    <mergeCell ref="E133:F133"/>
    <mergeCell ref="A135:W135"/>
    <mergeCell ref="A136:B137"/>
    <mergeCell ref="C136:D137"/>
    <mergeCell ref="C402:D403"/>
    <mergeCell ref="E402:E403"/>
    <mergeCell ref="F402:H402"/>
    <mergeCell ref="W402:W403"/>
    <mergeCell ref="F403:H403"/>
    <mergeCell ref="A284:B284"/>
    <mergeCell ref="C284:D284"/>
    <mergeCell ref="F284:H284"/>
    <mergeCell ref="W284:W285"/>
    <mergeCell ref="A285:B285"/>
    <mergeCell ref="C285:D285"/>
    <mergeCell ref="F285:H285"/>
    <mergeCell ref="A286:W286"/>
    <mergeCell ref="A287:B288"/>
    <mergeCell ref="C287:D288"/>
    <mergeCell ref="E287:E288"/>
    <mergeCell ref="F287:T287"/>
    <mergeCell ref="V287:V288"/>
    <mergeCell ref="W287:W288"/>
    <mergeCell ref="F288:H288"/>
    <mergeCell ref="B406:B407"/>
    <mergeCell ref="A413:D413"/>
    <mergeCell ref="F413:O413"/>
    <mergeCell ref="Q413:W413"/>
    <mergeCell ref="A289:B289"/>
    <mergeCell ref="C289:D289"/>
    <mergeCell ref="F289:H289"/>
    <mergeCell ref="W289:W290"/>
    <mergeCell ref="A290:B290"/>
    <mergeCell ref="C290:D290"/>
    <mergeCell ref="F290:H290"/>
    <mergeCell ref="A292:V292"/>
    <mergeCell ref="A294:E294"/>
    <mergeCell ref="F294:W294"/>
    <mergeCell ref="C406:D407"/>
    <mergeCell ref="E406:E407"/>
    <mergeCell ref="F406:H406"/>
    <mergeCell ref="W406:W407"/>
    <mergeCell ref="F407:H407"/>
    <mergeCell ref="B398:B399"/>
    <mergeCell ref="C398:D399"/>
    <mergeCell ref="E398:E399"/>
    <mergeCell ref="F398:H398"/>
    <mergeCell ref="W398:W399"/>
    <mergeCell ref="E279:F279"/>
    <mergeCell ref="A281:W281"/>
    <mergeCell ref="A282:B283"/>
    <mergeCell ref="C282:D283"/>
    <mergeCell ref="E282:E283"/>
    <mergeCell ref="F282:T282"/>
    <mergeCell ref="V282:V283"/>
    <mergeCell ref="W282:W283"/>
    <mergeCell ref="F283:H283"/>
    <mergeCell ref="A275:B275"/>
    <mergeCell ref="E275:F275"/>
    <mergeCell ref="G275:J275"/>
    <mergeCell ref="M275:P275"/>
    <mergeCell ref="Q275:W275"/>
    <mergeCell ref="C277:F277"/>
    <mergeCell ref="O277:V277"/>
    <mergeCell ref="E278:F278"/>
    <mergeCell ref="O278:V278"/>
    <mergeCell ref="A267:B267"/>
    <mergeCell ref="C267:W267"/>
    <mergeCell ref="A269:W269"/>
    <mergeCell ref="A271:B271"/>
    <mergeCell ref="C271:W271"/>
    <mergeCell ref="A273:B273"/>
    <mergeCell ref="E273:F273"/>
    <mergeCell ref="G273:J273"/>
    <mergeCell ref="M273:P273"/>
    <mergeCell ref="Q273:W273"/>
    <mergeCell ref="A415:D415"/>
    <mergeCell ref="F415:O415"/>
    <mergeCell ref="Q415:W415"/>
    <mergeCell ref="A410:D410"/>
    <mergeCell ref="F410:O410"/>
    <mergeCell ref="Q410:W410"/>
    <mergeCell ref="A411:D411"/>
    <mergeCell ref="F411:O411"/>
    <mergeCell ref="Q411:W411"/>
    <mergeCell ref="A414:D414"/>
    <mergeCell ref="F414:O414"/>
    <mergeCell ref="Q414:W414"/>
    <mergeCell ref="W404:W405"/>
    <mergeCell ref="F405:H405"/>
    <mergeCell ref="B402:B403"/>
    <mergeCell ref="B388:B389"/>
    <mergeCell ref="C388:D389"/>
    <mergeCell ref="E388:E389"/>
    <mergeCell ref="F388:H388"/>
    <mergeCell ref="W388:W389"/>
    <mergeCell ref="F389:H389"/>
    <mergeCell ref="C390:D391"/>
    <mergeCell ref="E390:E391"/>
    <mergeCell ref="F390:H390"/>
    <mergeCell ref="W390:W391"/>
    <mergeCell ref="F391:H391"/>
    <mergeCell ref="B392:B393"/>
    <mergeCell ref="C392:D393"/>
    <mergeCell ref="E392:E393"/>
    <mergeCell ref="F392:H392"/>
    <mergeCell ref="W392:W393"/>
    <mergeCell ref="F393:H393"/>
    <mergeCell ref="B394:B395"/>
    <mergeCell ref="C394:D395"/>
    <mergeCell ref="E394:E395"/>
    <mergeCell ref="B386:B387"/>
    <mergeCell ref="C386:D387"/>
    <mergeCell ref="E386:E387"/>
    <mergeCell ref="F386:H386"/>
    <mergeCell ref="W386:W387"/>
    <mergeCell ref="F387:H387"/>
    <mergeCell ref="B380:B381"/>
    <mergeCell ref="C380:D381"/>
    <mergeCell ref="E380:E381"/>
    <mergeCell ref="F380:H380"/>
    <mergeCell ref="W380:W381"/>
    <mergeCell ref="F381:H381"/>
    <mergeCell ref="B382:B383"/>
    <mergeCell ref="C382:D383"/>
    <mergeCell ref="E382:E383"/>
    <mergeCell ref="F382:H382"/>
    <mergeCell ref="W382:W383"/>
    <mergeCell ref="F383:H383"/>
    <mergeCell ref="B384:B385"/>
    <mergeCell ref="C384:D385"/>
    <mergeCell ref="E384:E385"/>
    <mergeCell ref="F384:H384"/>
    <mergeCell ref="W384:W385"/>
    <mergeCell ref="F385:H385"/>
    <mergeCell ref="B378:B379"/>
    <mergeCell ref="C378:D379"/>
    <mergeCell ref="E378:E379"/>
    <mergeCell ref="F378:H378"/>
    <mergeCell ref="W378:W379"/>
    <mergeCell ref="F379:H379"/>
    <mergeCell ref="B376:B377"/>
    <mergeCell ref="C376:D377"/>
    <mergeCell ref="E376:E377"/>
    <mergeCell ref="F376:H376"/>
    <mergeCell ref="W376:W377"/>
    <mergeCell ref="F377:H377"/>
    <mergeCell ref="F374:H374"/>
    <mergeCell ref="W374:W375"/>
    <mergeCell ref="F375:H375"/>
    <mergeCell ref="B372:B373"/>
    <mergeCell ref="C372:D373"/>
    <mergeCell ref="E372:E373"/>
    <mergeCell ref="F372:H372"/>
    <mergeCell ref="W372:W373"/>
    <mergeCell ref="F373:H373"/>
    <mergeCell ref="B374:B375"/>
    <mergeCell ref="C374:D375"/>
    <mergeCell ref="E374:E375"/>
    <mergeCell ref="C368:D369"/>
    <mergeCell ref="E368:E369"/>
    <mergeCell ref="F368:H368"/>
    <mergeCell ref="W368:W369"/>
    <mergeCell ref="F369:H369"/>
    <mergeCell ref="B370:B371"/>
    <mergeCell ref="C370:D371"/>
    <mergeCell ref="E370:E371"/>
    <mergeCell ref="F370:H370"/>
    <mergeCell ref="W370:W371"/>
    <mergeCell ref="F371:H371"/>
    <mergeCell ref="E250:F250"/>
    <mergeCell ref="A252:W252"/>
    <mergeCell ref="A253:B254"/>
    <mergeCell ref="C253:D254"/>
    <mergeCell ref="E253:E254"/>
    <mergeCell ref="F253:T253"/>
    <mergeCell ref="V253:V254"/>
    <mergeCell ref="W253:W254"/>
    <mergeCell ref="F254:H254"/>
    <mergeCell ref="A234:V234"/>
    <mergeCell ref="A236:E236"/>
    <mergeCell ref="F236:W236"/>
    <mergeCell ref="A231:B231"/>
    <mergeCell ref="C231:D231"/>
    <mergeCell ref="F231:H231"/>
    <mergeCell ref="W231:W232"/>
    <mergeCell ref="A232:B232"/>
    <mergeCell ref="C232:D232"/>
    <mergeCell ref="F232:H232"/>
    <mergeCell ref="A228:W228"/>
    <mergeCell ref="A229:B230"/>
    <mergeCell ref="C229:D230"/>
    <mergeCell ref="E229:E230"/>
    <mergeCell ref="F229:T229"/>
    <mergeCell ref="V229:V230"/>
    <mergeCell ref="W229:W230"/>
    <mergeCell ref="F230:H230"/>
    <mergeCell ref="F225:H225"/>
    <mergeCell ref="A226:B226"/>
    <mergeCell ref="C226:D226"/>
    <mergeCell ref="F226:H226"/>
    <mergeCell ref="W226:W227"/>
    <mergeCell ref="A227:B227"/>
    <mergeCell ref="C227:D227"/>
    <mergeCell ref="F227:H227"/>
    <mergeCell ref="E220:F220"/>
    <mergeCell ref="O220:V220"/>
    <mergeCell ref="E221:F221"/>
    <mergeCell ref="A223:W223"/>
    <mergeCell ref="A224:B225"/>
    <mergeCell ref="C224:D225"/>
    <mergeCell ref="E224:E225"/>
    <mergeCell ref="F224:T224"/>
    <mergeCell ref="V224:V225"/>
    <mergeCell ref="W224:W225"/>
    <mergeCell ref="A217:B217"/>
    <mergeCell ref="E217:F217"/>
    <mergeCell ref="G217:J217"/>
    <mergeCell ref="M217:P217"/>
    <mergeCell ref="Q217:W217"/>
    <mergeCell ref="C219:F219"/>
    <mergeCell ref="O219:V219"/>
    <mergeCell ref="A213:B213"/>
    <mergeCell ref="C213:W213"/>
    <mergeCell ref="A215:B215"/>
    <mergeCell ref="E215:F215"/>
    <mergeCell ref="G215:J215"/>
    <mergeCell ref="M215:P215"/>
    <mergeCell ref="Q215:W215"/>
    <mergeCell ref="A205:V205"/>
    <mergeCell ref="A207:E207"/>
    <mergeCell ref="F207:W207"/>
    <mergeCell ref="A209:B209"/>
    <mergeCell ref="C209:W209"/>
    <mergeCell ref="A211:W211"/>
    <mergeCell ref="A202:B202"/>
    <mergeCell ref="C202:D202"/>
    <mergeCell ref="F202:H202"/>
    <mergeCell ref="W202:W203"/>
    <mergeCell ref="A203:B203"/>
    <mergeCell ref="C203:D203"/>
    <mergeCell ref="F203:H203"/>
    <mergeCell ref="A199:W199"/>
    <mergeCell ref="A200:B201"/>
    <mergeCell ref="C200:D201"/>
    <mergeCell ref="E200:E201"/>
    <mergeCell ref="F200:T200"/>
    <mergeCell ref="V200:V201"/>
    <mergeCell ref="W200:W201"/>
    <mergeCell ref="F201:H201"/>
    <mergeCell ref="F196:H196"/>
    <mergeCell ref="A197:B197"/>
    <mergeCell ref="C197:D197"/>
    <mergeCell ref="F197:H197"/>
    <mergeCell ref="W197:W198"/>
    <mergeCell ref="A198:B198"/>
    <mergeCell ref="C198:D198"/>
    <mergeCell ref="F198:H198"/>
    <mergeCell ref="E191:F191"/>
    <mergeCell ref="O191:V191"/>
    <mergeCell ref="E192:F192"/>
    <mergeCell ref="A194:W194"/>
    <mergeCell ref="A195:B196"/>
    <mergeCell ref="C195:D196"/>
    <mergeCell ref="E195:E196"/>
    <mergeCell ref="F195:T195"/>
    <mergeCell ref="V195:V196"/>
    <mergeCell ref="W195:W196"/>
    <mergeCell ref="A188:B188"/>
    <mergeCell ref="E188:F188"/>
    <mergeCell ref="G188:J188"/>
    <mergeCell ref="M188:P188"/>
    <mergeCell ref="Q188:W188"/>
    <mergeCell ref="C190:F190"/>
    <mergeCell ref="O190:V190"/>
    <mergeCell ref="A184:B184"/>
    <mergeCell ref="C184:W184"/>
    <mergeCell ref="A186:B186"/>
    <mergeCell ref="E186:F186"/>
    <mergeCell ref="G186:J186"/>
    <mergeCell ref="M186:P186"/>
    <mergeCell ref="Q186:W186"/>
    <mergeCell ref="A176:V176"/>
    <mergeCell ref="A178:E178"/>
    <mergeCell ref="F178:W178"/>
    <mergeCell ref="A180:B180"/>
    <mergeCell ref="C180:W180"/>
    <mergeCell ref="A182:W182"/>
    <mergeCell ref="A173:B173"/>
    <mergeCell ref="C173:D173"/>
    <mergeCell ref="F173:H173"/>
    <mergeCell ref="W173:W174"/>
    <mergeCell ref="A174:B174"/>
    <mergeCell ref="C174:D174"/>
    <mergeCell ref="F174:H174"/>
    <mergeCell ref="A170:W170"/>
    <mergeCell ref="A171:B172"/>
    <mergeCell ref="C171:D172"/>
    <mergeCell ref="E171:E172"/>
    <mergeCell ref="F171:T171"/>
    <mergeCell ref="V171:V172"/>
    <mergeCell ref="W171:W172"/>
    <mergeCell ref="F172:H172"/>
    <mergeCell ref="F167:H167"/>
    <mergeCell ref="A168:B168"/>
    <mergeCell ref="C168:D168"/>
    <mergeCell ref="F168:H168"/>
    <mergeCell ref="W168:W169"/>
    <mergeCell ref="A169:B169"/>
    <mergeCell ref="C169:D169"/>
    <mergeCell ref="F169:H169"/>
    <mergeCell ref="E162:F162"/>
    <mergeCell ref="O162:V162"/>
    <mergeCell ref="E163:F163"/>
    <mergeCell ref="A165:W165"/>
    <mergeCell ref="A166:B167"/>
    <mergeCell ref="C166:D167"/>
    <mergeCell ref="E166:E167"/>
    <mergeCell ref="F166:T166"/>
    <mergeCell ref="V166:V167"/>
    <mergeCell ref="W166:W167"/>
    <mergeCell ref="A159:B159"/>
    <mergeCell ref="E159:F159"/>
    <mergeCell ref="G159:J159"/>
    <mergeCell ref="M159:P159"/>
    <mergeCell ref="Q159:W159"/>
    <mergeCell ref="C161:F161"/>
    <mergeCell ref="O161:V161"/>
    <mergeCell ref="A155:B155"/>
    <mergeCell ref="C155:W155"/>
    <mergeCell ref="A157:B157"/>
    <mergeCell ref="E157:F157"/>
    <mergeCell ref="G157:J157"/>
    <mergeCell ref="M157:P157"/>
    <mergeCell ref="Q157:W157"/>
    <mergeCell ref="A117:V117"/>
    <mergeCell ref="A119:E119"/>
    <mergeCell ref="F119:W119"/>
    <mergeCell ref="A151:B151"/>
    <mergeCell ref="C151:W151"/>
    <mergeCell ref="A153:W153"/>
    <mergeCell ref="A114:B114"/>
    <mergeCell ref="C114:D114"/>
    <mergeCell ref="F114:H114"/>
    <mergeCell ref="W114:W115"/>
    <mergeCell ref="A115:B115"/>
    <mergeCell ref="C115:D115"/>
    <mergeCell ref="F115:H115"/>
    <mergeCell ref="E136:E137"/>
    <mergeCell ref="F136:T136"/>
    <mergeCell ref="V136:V137"/>
    <mergeCell ref="W136:W137"/>
    <mergeCell ref="F137:H137"/>
    <mergeCell ref="A138:B138"/>
    <mergeCell ref="C138:D138"/>
    <mergeCell ref="F138:H138"/>
    <mergeCell ref="W138:W139"/>
    <mergeCell ref="A139:B139"/>
    <mergeCell ref="C139:D139"/>
    <mergeCell ref="A111:W111"/>
    <mergeCell ref="A112:B113"/>
    <mergeCell ref="C112:D113"/>
    <mergeCell ref="E112:E113"/>
    <mergeCell ref="F112:T112"/>
    <mergeCell ref="V112:V113"/>
    <mergeCell ref="W112:W113"/>
    <mergeCell ref="F113:H113"/>
    <mergeCell ref="F108:H108"/>
    <mergeCell ref="A109:B109"/>
    <mergeCell ref="C109:D109"/>
    <mergeCell ref="F109:H109"/>
    <mergeCell ref="W109:W110"/>
    <mergeCell ref="A110:B110"/>
    <mergeCell ref="C110:D110"/>
    <mergeCell ref="F110:H110"/>
    <mergeCell ref="E103:F103"/>
    <mergeCell ref="O103:V103"/>
    <mergeCell ref="E104:F104"/>
    <mergeCell ref="A106:W106"/>
    <mergeCell ref="A107:B108"/>
    <mergeCell ref="C107:D108"/>
    <mergeCell ref="E107:E108"/>
    <mergeCell ref="F107:T107"/>
    <mergeCell ref="V107:V108"/>
    <mergeCell ref="W107:W108"/>
    <mergeCell ref="A100:B100"/>
    <mergeCell ref="E100:F100"/>
    <mergeCell ref="G100:J100"/>
    <mergeCell ref="M100:P100"/>
    <mergeCell ref="Q100:W100"/>
    <mergeCell ref="C102:F102"/>
    <mergeCell ref="O102:V102"/>
    <mergeCell ref="A94:W94"/>
    <mergeCell ref="A96:B96"/>
    <mergeCell ref="C96:W96"/>
    <mergeCell ref="A98:B98"/>
    <mergeCell ref="E98:F98"/>
    <mergeCell ref="G98:J98"/>
    <mergeCell ref="M98:P98"/>
    <mergeCell ref="Q98:W98"/>
    <mergeCell ref="A86:V86"/>
    <mergeCell ref="A88:E88"/>
    <mergeCell ref="F88:W88"/>
    <mergeCell ref="A89:W89"/>
    <mergeCell ref="A90:W90"/>
    <mergeCell ref="A92:B92"/>
    <mergeCell ref="C92:W92"/>
    <mergeCell ref="A83:B83"/>
    <mergeCell ref="C83:D83"/>
    <mergeCell ref="F83:H83"/>
    <mergeCell ref="W83:W84"/>
    <mergeCell ref="A84:B84"/>
    <mergeCell ref="C84:D84"/>
    <mergeCell ref="F84:H84"/>
    <mergeCell ref="A80:W80"/>
    <mergeCell ref="A81:B82"/>
    <mergeCell ref="C81:D82"/>
    <mergeCell ref="E81:E82"/>
    <mergeCell ref="F81:T81"/>
    <mergeCell ref="V81:V82"/>
    <mergeCell ref="W81:W82"/>
    <mergeCell ref="F82:H82"/>
    <mergeCell ref="F77:H77"/>
    <mergeCell ref="A78:B78"/>
    <mergeCell ref="C78:D78"/>
    <mergeCell ref="F78:H78"/>
    <mergeCell ref="W78:W79"/>
    <mergeCell ref="A79:B79"/>
    <mergeCell ref="C79:D79"/>
    <mergeCell ref="F79:H79"/>
    <mergeCell ref="E72:F72"/>
    <mergeCell ref="O72:V72"/>
    <mergeCell ref="E73:F73"/>
    <mergeCell ref="A75:W75"/>
    <mergeCell ref="A76:B77"/>
    <mergeCell ref="C76:D77"/>
    <mergeCell ref="E76:E77"/>
    <mergeCell ref="F76:T76"/>
    <mergeCell ref="V76:V77"/>
    <mergeCell ref="W76:W77"/>
    <mergeCell ref="A69:B69"/>
    <mergeCell ref="E69:F69"/>
    <mergeCell ref="G69:J69"/>
    <mergeCell ref="M69:P69"/>
    <mergeCell ref="Q69:W69"/>
    <mergeCell ref="C71:F71"/>
    <mergeCell ref="O71:V71"/>
    <mergeCell ref="A63:W63"/>
    <mergeCell ref="A65:B65"/>
    <mergeCell ref="C65:W65"/>
    <mergeCell ref="A67:B67"/>
    <mergeCell ref="E67:F67"/>
    <mergeCell ref="G67:J67"/>
    <mergeCell ref="M67:P67"/>
    <mergeCell ref="Q67:W67"/>
    <mergeCell ref="A55:V55"/>
    <mergeCell ref="A57:E57"/>
    <mergeCell ref="F57:W57"/>
    <mergeCell ref="A59:W59"/>
    <mergeCell ref="A61:B61"/>
    <mergeCell ref="C61:W61"/>
    <mergeCell ref="A52:B52"/>
    <mergeCell ref="C52:D52"/>
    <mergeCell ref="F52:H52"/>
    <mergeCell ref="W52:W53"/>
    <mergeCell ref="A53:B53"/>
    <mergeCell ref="C53:D53"/>
    <mergeCell ref="F53:H53"/>
    <mergeCell ref="A49:W49"/>
    <mergeCell ref="A50:B51"/>
    <mergeCell ref="C50:D51"/>
    <mergeCell ref="E50:E51"/>
    <mergeCell ref="F50:T50"/>
    <mergeCell ref="V50:V51"/>
    <mergeCell ref="W50:W51"/>
    <mergeCell ref="F51:H51"/>
    <mergeCell ref="F46:H46"/>
    <mergeCell ref="A47:B47"/>
    <mergeCell ref="C47:D47"/>
    <mergeCell ref="F47:H47"/>
    <mergeCell ref="W47:W48"/>
    <mergeCell ref="A48:B48"/>
    <mergeCell ref="C48:D48"/>
    <mergeCell ref="F48:H48"/>
    <mergeCell ref="E41:F41"/>
    <mergeCell ref="O41:V41"/>
    <mergeCell ref="E42:F42"/>
    <mergeCell ref="A44:W44"/>
    <mergeCell ref="A45:B46"/>
    <mergeCell ref="C45:D46"/>
    <mergeCell ref="E45:E46"/>
    <mergeCell ref="F45:T45"/>
    <mergeCell ref="V45:V46"/>
    <mergeCell ref="W45:W46"/>
    <mergeCell ref="A38:B38"/>
    <mergeCell ref="E38:F38"/>
    <mergeCell ref="G38:J38"/>
    <mergeCell ref="M38:P38"/>
    <mergeCell ref="Q38:W38"/>
    <mergeCell ref="C40:F40"/>
    <mergeCell ref="O40:V40"/>
    <mergeCell ref="A32:W32"/>
    <mergeCell ref="A34:B34"/>
    <mergeCell ref="C34:W34"/>
    <mergeCell ref="A36:B36"/>
    <mergeCell ref="E36:F36"/>
    <mergeCell ref="G36:J36"/>
    <mergeCell ref="M36:P36"/>
    <mergeCell ref="Q36:W36"/>
    <mergeCell ref="A23:W23"/>
    <mergeCell ref="A24:W24"/>
    <mergeCell ref="A25:W25"/>
    <mergeCell ref="A26:W26"/>
    <mergeCell ref="A28:W28"/>
    <mergeCell ref="A30:B30"/>
    <mergeCell ref="C30:W30"/>
    <mergeCell ref="A18:C18"/>
    <mergeCell ref="D18:W18"/>
    <mergeCell ref="A19:C19"/>
    <mergeCell ref="D19:W19"/>
    <mergeCell ref="A21:W21"/>
    <mergeCell ref="A22:W22"/>
    <mergeCell ref="A16:C16"/>
    <mergeCell ref="D16:W16"/>
    <mergeCell ref="A17:C17"/>
    <mergeCell ref="D17:W17"/>
    <mergeCell ref="A8:C8"/>
    <mergeCell ref="D8:W8"/>
    <mergeCell ref="A9:C9"/>
    <mergeCell ref="D9:W9"/>
    <mergeCell ref="A10:C10"/>
    <mergeCell ref="D10:W10"/>
    <mergeCell ref="A11:C11"/>
    <mergeCell ref="A12:B12"/>
    <mergeCell ref="C2:E2"/>
    <mergeCell ref="F2:T2"/>
    <mergeCell ref="D4:E4"/>
    <mergeCell ref="F4:J4"/>
    <mergeCell ref="A6:W6"/>
    <mergeCell ref="C3:E3"/>
    <mergeCell ref="F3:T3"/>
    <mergeCell ref="A14:W14"/>
    <mergeCell ref="A15:C15"/>
    <mergeCell ref="D15:W15"/>
    <mergeCell ref="D11:G11"/>
    <mergeCell ref="H11:Q11"/>
    <mergeCell ref="D12:G12"/>
    <mergeCell ref="H12:Q12"/>
    <mergeCell ref="A246:B246"/>
    <mergeCell ref="E246:F246"/>
    <mergeCell ref="G246:J246"/>
    <mergeCell ref="M246:P246"/>
    <mergeCell ref="Q246:W246"/>
    <mergeCell ref="C248:F248"/>
    <mergeCell ref="O248:V248"/>
    <mergeCell ref="E249:F249"/>
    <mergeCell ref="O249:V249"/>
    <mergeCell ref="A238:B238"/>
    <mergeCell ref="C238:W238"/>
    <mergeCell ref="A240:W240"/>
    <mergeCell ref="A242:B242"/>
    <mergeCell ref="C242:W242"/>
    <mergeCell ref="A244:B244"/>
    <mergeCell ref="E244:F244"/>
    <mergeCell ref="G244:J244"/>
    <mergeCell ref="M244:P244"/>
    <mergeCell ref="Q244:W244"/>
    <mergeCell ref="A260:B260"/>
    <mergeCell ref="C260:D260"/>
    <mergeCell ref="F260:H260"/>
    <mergeCell ref="W260:W261"/>
    <mergeCell ref="A261:B261"/>
    <mergeCell ref="C261:D261"/>
    <mergeCell ref="F261:H261"/>
    <mergeCell ref="A263:V263"/>
    <mergeCell ref="A265:E265"/>
    <mergeCell ref="F265:W265"/>
    <mergeCell ref="F255:H255"/>
    <mergeCell ref="W255:W256"/>
    <mergeCell ref="A256:B256"/>
    <mergeCell ref="C256:D256"/>
    <mergeCell ref="F256:H256"/>
    <mergeCell ref="A257:W257"/>
    <mergeCell ref="A258:B259"/>
    <mergeCell ref="C258:D259"/>
    <mergeCell ref="E258:E259"/>
    <mergeCell ref="F258:T258"/>
    <mergeCell ref="V258:V259"/>
    <mergeCell ref="W258:W259"/>
    <mergeCell ref="F259:H259"/>
    <mergeCell ref="A255:B255"/>
    <mergeCell ref="C255:D255"/>
    <mergeCell ref="A314:B314"/>
    <mergeCell ref="C314:D314"/>
    <mergeCell ref="F314:H314"/>
    <mergeCell ref="W314:W315"/>
    <mergeCell ref="A297:B297"/>
    <mergeCell ref="C297:W297"/>
    <mergeCell ref="W396:W397"/>
    <mergeCell ref="A372:A385"/>
    <mergeCell ref="A386:A387"/>
    <mergeCell ref="A360:A361"/>
    <mergeCell ref="A366:A371"/>
    <mergeCell ref="A305:B305"/>
    <mergeCell ref="E305:F305"/>
    <mergeCell ref="G305:J305"/>
    <mergeCell ref="M305:P305"/>
    <mergeCell ref="Q305:W305"/>
    <mergeCell ref="C307:F307"/>
    <mergeCell ref="O307:V307"/>
    <mergeCell ref="B390:B391"/>
    <mergeCell ref="A356:W356"/>
    <mergeCell ref="A358:A359"/>
    <mergeCell ref="B358:D359"/>
    <mergeCell ref="E358:E359"/>
    <mergeCell ref="F358:T358"/>
    <mergeCell ref="E309:F309"/>
    <mergeCell ref="A311:W311"/>
    <mergeCell ref="A312:B313"/>
    <mergeCell ref="C312:D313"/>
    <mergeCell ref="E312:E313"/>
    <mergeCell ref="F312:T312"/>
    <mergeCell ref="V312:V313"/>
    <mergeCell ref="W312:W313"/>
    <mergeCell ref="F313:H313"/>
    <mergeCell ref="A299:W299"/>
    <mergeCell ref="A301:B301"/>
    <mergeCell ref="C301:W301"/>
    <mergeCell ref="A303:B303"/>
    <mergeCell ref="E303:F303"/>
    <mergeCell ref="G303:J303"/>
    <mergeCell ref="M303:P303"/>
    <mergeCell ref="Q303:W303"/>
    <mergeCell ref="E308:F308"/>
    <mergeCell ref="O308:V308"/>
    <mergeCell ref="A315:B315"/>
    <mergeCell ref="C315:D315"/>
    <mergeCell ref="F315:H315"/>
    <mergeCell ref="A316:W316"/>
    <mergeCell ref="A317:B318"/>
    <mergeCell ref="C317:D318"/>
    <mergeCell ref="E317:E318"/>
    <mergeCell ref="F317:T317"/>
    <mergeCell ref="V317:V318"/>
    <mergeCell ref="W317:W318"/>
    <mergeCell ref="F318:H318"/>
    <mergeCell ref="A406:A407"/>
    <mergeCell ref="A319:B319"/>
    <mergeCell ref="C319:D319"/>
    <mergeCell ref="F319:H319"/>
    <mergeCell ref="W319:W320"/>
    <mergeCell ref="A320:B320"/>
    <mergeCell ref="C320:D320"/>
    <mergeCell ref="F320:H320"/>
    <mergeCell ref="A322:V322"/>
    <mergeCell ref="A324:E324"/>
    <mergeCell ref="F324:W324"/>
    <mergeCell ref="F397:H397"/>
    <mergeCell ref="W394:W395"/>
    <mergeCell ref="F395:H395"/>
    <mergeCell ref="B396:B397"/>
    <mergeCell ref="C396:D397"/>
    <mergeCell ref="E396:E397"/>
    <mergeCell ref="F396:H396"/>
    <mergeCell ref="F394:H394"/>
    <mergeCell ref="V358:V359"/>
    <mergeCell ref="W358:W359"/>
    <mergeCell ref="F363:H363"/>
    <mergeCell ref="F365:H365"/>
    <mergeCell ref="F359:H359"/>
    <mergeCell ref="A326:B326"/>
    <mergeCell ref="C326:W326"/>
    <mergeCell ref="A328:W328"/>
    <mergeCell ref="A330:B330"/>
    <mergeCell ref="C330:W330"/>
    <mergeCell ref="A332:B332"/>
    <mergeCell ref="E332:F332"/>
    <mergeCell ref="G332:J332"/>
    <mergeCell ref="M332:P332"/>
    <mergeCell ref="Q332:W332"/>
    <mergeCell ref="A334:B334"/>
    <mergeCell ref="E334:F334"/>
    <mergeCell ref="G334:J334"/>
    <mergeCell ref="M334:P334"/>
    <mergeCell ref="Q334:W334"/>
    <mergeCell ref="C336:F336"/>
    <mergeCell ref="O336:V336"/>
    <mergeCell ref="E337:F337"/>
    <mergeCell ref="O337:V337"/>
    <mergeCell ref="E338:F338"/>
    <mergeCell ref="A340:W340"/>
    <mergeCell ref="A341:B342"/>
    <mergeCell ref="C341:D342"/>
    <mergeCell ref="E341:E342"/>
    <mergeCell ref="F341:T341"/>
    <mergeCell ref="V341:V342"/>
    <mergeCell ref="W341:W342"/>
    <mergeCell ref="F342:H342"/>
    <mergeCell ref="A343:B343"/>
    <mergeCell ref="C343:D343"/>
    <mergeCell ref="F343:H343"/>
    <mergeCell ref="W343:W344"/>
    <mergeCell ref="A344:B344"/>
    <mergeCell ref="C344:D344"/>
    <mergeCell ref="F344:H344"/>
    <mergeCell ref="A345:W345"/>
    <mergeCell ref="A346:B347"/>
    <mergeCell ref="C346:D347"/>
    <mergeCell ref="E346:E347"/>
    <mergeCell ref="F346:T346"/>
    <mergeCell ref="V346:V347"/>
    <mergeCell ref="W346:W347"/>
    <mergeCell ref="F347:H347"/>
    <mergeCell ref="A388:A397"/>
    <mergeCell ref="A348:B348"/>
    <mergeCell ref="C348:D348"/>
    <mergeCell ref="F348:H348"/>
    <mergeCell ref="W348:W349"/>
    <mergeCell ref="A349:B349"/>
    <mergeCell ref="C349:D349"/>
    <mergeCell ref="F349:H349"/>
    <mergeCell ref="A351:V351"/>
    <mergeCell ref="A353:E353"/>
    <mergeCell ref="F353:W353"/>
    <mergeCell ref="B366:B367"/>
    <mergeCell ref="C366:D367"/>
    <mergeCell ref="E366:E367"/>
    <mergeCell ref="F366:H366"/>
    <mergeCell ref="W366:W367"/>
    <mergeCell ref="F367:H367"/>
    <mergeCell ref="B360:B361"/>
    <mergeCell ref="C360:D361"/>
    <mergeCell ref="E360:E361"/>
    <mergeCell ref="F360:H360"/>
    <mergeCell ref="W360:W361"/>
    <mergeCell ref="F361:H361"/>
    <mergeCell ref="B368:B369"/>
  </mergeCells>
  <phoneticPr fontId="38" type="noConversion"/>
  <conditionalFormatting sqref="Y47:Y48">
    <cfRule type="cellIs" dxfId="65" priority="158" operator="equal">
      <formula>"Incorrecto existen números que no son fijos"</formula>
    </cfRule>
  </conditionalFormatting>
  <conditionalFormatting sqref="Y52:Y53">
    <cfRule type="cellIs" dxfId="64" priority="157" operator="equal">
      <formula>"Incorrecto existen números que no son fijos"</formula>
    </cfRule>
  </conditionalFormatting>
  <conditionalFormatting sqref="Y83:Y84">
    <cfRule type="cellIs" dxfId="63" priority="151" operator="equal">
      <formula>"Incorrecto existen números que no son fijos"</formula>
    </cfRule>
  </conditionalFormatting>
  <conditionalFormatting sqref="Y78:Y79">
    <cfRule type="cellIs" dxfId="62" priority="152" operator="equal">
      <formula>"Incorrecto existen números que no son fijos"</formula>
    </cfRule>
  </conditionalFormatting>
  <conditionalFormatting sqref="Y109:Y110">
    <cfRule type="cellIs" dxfId="61" priority="146" operator="equal">
      <formula>"Incorrecto existen números que no son fijos"</formula>
    </cfRule>
  </conditionalFormatting>
  <conditionalFormatting sqref="Y114:Y115">
    <cfRule type="cellIs" dxfId="60" priority="145" operator="equal">
      <formula>"Incorrecto existen números que no son fijos"</formula>
    </cfRule>
  </conditionalFormatting>
  <conditionalFormatting sqref="Y168:Y169">
    <cfRule type="cellIs" dxfId="59" priority="140" operator="equal">
      <formula>"Incorrecto existen números que no son fijos"</formula>
    </cfRule>
  </conditionalFormatting>
  <conditionalFormatting sqref="Y173:Y174">
    <cfRule type="cellIs" dxfId="58" priority="139" operator="equal">
      <formula>"Incorrecto existen números que no son fijos"</formula>
    </cfRule>
  </conditionalFormatting>
  <conditionalFormatting sqref="Y197:Y198">
    <cfRule type="cellIs" dxfId="57" priority="134" operator="equal">
      <formula>"Incorrecto existen números que no son fijos"</formula>
    </cfRule>
  </conditionalFormatting>
  <conditionalFormatting sqref="Y202:Y203">
    <cfRule type="cellIs" dxfId="56" priority="133" operator="equal">
      <formula>"Incorrecto existen números que no son fijos"</formula>
    </cfRule>
  </conditionalFormatting>
  <conditionalFormatting sqref="Y226:Y227">
    <cfRule type="cellIs" dxfId="55" priority="128" operator="equal">
      <formula>"Incorrecto existen números que no son fijos"</formula>
    </cfRule>
  </conditionalFormatting>
  <conditionalFormatting sqref="Y231:Y232">
    <cfRule type="cellIs" dxfId="54" priority="127" operator="equal">
      <formula>"Incorrecto existen números que no son fijos"</formula>
    </cfRule>
  </conditionalFormatting>
  <conditionalFormatting sqref="W47">
    <cfRule type="cellIs" dxfId="53" priority="103" operator="equal">
      <formula>"Favor de indicar el tipo de fórmula"</formula>
    </cfRule>
    <cfRule type="cellIs" dxfId="52" priority="104" operator="equal">
      <formula>"Favor de proporcionar valores al calendario de las 2 variables en lo programado"</formula>
    </cfRule>
  </conditionalFormatting>
  <conditionalFormatting sqref="W52">
    <cfRule type="cellIs" dxfId="51" priority="101" operator="equal">
      <formula>"Favor de indicar el tipo de fórmula"</formula>
    </cfRule>
    <cfRule type="cellIs" dxfId="50" priority="102" operator="equal">
      <formula>"Favor de proporcionar valores al calendario de las 2 variables en lo programado"</formula>
    </cfRule>
  </conditionalFormatting>
  <conditionalFormatting sqref="W78">
    <cfRule type="cellIs" dxfId="49" priority="99" operator="equal">
      <formula>"Favor de indicar el tipo de fórmula"</formula>
    </cfRule>
    <cfRule type="cellIs" dxfId="48" priority="100" operator="equal">
      <formula>"Favor de proporcionar valores al calendario de las 2 variables en lo programado"</formula>
    </cfRule>
  </conditionalFormatting>
  <conditionalFormatting sqref="W83">
    <cfRule type="cellIs" dxfId="47" priority="97" operator="equal">
      <formula>"Favor de indicar el tipo de fórmula"</formula>
    </cfRule>
    <cfRule type="cellIs" dxfId="46" priority="98" operator="equal">
      <formula>"Favor de proporcionar valores al calendario de las 2 variables en lo programado"</formula>
    </cfRule>
  </conditionalFormatting>
  <conditionalFormatting sqref="W109">
    <cfRule type="cellIs" dxfId="45" priority="95" operator="equal">
      <formula>"Favor de indicar el tipo de fórmula"</formula>
    </cfRule>
    <cfRule type="cellIs" dxfId="44" priority="96" operator="equal">
      <formula>"Favor de proporcionar valores al calendario de las 2 variables en lo programado"</formula>
    </cfRule>
  </conditionalFormatting>
  <conditionalFormatting sqref="W114">
    <cfRule type="cellIs" dxfId="43" priority="91" operator="equal">
      <formula>"Favor de indicar el tipo de fórmula"</formula>
    </cfRule>
    <cfRule type="cellIs" dxfId="42" priority="92" operator="equal">
      <formula>"Favor de proporcionar valores al calendario de las 2 variables en lo programado"</formula>
    </cfRule>
  </conditionalFormatting>
  <conditionalFormatting sqref="W168">
    <cfRule type="cellIs" dxfId="41" priority="89" operator="equal">
      <formula>"Favor de indicar el tipo de fórmula"</formula>
    </cfRule>
    <cfRule type="cellIs" dxfId="40" priority="90" operator="equal">
      <formula>"Favor de proporcionar valores al calendario de las 2 variables en lo programado"</formula>
    </cfRule>
  </conditionalFormatting>
  <conditionalFormatting sqref="W173">
    <cfRule type="cellIs" dxfId="39" priority="87" operator="equal">
      <formula>"Favor de indicar el tipo de fórmula"</formula>
    </cfRule>
    <cfRule type="cellIs" dxfId="38" priority="88" operator="equal">
      <formula>"Favor de proporcionar valores al calendario de las 2 variables en lo programado"</formula>
    </cfRule>
  </conditionalFormatting>
  <conditionalFormatting sqref="W197">
    <cfRule type="cellIs" dxfId="37" priority="85" operator="equal">
      <formula>"Favor de indicar el tipo de fórmula"</formula>
    </cfRule>
    <cfRule type="cellIs" dxfId="36" priority="86" operator="equal">
      <formula>"Favor de proporcionar valores al calendario de las 2 variables en lo programado"</formula>
    </cfRule>
  </conditionalFormatting>
  <conditionalFormatting sqref="W202">
    <cfRule type="cellIs" dxfId="35" priority="83" operator="equal">
      <formula>"Favor de indicar el tipo de fórmula"</formula>
    </cfRule>
    <cfRule type="cellIs" dxfId="34" priority="84" operator="equal">
      <formula>"Favor de proporcionar valores al calendario de las 2 variables en lo programado"</formula>
    </cfRule>
  </conditionalFormatting>
  <conditionalFormatting sqref="W226">
    <cfRule type="cellIs" dxfId="33" priority="81" operator="equal">
      <formula>"Favor de indicar el tipo de fórmula"</formula>
    </cfRule>
    <cfRule type="cellIs" dxfId="32" priority="82" operator="equal">
      <formula>"Favor de proporcionar valores al calendario de las 2 variables en lo programado"</formula>
    </cfRule>
  </conditionalFormatting>
  <conditionalFormatting sqref="W231">
    <cfRule type="cellIs" dxfId="31" priority="79" operator="equal">
      <formula>"Favor de indicar el tipo de fórmula"</formula>
    </cfRule>
    <cfRule type="cellIs" dxfId="30" priority="80" operator="equal">
      <formula>"Favor de proporcionar valores al calendario de las 2 variables en lo programado"</formula>
    </cfRule>
  </conditionalFormatting>
  <conditionalFormatting sqref="Y255:Y256">
    <cfRule type="cellIs" dxfId="29" priority="74" operator="equal">
      <formula>"Incorrecto existen números que no son fijos"</formula>
    </cfRule>
  </conditionalFormatting>
  <conditionalFormatting sqref="Y260:Y261">
    <cfRule type="cellIs" dxfId="28" priority="73" operator="equal">
      <formula>"Incorrecto existen números que no son fijos"</formula>
    </cfRule>
  </conditionalFormatting>
  <conditionalFormatting sqref="Y284:Y285">
    <cfRule type="cellIs" dxfId="27" priority="62" operator="equal">
      <formula>"Incorrecto existen números que no son fijos"</formula>
    </cfRule>
  </conditionalFormatting>
  <conditionalFormatting sqref="Y289:Y290">
    <cfRule type="cellIs" dxfId="26" priority="61" operator="equal">
      <formula>"Incorrecto existen números que no son fijos"</formula>
    </cfRule>
  </conditionalFormatting>
  <conditionalFormatting sqref="Y314:Y315">
    <cfRule type="cellIs" dxfId="25" priority="50" operator="equal">
      <formula>"Incorrecto existen números que no son fijos"</formula>
    </cfRule>
  </conditionalFormatting>
  <conditionalFormatting sqref="Y319:Y320">
    <cfRule type="cellIs" dxfId="24" priority="49" operator="equal">
      <formula>"Incorrecto existen números que no son fijos"</formula>
    </cfRule>
  </conditionalFormatting>
  <conditionalFormatting sqref="Y138:Y139">
    <cfRule type="cellIs" dxfId="23" priority="44" operator="equal">
      <formula>"Incorrecto existen números que no son fijos"</formula>
    </cfRule>
  </conditionalFormatting>
  <conditionalFormatting sqref="Y143:Y144">
    <cfRule type="cellIs" dxfId="22" priority="43" operator="equal">
      <formula>"Incorrecto existen números que no son fijos"</formula>
    </cfRule>
  </conditionalFormatting>
  <conditionalFormatting sqref="W138">
    <cfRule type="cellIs" dxfId="21" priority="37" operator="equal">
      <formula>"Favor de indicar el tipo de fórmula"</formula>
    </cfRule>
    <cfRule type="cellIs" dxfId="20" priority="38" operator="equal">
      <formula>"Favor de proporcionar valores al calendario de las 2 variables en lo programado"</formula>
    </cfRule>
  </conditionalFormatting>
  <conditionalFormatting sqref="W143">
    <cfRule type="cellIs" dxfId="19" priority="35" operator="equal">
      <formula>"Favor de indicar el tipo de fórmula"</formula>
    </cfRule>
    <cfRule type="cellIs" dxfId="18" priority="36" operator="equal">
      <formula>"Favor de proporcionar valores al calendario de las 2 variables en lo programado"</formula>
    </cfRule>
  </conditionalFormatting>
  <conditionalFormatting sqref="Y343:Y344">
    <cfRule type="cellIs" dxfId="17" priority="22" operator="equal">
      <formula>"Incorrecto existen números que no son fijos"</formula>
    </cfRule>
  </conditionalFormatting>
  <conditionalFormatting sqref="Y348:Y349">
    <cfRule type="cellIs" dxfId="16" priority="21" operator="equal">
      <formula>"Incorrecto existen números que no son fijos"</formula>
    </cfRule>
  </conditionalFormatting>
  <conditionalFormatting sqref="W255">
    <cfRule type="cellIs" dxfId="15" priority="15" operator="equal">
      <formula>"Favor de indicar el tipo de fórmula"</formula>
    </cfRule>
    <cfRule type="cellIs" dxfId="14" priority="16" operator="equal">
      <formula>"Favor de proporcionar valores al calendario de las 2 variables en lo programado"</formula>
    </cfRule>
  </conditionalFormatting>
  <conditionalFormatting sqref="W260">
    <cfRule type="cellIs" dxfId="13" priority="13" operator="equal">
      <formula>"Favor de indicar el tipo de fórmula"</formula>
    </cfRule>
    <cfRule type="cellIs" dxfId="12" priority="14" operator="equal">
      <formula>"Favor de proporcionar valores al calendario de las 2 variables en lo programado"</formula>
    </cfRule>
  </conditionalFormatting>
  <conditionalFormatting sqref="W284">
    <cfRule type="cellIs" dxfId="11" priority="11" operator="equal">
      <formula>"Favor de indicar el tipo de fórmula"</formula>
    </cfRule>
    <cfRule type="cellIs" dxfId="10" priority="12" operator="equal">
      <formula>"Favor de proporcionar valores al calendario de las 2 variables en lo programado"</formula>
    </cfRule>
  </conditionalFormatting>
  <conditionalFormatting sqref="W289">
    <cfRule type="cellIs" dxfId="9" priority="9" operator="equal">
      <formula>"Favor de indicar el tipo de fórmula"</formula>
    </cfRule>
    <cfRule type="cellIs" dxfId="8" priority="10" operator="equal">
      <formula>"Favor de proporcionar valores al calendario de las 2 variables en lo programado"</formula>
    </cfRule>
  </conditionalFormatting>
  <conditionalFormatting sqref="W314">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W319">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343">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48">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disablePrompts="1" count="4">
    <dataValidation type="list" allowBlank="1" showInputMessage="1" showErrorMessage="1" sqref="C38 C69 C100 C159 C188 C217 C246 C275 C305 C129 C334" xr:uid="{00000000-0002-0000-0700-000000000000}">
      <formula1>"Estratégico, Gestión"</formula1>
    </dataValidation>
    <dataValidation type="list" allowBlank="1" showInputMessage="1" showErrorMessage="1" sqref="C36 C215 W35 C67 W66 W37 C98 W97 W68 C157 W156 W99 C186 W185 W158 W214 W187 W216 C244 W243 W245 C273 W272 W274 C303 W302 W304 C127 W126 W128 C332 W331 W333" xr:uid="{00000000-0002-0000-0700-000001000000}">
      <formula1>"Eficiencia, Eficacia, Economía, Calidad"</formula1>
    </dataValidation>
    <dataValidation type="list" allowBlank="1" showInputMessage="1" showErrorMessage="1" sqref="Q100:W100 Q69:W69 Q38:W38 Q159:W159 Q188:W188 Q217:W217 Q246:W246 Q275:W275 Q305:W305 Q129:W129 Q334:W334" xr:uid="{00000000-0002-0000-0700-000002000000}">
      <formula1>"Ascendente, Descendente, Regular, Nominal"</formula1>
    </dataValidation>
    <dataValidation type="list" allowBlank="1" showInputMessage="1" showErrorMessage="1" sqref="G100:J100 G38:J38 G69:J69 G159:J159 G188:J188 G217:J217 G246:J246 G275:J275 G305:J305 G129:J129 G334:J334" xr:uid="{00000000-0002-0000-0700-000003000000}">
      <formula1>"Porcentaje, Variación Porcentual,Promedio, Otras"</formula1>
    </dataValidation>
  </dataValidations>
  <printOptions horizontalCentered="1"/>
  <pageMargins left="0" right="0" top="0.31496062992125984" bottom="0.31496062992125984" header="0.19685039370078741" footer="3.937007874015748E-2"/>
  <pageSetup scale="47" orientation="portrait" horizontalDpi="1200" verticalDpi="1200" r:id="rId1"/>
  <headerFooter alignWithMargins="0">
    <oddHeader>&amp;R&amp;"Arial,Negrita"PP-M</oddHeader>
    <oddFooter>&amp;R&amp;"Arial,Negrita"Este documento deberá ser entregado en medio digital e impreso</oddFooter>
  </headerFooter>
  <rowBreaks count="2" manualBreakCount="2">
    <brk id="79" min="2" max="22" man="1"/>
    <brk id="185" min="2" max="22"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700-000004000000}">
          <x14:formula1>
            <xm:f>Hoja1!$D$2:$D$5</xm:f>
          </x14:formula1>
          <xm:sqref>D16:W16</xm:sqref>
        </x14:dataValidation>
        <x14:dataValidation type="list" allowBlank="1" showInputMessage="1" showErrorMessage="1" xr:uid="{00000000-0002-0000-0700-000005000000}">
          <x14:formula1>
            <xm:f>Hoja1!$E$2:$E$29</xm:f>
          </x14:formula1>
          <xm:sqref>D17</xm:sqref>
        </x14:dataValidation>
        <x14:dataValidation type="list" allowBlank="1" showInputMessage="1" showErrorMessage="1" xr:uid="{00000000-0002-0000-0700-000006000000}">
          <x14:formula1>
            <xm:f>Hoja1!$F$2:$F$112</xm:f>
          </x14:formula1>
          <xm:sqref>D18</xm:sqref>
        </x14:dataValidation>
        <x14:dataValidation type="list" allowBlank="1" showInputMessage="1" showErrorMessage="1" xr:uid="{00000000-0002-0000-0700-000007000000}">
          <x14:formula1>
            <xm:f>Hoja1!$G$2:$G$10</xm:f>
          </x14:formula1>
          <xm:sqref>A22:W22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3300"/>
  </sheetPr>
  <dimension ref="A1:C4"/>
  <sheetViews>
    <sheetView workbookViewId="0">
      <selection activeCell="C4" sqref="C4"/>
    </sheetView>
  </sheetViews>
  <sheetFormatPr baseColWidth="10" defaultRowHeight="15"/>
  <cols>
    <col min="1" max="1" width="39.28515625" style="45" customWidth="1"/>
    <col min="3" max="3" width="42.28515625" customWidth="1"/>
  </cols>
  <sheetData>
    <row r="1" spans="1:3" ht="15.75" thickBot="1">
      <c r="A1" s="137" t="s">
        <v>1046</v>
      </c>
      <c r="C1" s="138" t="s">
        <v>1049</v>
      </c>
    </row>
    <row r="2" spans="1:3" ht="15.75" thickBot="1">
      <c r="A2" s="137" t="s">
        <v>1047</v>
      </c>
      <c r="C2" s="138" t="s">
        <v>1050</v>
      </c>
    </row>
    <row r="3" spans="1:3" ht="15.75" thickBot="1">
      <c r="A3" s="371" t="s">
        <v>1048</v>
      </c>
      <c r="C3" s="138" t="s">
        <v>1051</v>
      </c>
    </row>
    <row r="4" spans="1:3" ht="15.75" thickBot="1">
      <c r="A4" s="372"/>
      <c r="C4" s="139" t="s">
        <v>1052</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general</vt:lpstr>
      <vt:lpstr>Instructivo de llenado-Formato</vt:lpstr>
      <vt:lpstr>Hoja1</vt:lpstr>
      <vt:lpstr>Presidencia</vt:lpstr>
      <vt:lpstr>Hoja2</vt:lpstr>
      <vt:lpstr>'Instructivo de llenado-Formato'!Área_de_impresión</vt:lpstr>
      <vt:lpstr>Presidencia!Área_de_impresión</vt:lpstr>
      <vt:lpstr>Presidencia!finalidad</vt:lpstr>
      <vt:lpstr>Presidencia!funcion1</vt:lpstr>
      <vt:lpstr>Presidencia!funcion2</vt:lpstr>
      <vt:lpstr>Presidencia!funcion3</vt:lpstr>
      <vt:lpstr>Presidencia!funcion4</vt:lpstr>
      <vt:lpstr>Presidencia!Rfinalidad</vt:lpstr>
      <vt:lpstr>Presidencia!Rfuncion1</vt:lpstr>
      <vt:lpstr>Presidencia!Rfuncion3</vt:lpstr>
      <vt:lpstr>Presidencia!Títulos_a_imprimir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2015-12-04T17:59:49Z</cp:lastPrinted>
  <dcterms:created xsi:type="dcterms:W3CDTF">2012-07-03T15:10:24Z</dcterms:created>
  <dcterms:modified xsi:type="dcterms:W3CDTF">2021-04-13T22:00:41Z</dcterms:modified>
</cp:coreProperties>
</file>