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C:\Users\Contabilidad01\Desktop\P.P 2021\"/>
    </mc:Choice>
  </mc:AlternateContent>
  <xr:revisionPtr revIDLastSave="0" documentId="13_ncr:1_{85FE6767-B4B7-4729-A82D-08CA453A9CCF}" xr6:coauthVersionLast="46" xr6:coauthVersionMax="46" xr10:uidLastSave="{00000000-0000-0000-0000-000000000000}"/>
  <bookViews>
    <workbookView xWindow="-120" yWindow="-120" windowWidth="29040" windowHeight="15840" tabRatio="474" firstSheet="3" activeTab="3" xr2:uid="{00000000-000D-0000-FFFF-FFFF00000000}"/>
  </bookViews>
  <sheets>
    <sheet name="general" sheetId="59" state="hidden" r:id="rId1"/>
    <sheet name="Instructivo de llenado-Formato" sheetId="24" state="hidden" r:id="rId2"/>
    <sheet name="Hoja1" sheetId="26" state="hidden" r:id="rId3"/>
    <sheet name="Sector Jurídico" sheetId="57" r:id="rId4"/>
    <sheet name="Hoja2" sheetId="77" state="hidden" r:id="rId5"/>
  </sheets>
  <definedNames>
    <definedName name="_xlnm._FilterDatabase" localSheetId="2" hidden="1">Hoja1!$A$1:$G$253</definedName>
    <definedName name="_xlnm.Print_Area" localSheetId="1">'Instructivo de llenado-Formato'!$A$1:$V$91</definedName>
    <definedName name="_xlnm.Print_Area" localSheetId="3">'Sector Jurídico'!$A$1:$W$586</definedName>
    <definedName name="finalidad" localSheetId="1">'Instructivo de llenado-Formato'!#REF!</definedName>
    <definedName name="finalidad" localSheetId="3">'Sector Jurídico'!$A$463:$A$466</definedName>
    <definedName name="finalidad">#REF!</definedName>
    <definedName name="funcion1" localSheetId="1">'Instructivo de llenado-Formato'!#REF!</definedName>
    <definedName name="funcion1" localSheetId="3">'Sector Jurídico'!$A$470:$A$477</definedName>
    <definedName name="funcion1">#REF!</definedName>
    <definedName name="funcion2" localSheetId="1">'Instructivo de llenado-Formato'!#REF!</definedName>
    <definedName name="funcion2" localSheetId="3">'Sector Jurídico'!$A$478:$A$484</definedName>
    <definedName name="funcion2">#REF!</definedName>
    <definedName name="funcion3" localSheetId="1">'Instructivo de llenado-Formato'!#REF!</definedName>
    <definedName name="funcion3" localSheetId="3">'Sector Jurídico'!$A$485:$A$493</definedName>
    <definedName name="funcion3">#REF!</definedName>
    <definedName name="funcion4" localSheetId="1">'Instructivo de llenado-Formato'!#REF!</definedName>
    <definedName name="funcion4" localSheetId="3">'Sector Jurídico'!$A$494:$A$497</definedName>
    <definedName name="funcion4">#REF!</definedName>
    <definedName name="Rfinalidad" localSheetId="1">'Instructivo de llenado-Formato'!#REF!</definedName>
    <definedName name="Rfinalidad" localSheetId="3">'Sector Jurídico'!$A$463:$B$466</definedName>
    <definedName name="Rfinalidad">#REF!</definedName>
    <definedName name="Rfuncion1" localSheetId="1">'Instructivo de llenado-Formato'!#REF!</definedName>
    <definedName name="Rfuncion1" localSheetId="3">'Sector Jurídico'!$A$470:$B$477</definedName>
    <definedName name="Rfuncion1">#REF!</definedName>
    <definedName name="Rfuncion3" localSheetId="1">'Instructivo de llenado-Formato'!#REF!</definedName>
    <definedName name="Rfuncion3" localSheetId="3">'Sector Jurídico'!$A$485:$B$493</definedName>
    <definedName name="Rfuncion3">#REF!</definedName>
    <definedName name="_xlnm.Print_Titles" localSheetId="1">'Instructivo de llenado-Formato'!#REF!</definedName>
    <definedName name="_xlnm.Print_Titles" localSheetId="3">'Sector Jurídico'!$1:$10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71" i="57" l="1"/>
  <c r="W313" i="57"/>
  <c r="W342" i="57"/>
  <c r="V377" i="57" l="1"/>
  <c r="U377" i="57"/>
  <c r="E377" i="57"/>
  <c r="C377" i="57"/>
  <c r="V376" i="57"/>
  <c r="W376" i="57" s="1"/>
  <c r="W379" i="57" s="1"/>
  <c r="E376" i="57"/>
  <c r="C376" i="57"/>
  <c r="V372" i="57"/>
  <c r="U372" i="57"/>
  <c r="V371" i="57"/>
  <c r="V348" i="57"/>
  <c r="U348" i="57"/>
  <c r="E348" i="57"/>
  <c r="C348" i="57"/>
  <c r="V347" i="57"/>
  <c r="W347" i="57" s="1"/>
  <c r="E347" i="57"/>
  <c r="C347" i="57"/>
  <c r="V343" i="57"/>
  <c r="U343" i="57"/>
  <c r="V342" i="57"/>
  <c r="V433" i="57"/>
  <c r="V432" i="57"/>
  <c r="W432" i="57" l="1"/>
  <c r="W350" i="57"/>
  <c r="V431" i="57" l="1"/>
  <c r="V430" i="57"/>
  <c r="W430" i="57" s="1"/>
  <c r="V429" i="57"/>
  <c r="V428" i="57"/>
  <c r="W428" i="57" l="1"/>
  <c r="V319" i="57"/>
  <c r="U319" i="57"/>
  <c r="E319" i="57"/>
  <c r="C319" i="57"/>
  <c r="V318" i="57"/>
  <c r="W318" i="57" s="1"/>
  <c r="W321" i="57" s="1"/>
  <c r="E318" i="57"/>
  <c r="C318" i="57"/>
  <c r="V314" i="57"/>
  <c r="U314" i="57"/>
  <c r="V313" i="57"/>
  <c r="V427" i="57"/>
  <c r="V426" i="57"/>
  <c r="V425" i="57"/>
  <c r="V424" i="57"/>
  <c r="V423" i="57"/>
  <c r="V422" i="57"/>
  <c r="V421" i="57"/>
  <c r="V420" i="57"/>
  <c r="V419" i="57"/>
  <c r="V418" i="57"/>
  <c r="V417" i="57"/>
  <c r="V416" i="57"/>
  <c r="W420" i="57" l="1"/>
  <c r="W424" i="57"/>
  <c r="W422" i="57"/>
  <c r="W426" i="57"/>
  <c r="W418" i="57"/>
  <c r="W416" i="57"/>
  <c r="V290" i="57" l="1"/>
  <c r="U290" i="57"/>
  <c r="E290" i="57"/>
  <c r="C290" i="57"/>
  <c r="V289" i="57"/>
  <c r="W289" i="57" s="1"/>
  <c r="E289" i="57"/>
  <c r="C289" i="57"/>
  <c r="V285" i="57"/>
  <c r="U285" i="57"/>
  <c r="V284" i="57"/>
  <c r="W284" i="57" l="1"/>
  <c r="W292" i="57" s="1"/>
  <c r="V261" i="57"/>
  <c r="U261" i="57"/>
  <c r="E261" i="57"/>
  <c r="C261" i="57"/>
  <c r="V260" i="57"/>
  <c r="W260" i="57" s="1"/>
  <c r="E260" i="57"/>
  <c r="C260" i="57"/>
  <c r="V256" i="57"/>
  <c r="U256" i="57"/>
  <c r="V255" i="57"/>
  <c r="V232" i="57"/>
  <c r="U232" i="57"/>
  <c r="E232" i="57"/>
  <c r="C232" i="57"/>
  <c r="V231" i="57"/>
  <c r="W231" i="57" s="1"/>
  <c r="E231" i="57"/>
  <c r="C231" i="57"/>
  <c r="V227" i="57"/>
  <c r="U227" i="57"/>
  <c r="V226" i="57"/>
  <c r="V203" i="57"/>
  <c r="U203" i="57"/>
  <c r="E203" i="57"/>
  <c r="C203" i="57"/>
  <c r="V202" i="57"/>
  <c r="W202" i="57" s="1"/>
  <c r="E202" i="57"/>
  <c r="C202" i="57"/>
  <c r="V198" i="57"/>
  <c r="U198" i="57"/>
  <c r="V197" i="57"/>
  <c r="W255" i="57" l="1"/>
  <c r="W263" i="57" s="1"/>
  <c r="W197" i="57"/>
  <c r="W205" i="57" s="1"/>
  <c r="W226" i="57"/>
  <c r="W234" i="57" s="1"/>
  <c r="E174" i="57" l="1"/>
  <c r="C174" i="57"/>
  <c r="E173" i="57"/>
  <c r="C173" i="57"/>
  <c r="E145" i="57"/>
  <c r="C145" i="57"/>
  <c r="E144" i="57"/>
  <c r="C144" i="57"/>
  <c r="E116" i="57"/>
  <c r="C116" i="57"/>
  <c r="E115" i="57"/>
  <c r="C115" i="57"/>
  <c r="V174" i="57"/>
  <c r="V173" i="57"/>
  <c r="V169" i="57"/>
  <c r="V168" i="57"/>
  <c r="V145" i="57"/>
  <c r="V144" i="57"/>
  <c r="V140" i="57"/>
  <c r="V139" i="57"/>
  <c r="V116" i="57"/>
  <c r="V115" i="57"/>
  <c r="V111" i="57"/>
  <c r="V110" i="57"/>
  <c r="V85" i="57"/>
  <c r="V84" i="57"/>
  <c r="V80" i="57"/>
  <c r="V79" i="57"/>
  <c r="E85" i="57"/>
  <c r="E84" i="57"/>
  <c r="C85" i="57"/>
  <c r="C84" i="57"/>
  <c r="E54" i="57"/>
  <c r="E53" i="57"/>
  <c r="C54" i="57"/>
  <c r="C53" i="57"/>
  <c r="V54" i="57" l="1"/>
  <c r="V53" i="57"/>
  <c r="V49" i="57"/>
  <c r="V48" i="57"/>
  <c r="F3" i="57"/>
  <c r="W48" i="57" l="1"/>
  <c r="W168" i="57"/>
  <c r="W139" i="57" l="1"/>
  <c r="W110" i="57"/>
  <c r="W79" i="57"/>
  <c r="W53" i="57"/>
  <c r="W56" i="57" l="1"/>
  <c r="V415" i="57"/>
  <c r="V414" i="57"/>
  <c r="V413" i="57"/>
  <c r="V412" i="57"/>
  <c r="V411" i="57"/>
  <c r="V410" i="57"/>
  <c r="V409" i="57"/>
  <c r="V408" i="57"/>
  <c r="V407" i="57"/>
  <c r="V406" i="57"/>
  <c r="V405" i="57"/>
  <c r="V404" i="57"/>
  <c r="V403" i="57"/>
  <c r="V402" i="57"/>
  <c r="V401" i="57"/>
  <c r="V400" i="57"/>
  <c r="V399" i="57"/>
  <c r="V398" i="57"/>
  <c r="V397" i="57"/>
  <c r="V396" i="57"/>
  <c r="V395" i="57"/>
  <c r="V394" i="57"/>
  <c r="V393" i="57"/>
  <c r="V392" i="57"/>
  <c r="V391" i="57"/>
  <c r="V390" i="57"/>
  <c r="V389" i="57"/>
  <c r="V388" i="57"/>
  <c r="U174" i="57"/>
  <c r="U169" i="57"/>
  <c r="U145" i="57"/>
  <c r="W144" i="57"/>
  <c r="U140" i="57"/>
  <c r="U116" i="57"/>
  <c r="W115" i="57"/>
  <c r="U111" i="57"/>
  <c r="U85" i="57"/>
  <c r="U80" i="57"/>
  <c r="U54" i="57"/>
  <c r="U49" i="57"/>
  <c r="W388" i="57" l="1"/>
  <c r="W398" i="57"/>
  <c r="W402" i="57"/>
  <c r="W406" i="57"/>
  <c r="W410" i="57"/>
  <c r="W414" i="57"/>
  <c r="W394" i="57"/>
  <c r="W400" i="57"/>
  <c r="W404" i="57"/>
  <c r="W408" i="57"/>
  <c r="W412" i="57"/>
  <c r="W390" i="57"/>
  <c r="W392" i="57"/>
  <c r="W396" i="57"/>
  <c r="W173" i="57"/>
  <c r="W176" i="57" s="1"/>
  <c r="W84" i="57"/>
  <c r="W87" i="57" s="1"/>
  <c r="W147" i="57"/>
  <c r="W118" i="57"/>
  <c r="L120" i="24" l="1"/>
  <c r="L119" i="24"/>
  <c r="L118" i="24"/>
  <c r="L117" i="24"/>
  <c r="L116" i="24"/>
  <c r="E116" i="24"/>
  <c r="C116" i="24"/>
  <c r="L115" i="24"/>
  <c r="L114" i="24"/>
  <c r="L113" i="24"/>
  <c r="L112" i="24"/>
  <c r="L111" i="24"/>
  <c r="E111" i="24"/>
  <c r="C111" i="24"/>
  <c r="L110" i="24"/>
  <c r="L109" i="24"/>
  <c r="L108" i="24"/>
  <c r="L107" i="24"/>
  <c r="L106" i="24"/>
  <c r="E106" i="24"/>
  <c r="C106" i="24"/>
  <c r="L105" i="24"/>
  <c r="L104" i="24"/>
  <c r="L103" i="24"/>
  <c r="L102" i="24"/>
  <c r="L101" i="24"/>
  <c r="E101" i="24"/>
  <c r="C101" i="24"/>
  <c r="E96" i="24"/>
  <c r="C96" i="24"/>
  <c r="U88" i="24"/>
  <c r="U87" i="24"/>
  <c r="V87" i="24" s="1"/>
  <c r="L100" i="24" s="1"/>
  <c r="U86" i="24"/>
  <c r="U85" i="24"/>
  <c r="V85" i="24" s="1"/>
  <c r="L99" i="24" s="1"/>
  <c r="U84" i="24"/>
  <c r="U83" i="24"/>
  <c r="V83" i="24" s="1"/>
  <c r="L98" i="24" s="1"/>
  <c r="U82" i="24"/>
  <c r="U81" i="24"/>
  <c r="V81" i="24" s="1"/>
  <c r="L97" i="24" s="1"/>
  <c r="U80" i="24"/>
  <c r="U79" i="24"/>
  <c r="V79" i="24" s="1"/>
  <c r="L96" i="24" s="1"/>
  <c r="T72" i="24"/>
  <c r="V71" i="24"/>
  <c r="U71" i="24"/>
  <c r="T67" i="24"/>
  <c r="V66" i="24"/>
  <c r="U66" i="24"/>
  <c r="T57" i="24"/>
  <c r="V56" i="24"/>
  <c r="U56" i="24"/>
  <c r="T52" i="24"/>
  <c r="V51" i="24"/>
  <c r="U51" i="24"/>
  <c r="T41" i="24"/>
  <c r="V40" i="24"/>
  <c r="U40" i="24"/>
  <c r="T36" i="24"/>
  <c r="V35" i="24"/>
  <c r="U35" i="24"/>
  <c r="F16" i="24"/>
  <c r="F15" i="24"/>
  <c r="F14" i="24"/>
</calcChain>
</file>

<file path=xl/sharedStrings.xml><?xml version="1.0" encoding="utf-8"?>
<sst xmlns="http://schemas.openxmlformats.org/spreadsheetml/2006/main" count="3002" uniqueCount="1195">
  <si>
    <t>Nombre del Programa</t>
  </si>
  <si>
    <t>VARIABLE 1</t>
  </si>
  <si>
    <t>VARIABLE 2</t>
  </si>
  <si>
    <t>UNIDAD DE MEDIDA</t>
  </si>
  <si>
    <t>FRECUENCIA DE MEDICIÓN</t>
  </si>
  <si>
    <t>FIN</t>
  </si>
  <si>
    <t>PROPÓSITO</t>
  </si>
  <si>
    <t>FEB</t>
  </si>
  <si>
    <t>MAR</t>
  </si>
  <si>
    <t>ABR</t>
  </si>
  <si>
    <t>MAY</t>
  </si>
  <si>
    <t>JUN</t>
  </si>
  <si>
    <t>JUL</t>
  </si>
  <si>
    <t>AGO</t>
  </si>
  <si>
    <t>SEP</t>
  </si>
  <si>
    <t>OCT</t>
  </si>
  <si>
    <t>NOV</t>
  </si>
  <si>
    <t>DIC</t>
  </si>
  <si>
    <t>Unidad(es) Responsable(s)</t>
  </si>
  <si>
    <t>Costo Total del Programa</t>
  </si>
  <si>
    <t>RESUMEN NARRATIVO</t>
  </si>
  <si>
    <r>
      <t xml:space="preserve">COMPONENTE 1 </t>
    </r>
    <r>
      <rPr>
        <b/>
        <sz val="6"/>
        <rFont val="Arial"/>
        <family val="2"/>
      </rPr>
      <t>(bienes y/o servicios, dirigidos al beneficiario)</t>
    </r>
  </si>
  <si>
    <t>NOMBRE</t>
  </si>
  <si>
    <t>FÓRMULA DE CALCULO</t>
  </si>
  <si>
    <t>TIPO DE FÓRMULA</t>
  </si>
  <si>
    <t>VARIABLES</t>
  </si>
  <si>
    <t>CALENDARIO</t>
  </si>
  <si>
    <t>TOTAL</t>
  </si>
  <si>
    <t xml:space="preserve">ENE </t>
  </si>
  <si>
    <t>COMPONENTE</t>
  </si>
  <si>
    <t>DESCRIPCIÓN</t>
  </si>
  <si>
    <t>C1</t>
  </si>
  <si>
    <t>C2</t>
  </si>
  <si>
    <t>MAS EMPLEO Y MAYOR INVERSIÓN</t>
  </si>
  <si>
    <t>IGUALDAD DE OPORTUNIDADES PARA TODOS</t>
  </si>
  <si>
    <t>GOBIERNO HONESTO Y AL SERVICIO DE LA GENTE</t>
  </si>
  <si>
    <t>POLÍTICA INTERNA Y SEGURIDAD</t>
  </si>
  <si>
    <t>FINALIDAD</t>
  </si>
  <si>
    <t>GOBIERNO</t>
  </si>
  <si>
    <t>DESARROLLO SOCIAL</t>
  </si>
  <si>
    <t>DESARROLLO ECONÓMICO</t>
  </si>
  <si>
    <t>OTRAS NO CLASIFICADAS EN FUNCIONES ANTERIORES</t>
  </si>
  <si>
    <t>FUNCIÒN</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</si>
  <si>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</si>
  <si>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</si>
  <si>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</si>
  <si>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</si>
  <si>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</si>
  <si>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</si>
  <si>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</si>
  <si>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</si>
  <si>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PROTECCION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</si>
  <si>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</si>
  <si>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</si>
  <si>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</si>
  <si>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</si>
  <si>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</si>
  <si>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</si>
  <si>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 ASUNTOS ECONÓMICOS, COMERCIALES Y LABORALES EN GENERAL</t>
  </si>
  <si>
    <t>AGROPECUARIA, SILVICULTURA, PESCA Y CAZA</t>
  </si>
  <si>
    <t xml:space="preserve"> COMBUSTIBLES Y ENERGÍA</t>
  </si>
  <si>
    <t xml:space="preserve"> MINERÍA, MANUFACTURAS Y CONSTRUCCIÓN</t>
  </si>
  <si>
    <t xml:space="preserve"> TRANSPORTE</t>
  </si>
  <si>
    <t xml:space="preserve"> COMUNICACIONES</t>
  </si>
  <si>
    <t xml:space="preserve"> TURISMO</t>
  </si>
  <si>
    <t>CIENCIA, TECNOLOGÍA E INNOVACIÓN</t>
  </si>
  <si>
    <t xml:space="preserve"> OTRAS INDUSTRIAS Y OTROS ASUNTOS ECONÓMICOS</t>
  </si>
  <si>
    <t xml:space="preserve"> TRANSACCIONES DE LA DEUDA PÚBLICA / COSTO FINANCIERO DE LA DEUDA</t>
  </si>
  <si>
    <t xml:space="preserve"> TRANSFERENCIAS, PARTICIPACIONES Y APORTACIONES ENTRE DIFERENTES NIVELES Y ÓRDENES DE GOBIERNO</t>
  </si>
  <si>
    <t xml:space="preserve"> SANEAMIENTO DEL SISTEMA FINANCIERO</t>
  </si>
  <si>
    <t xml:space="preserve"> ADEUDOS DE EJERCICIOS FISCALES ANTERIORES</t>
  </si>
  <si>
    <t>SUBFUNCIÓN</t>
  </si>
  <si>
    <t xml:space="preserve">1.1.1 </t>
  </si>
  <si>
    <t xml:space="preserve">1.1.2 </t>
  </si>
  <si>
    <t>FISCALIZACIÓN</t>
  </si>
  <si>
    <t xml:space="preserve">1.2.1 </t>
  </si>
  <si>
    <t>IMPARTICIÓN DE JUSTICIA</t>
  </si>
  <si>
    <t xml:space="preserve">1.2.2 </t>
  </si>
  <si>
    <t>PROCURACIÓN DE JUSTICIA</t>
  </si>
  <si>
    <t>1.2.3</t>
  </si>
  <si>
    <t>RECLUSIÓN Y READAPTACIÓN SOCIAL</t>
  </si>
  <si>
    <t xml:space="preserve">1.2.4 </t>
  </si>
  <si>
    <t>DERECHOS HUMANOS</t>
  </si>
  <si>
    <t xml:space="preserve">1.3.1 </t>
  </si>
  <si>
    <t>PRESIDENCIA / GUBERNATURA</t>
  </si>
  <si>
    <t xml:space="preserve">1.3.2 </t>
  </si>
  <si>
    <t>POLÍTICA INTERIOR</t>
  </si>
  <si>
    <t xml:space="preserve">1.3.3 </t>
  </si>
  <si>
    <t>PRESERVACIÓN Y CUIDADO DEL PATRIMONIO PÚBLICO</t>
  </si>
  <si>
    <t xml:space="preserve">1.3.4 </t>
  </si>
  <si>
    <t>FUNCIÓN PÚBLICA</t>
  </si>
  <si>
    <t xml:space="preserve">1.3.5 </t>
  </si>
  <si>
    <t>ASUNTOS JURÍDICOS</t>
  </si>
  <si>
    <t xml:space="preserve">1.3.6 </t>
  </si>
  <si>
    <t>ORGANIZACIÓN DE PROCESOS ELECTORALES</t>
  </si>
  <si>
    <t xml:space="preserve">1.3.7 </t>
  </si>
  <si>
    <t>POBLACIÓN</t>
  </si>
  <si>
    <t xml:space="preserve">1.3.8 </t>
  </si>
  <si>
    <t>TERRITORIO</t>
  </si>
  <si>
    <t xml:space="preserve">1.3.9 </t>
  </si>
  <si>
    <t>OTROS</t>
  </si>
  <si>
    <t>1.4.1</t>
  </si>
  <si>
    <t xml:space="preserve">1.5.1 </t>
  </si>
  <si>
    <t>ASUNTOS FINANCIEROS</t>
  </si>
  <si>
    <t xml:space="preserve">1.5.2 </t>
  </si>
  <si>
    <t>ASUNTOS HACENDARIOS</t>
  </si>
  <si>
    <t xml:space="preserve">1.6.1 </t>
  </si>
  <si>
    <t>DEFENSA</t>
  </si>
  <si>
    <t xml:space="preserve">1.6.2 </t>
  </si>
  <si>
    <t>MARINA</t>
  </si>
  <si>
    <t>1.6.3</t>
  </si>
  <si>
    <t>INTELIGENCIA PARA LA PRESERVACIÓN DE LA SEGURIDAD NACIONAL</t>
  </si>
  <si>
    <t xml:space="preserve">1.7.1 </t>
  </si>
  <si>
    <t>POLICÍA</t>
  </si>
  <si>
    <t xml:space="preserve">1.7.2 </t>
  </si>
  <si>
    <t>PROTECCIÓN CIVIL</t>
  </si>
  <si>
    <t xml:space="preserve">1.7.3 </t>
  </si>
  <si>
    <t>OTROS ASUNTOS DE ORDEN PÚBLICO Y SEGURIDAD</t>
  </si>
  <si>
    <t xml:space="preserve">1.7.4 </t>
  </si>
  <si>
    <t>SISTEMA NACIONAL DE SEGURIDAD PÚBLICA</t>
  </si>
  <si>
    <t xml:space="preserve">1.8.1 </t>
  </si>
  <si>
    <t>SERVICIOS REGISTRALES, ADMINISTRATIVOS Y PATRIMONIALES</t>
  </si>
  <si>
    <t xml:space="preserve">1.8.2 </t>
  </si>
  <si>
    <t>SERVICIOS ESTADÍSTICOS</t>
  </si>
  <si>
    <t xml:space="preserve">1.8.3 </t>
  </si>
  <si>
    <t>SERVICIOS DE COMUNICACIÓN Y MEDIOS</t>
  </si>
  <si>
    <t>1.8.4</t>
  </si>
  <si>
    <t>ACCESO A LA INFORMACIÓN PÚBLICA GUBERNAMENTAL</t>
  </si>
  <si>
    <t xml:space="preserve">1.8.5 </t>
  </si>
  <si>
    <t xml:space="preserve">2.1.1 </t>
  </si>
  <si>
    <t>ORDENACIÓN DE DESECHOS</t>
  </si>
  <si>
    <t xml:space="preserve">2.1.2 </t>
  </si>
  <si>
    <t>ADMINISTRACIÓN DEL AGUA</t>
  </si>
  <si>
    <t xml:space="preserve">2.1.3 </t>
  </si>
  <si>
    <t>ORDENACIÓN DE AGUAS RESIDUALES, DRENAJE Y ALCANTARILLADO</t>
  </si>
  <si>
    <t xml:space="preserve">2.1.4 </t>
  </si>
  <si>
    <t>REDUCCIÓN DE LA CONTAMINACIÓN</t>
  </si>
  <si>
    <t xml:space="preserve">2.1.5 </t>
  </si>
  <si>
    <t>PROTECCIÓN DE LA DIVERSIDAD BIOLÓGICA Y DEL PAISAJE</t>
  </si>
  <si>
    <t xml:space="preserve">2.1.6 </t>
  </si>
  <si>
    <t>OTROS DE PROTECCIÓN AMBIENTAL</t>
  </si>
  <si>
    <t xml:space="preserve">2.2.1 </t>
  </si>
  <si>
    <t>URBANIZACIÓN</t>
  </si>
  <si>
    <t xml:space="preserve">2.2.2 </t>
  </si>
  <si>
    <t>DESARROLLO COMUNITARIO</t>
  </si>
  <si>
    <t xml:space="preserve">2.2.3 </t>
  </si>
  <si>
    <t>ABASTECIMIENTO DE AGUA</t>
  </si>
  <si>
    <t xml:space="preserve">2.2.4 </t>
  </si>
  <si>
    <t>ALUMBRADO PÚBLICO</t>
  </si>
  <si>
    <t xml:space="preserve">2.2.5 </t>
  </si>
  <si>
    <t>VIVIENDA</t>
  </si>
  <si>
    <t xml:space="preserve">2.2.6 </t>
  </si>
  <si>
    <t>SERVICIOS COMUNALES</t>
  </si>
  <si>
    <t xml:space="preserve">2.2.7 </t>
  </si>
  <si>
    <t>DESARROLLO REGIONAL</t>
  </si>
  <si>
    <t xml:space="preserve">2.3.1 </t>
  </si>
  <si>
    <t>PRESTACIÓN DE SERVICIOS DE SALUD A LA COMUNIDAD</t>
  </si>
  <si>
    <t xml:space="preserve">2.3.2 </t>
  </si>
  <si>
    <t>PRESTACIÓN DE SERVICIOS DE SALUD A LA PERSONA</t>
  </si>
  <si>
    <t xml:space="preserve">2.3.3 </t>
  </si>
  <si>
    <t>GENERACIÓN DE RECURSOS PARA LA SALUD</t>
  </si>
  <si>
    <t xml:space="preserve">2.3.4 </t>
  </si>
  <si>
    <t>RECTORÍA DEL SISTEMA DE SALUD</t>
  </si>
  <si>
    <t xml:space="preserve">2.3.5 </t>
  </si>
  <si>
    <t>PROTECCIÓN SOCIAL EN SALUD</t>
  </si>
  <si>
    <t xml:space="preserve">2.4.1 </t>
  </si>
  <si>
    <t>DEPORTE Y RECREACIÓN</t>
  </si>
  <si>
    <t xml:space="preserve">2.4.2 </t>
  </si>
  <si>
    <t>CULTURA</t>
  </si>
  <si>
    <t xml:space="preserve">2.4.3 </t>
  </si>
  <si>
    <t>RADIO, TELEVISIÓN Y EDITORIALES</t>
  </si>
  <si>
    <t xml:space="preserve">2.4.4 </t>
  </si>
  <si>
    <t>ASUNTOS RELIGIOSOS Y OTRAS MANIFESTACIONES SOCIALES</t>
  </si>
  <si>
    <t xml:space="preserve">2.5.1 </t>
  </si>
  <si>
    <t>EDUCACIÓN BÁSICA</t>
  </si>
  <si>
    <t xml:space="preserve">2.5.2 </t>
  </si>
  <si>
    <t>EDUCACIÓN MEDIA SUPERIOR</t>
  </si>
  <si>
    <t xml:space="preserve">2.5.3 </t>
  </si>
  <si>
    <t>EDUCACIÓN SUPERIOR</t>
  </si>
  <si>
    <t xml:space="preserve">2.5.4 </t>
  </si>
  <si>
    <t>POSGRADO</t>
  </si>
  <si>
    <t xml:space="preserve">2.5.5 </t>
  </si>
  <si>
    <t>EDUCACIÓN PARA ADULTOS</t>
  </si>
  <si>
    <t xml:space="preserve">2.5.6 </t>
  </si>
  <si>
    <t>OTROS SERVICIOS EDUCATIVOS Y ACTIVIDADES INHERENTES</t>
  </si>
  <si>
    <t xml:space="preserve">2.6.1 </t>
  </si>
  <si>
    <t>ENFERMEDAD E INCAPACIDAD</t>
  </si>
  <si>
    <t xml:space="preserve">2.6.2 </t>
  </si>
  <si>
    <t>EDAD AVANZADA</t>
  </si>
  <si>
    <t xml:space="preserve">2.6.3 </t>
  </si>
  <si>
    <t>FAMILIA E HIJOS</t>
  </si>
  <si>
    <t xml:space="preserve">2.6.4 </t>
  </si>
  <si>
    <t>DESEMPLEO</t>
  </si>
  <si>
    <t xml:space="preserve">2.6.5 </t>
  </si>
  <si>
    <t>ALIMENTACIÓN Y NUTRICIÓN</t>
  </si>
  <si>
    <t xml:space="preserve">2.6.6 </t>
  </si>
  <si>
    <t>APOYO SOCIAL PARA LA VIVIENDA</t>
  </si>
  <si>
    <t xml:space="preserve">2.6.7 </t>
  </si>
  <si>
    <t>INDÍGENAS</t>
  </si>
  <si>
    <t xml:space="preserve">2.6.8 </t>
  </si>
  <si>
    <t>OTROS GRUPOS VULNERABLES</t>
  </si>
  <si>
    <t xml:space="preserve">2.6.9 </t>
  </si>
  <si>
    <t>OTROS DE SEGURIDAD SOCIAL Y ASISTENCIA SOCIAL</t>
  </si>
  <si>
    <t xml:space="preserve">2.7.1 </t>
  </si>
  <si>
    <t>OTROS ASUNTOS SOCIALES</t>
  </si>
  <si>
    <t xml:space="preserve">3.1.1 </t>
  </si>
  <si>
    <t>ASUNTOS ECONÓMICOS Y COMERCIALES EN GENERAL</t>
  </si>
  <si>
    <t xml:space="preserve">3.1.2 </t>
  </si>
  <si>
    <t>ASUNTOS LABORALES GENERALES</t>
  </si>
  <si>
    <t xml:space="preserve">3.2.1 </t>
  </si>
  <si>
    <t>AGROPECUARIA</t>
  </si>
  <si>
    <t xml:space="preserve">3.2.2 </t>
  </si>
  <si>
    <t>SILVICULTURA</t>
  </si>
  <si>
    <t xml:space="preserve">3.2.3 </t>
  </si>
  <si>
    <t>ACUACULTURA, PESCA Y CAZA</t>
  </si>
  <si>
    <t xml:space="preserve">3.2.4 </t>
  </si>
  <si>
    <t>AGROINDUSTRIAL</t>
  </si>
  <si>
    <t>3.2.5</t>
  </si>
  <si>
    <t>HIDROAGRÍCOLA</t>
  </si>
  <si>
    <t xml:space="preserve">3.2.6 </t>
  </si>
  <si>
    <t>APOYO FINANCIERO A LA BANCA Y SEGURO AGROPECUARIO</t>
  </si>
  <si>
    <t xml:space="preserve">3.3.1 </t>
  </si>
  <si>
    <t>CARBÓN Y OTROS COMBUSTIBLES MINERALES SÓLIDOS</t>
  </si>
  <si>
    <t xml:space="preserve">3.3.2 </t>
  </si>
  <si>
    <t>PETRÓLEO Y GAS NATURAL (HIDROCARBUROS)</t>
  </si>
  <si>
    <t>3.3.3</t>
  </si>
  <si>
    <t>COMBUSTIBLES NUCLEARES</t>
  </si>
  <si>
    <t xml:space="preserve">3.3.4 </t>
  </si>
  <si>
    <t>OTROS COMBUSTIBLES</t>
  </si>
  <si>
    <t>3.3.5</t>
  </si>
  <si>
    <t>ELECTRICIDAD</t>
  </si>
  <si>
    <t xml:space="preserve">3.3.6 </t>
  </si>
  <si>
    <t>ENERGÍA NO ELÉCTRICA</t>
  </si>
  <si>
    <t xml:space="preserve">3.4.1 </t>
  </si>
  <si>
    <t>EXTRACCIÓN DE RECURSOS MINERALES EXCEPTO LOS COMBUSTIBLES MINERALES</t>
  </si>
  <si>
    <t xml:space="preserve">3.4.2 </t>
  </si>
  <si>
    <t>MANUFACTURAS</t>
  </si>
  <si>
    <t xml:space="preserve">3.4.3 </t>
  </si>
  <si>
    <t>CONSTRUCCIÓN</t>
  </si>
  <si>
    <t xml:space="preserve">3.5.1 </t>
  </si>
  <si>
    <t>TRANSPORTE POR CARRETERA</t>
  </si>
  <si>
    <t xml:space="preserve">3.5.2 </t>
  </si>
  <si>
    <t>TRANSPORTE POR AGUA Y PUERTOS</t>
  </si>
  <si>
    <t xml:space="preserve">3.5.3 </t>
  </si>
  <si>
    <t>TRANSPORTE POR FERROCARRIL</t>
  </si>
  <si>
    <t xml:space="preserve">3.5.4 </t>
  </si>
  <si>
    <t>TRANSPORTE AÉREO</t>
  </si>
  <si>
    <t xml:space="preserve">3.5.5 </t>
  </si>
  <si>
    <t>TRANSPORTE POR OLEODUCTOS Y GASODUCTOS Y OTROS SISTEMAS DE TRANSPORTE</t>
  </si>
  <si>
    <t xml:space="preserve">3.5.6 </t>
  </si>
  <si>
    <t>OTROS RELACIONADOS CON TRANSPORTE</t>
  </si>
  <si>
    <t xml:space="preserve">3.6.1 </t>
  </si>
  <si>
    <t>COMUNICACIONES</t>
  </si>
  <si>
    <t xml:space="preserve">3.7.1 </t>
  </si>
  <si>
    <t>TURISMO</t>
  </si>
  <si>
    <t xml:space="preserve">3.7.2 </t>
  </si>
  <si>
    <t>HOTELES Y RESTAURANTES</t>
  </si>
  <si>
    <t>3.8.1</t>
  </si>
  <si>
    <t>INVESTIGACIÓN CIENTÍFICA</t>
  </si>
  <si>
    <t xml:space="preserve">3.8.2 </t>
  </si>
  <si>
    <t>DESARROLLO TECNOLÓGICO</t>
  </si>
  <si>
    <t xml:space="preserve">3.8.3 </t>
  </si>
  <si>
    <t>SERVICIOS CIENTÍFICOS Y TECNOLÓGICOS</t>
  </si>
  <si>
    <t xml:space="preserve">3.8.4 </t>
  </si>
  <si>
    <t>INNOVACIÓN</t>
  </si>
  <si>
    <t>3.9.1</t>
  </si>
  <si>
    <t>COMERCIO, DISTRIBUCIÓN, ALMACENAMIENTO Y DEPÓSITO</t>
  </si>
  <si>
    <t xml:space="preserve">3.9.2 </t>
  </si>
  <si>
    <t>OTRAS INDUSTRIAS</t>
  </si>
  <si>
    <t xml:space="preserve">3.9.3 </t>
  </si>
  <si>
    <t>OTROS ASUNTOS ECONÓMICOS</t>
  </si>
  <si>
    <t xml:space="preserve">4.1.1 </t>
  </si>
  <si>
    <t>DEUDA PÚBLICA INTERNA</t>
  </si>
  <si>
    <t>4.1.2</t>
  </si>
  <si>
    <t>DEUDA PÚBLICA EXTERNA</t>
  </si>
  <si>
    <t xml:space="preserve">4.2.1 </t>
  </si>
  <si>
    <t>TRANSFERENCIAS ENTRE DIFERENTES NIVELES Y ÓRDENES DE GOBIERNO</t>
  </si>
  <si>
    <t xml:space="preserve">4.2.2 </t>
  </si>
  <si>
    <t>PARTICIPACIONES ENTRE DIFERENTES NIVELES Y ÓRDENES DE GOBIERNO</t>
  </si>
  <si>
    <t>4.2.3</t>
  </si>
  <si>
    <t>APORTACIONES ENTRE DIFERENTES NIVELES Y ÓRDENES DE GOBIERNO</t>
  </si>
  <si>
    <t xml:space="preserve">4.3.1 </t>
  </si>
  <si>
    <t>SANEAMIENTO DEL SISTEMA FINANCIERO</t>
  </si>
  <si>
    <t xml:space="preserve">4.3.2 </t>
  </si>
  <si>
    <t>APOYOS IPAB</t>
  </si>
  <si>
    <t xml:space="preserve">4.3.3 </t>
  </si>
  <si>
    <t>BANCA DE DESARROLLO</t>
  </si>
  <si>
    <t xml:space="preserve">4.3.4 </t>
  </si>
  <si>
    <t>APOYO A LOS PROGRAMAS DE REESTRUCTURA EN UNIDADES DE INVERSIÓN (UDIS)</t>
  </si>
  <si>
    <t xml:space="preserve">4.4.1 </t>
  </si>
  <si>
    <t>ADEUDOS DE EJERCICIOS FISCALES ANTERIORES</t>
  </si>
  <si>
    <t>PORCENTAJE</t>
  </si>
  <si>
    <t>ESTRATÉGICO</t>
  </si>
  <si>
    <t>EFICACIA</t>
  </si>
  <si>
    <t>GESTIÓN</t>
  </si>
  <si>
    <t>EFICIENCIA</t>
  </si>
  <si>
    <t>ECONOMÍA</t>
  </si>
  <si>
    <t>CALIDAD</t>
  </si>
  <si>
    <t>REALIZADO</t>
  </si>
  <si>
    <t>PROGRAMADO / REALIZADO</t>
  </si>
  <si>
    <t xml:space="preserve">PROGRAMADO </t>
  </si>
  <si>
    <t>PORCENTAJE DE CUMPLIMIENTO  DE LA ACTIVIDAD</t>
  </si>
  <si>
    <t>RESULTADOS</t>
  </si>
  <si>
    <t>No.</t>
  </si>
  <si>
    <t>C3</t>
  </si>
  <si>
    <t>C5</t>
  </si>
  <si>
    <t>VARIACIÓN PORCENTUAL</t>
  </si>
  <si>
    <t>PROMEDIO</t>
  </si>
  <si>
    <t>PROGRAMADO VARIABLE 1</t>
  </si>
  <si>
    <t>PROGRAMADO VARIABLE 2</t>
  </si>
  <si>
    <t>REALIZADO VARIABLE 1</t>
  </si>
  <si>
    <t>REALIZADO VARIABLE 2</t>
  </si>
  <si>
    <t>PORCENTAJE DE AVANCE DEL INDICADOR</t>
  </si>
  <si>
    <t>PORCENTAJE DE AVANCE DE LAS ACTIVIDADES</t>
  </si>
  <si>
    <t>SUJETO DE REVISIÓN:</t>
  </si>
  <si>
    <t>AÑO:</t>
  </si>
  <si>
    <t>CONCEPTO</t>
  </si>
  <si>
    <t>Favor de indicar el tipo de fórmula</t>
  </si>
  <si>
    <t>Favor de proporcionar valores al calendario de las 2 variables en lo programado</t>
  </si>
  <si>
    <t>Favor de proporcionar valores al calendario de las 2 variables en lo realizado</t>
  </si>
  <si>
    <t>CLASIFICACIÓN</t>
  </si>
  <si>
    <t>DÍGITO</t>
  </si>
  <si>
    <t xml:space="preserve">Finalidad </t>
  </si>
  <si>
    <t xml:space="preserve">Función </t>
  </si>
  <si>
    <t xml:space="preserve">Subfunción </t>
  </si>
  <si>
    <t>Sub/Subfunción</t>
  </si>
  <si>
    <t xml:space="preserve">DATOS DE VINCULACIÓN AL PLAN ESTATAL DE DESARROLLO </t>
  </si>
  <si>
    <t>CALENDARIO - REALIZADO</t>
  </si>
  <si>
    <t>CALENDARIO - PROGRAMADO</t>
  </si>
  <si>
    <t>NIVEL INMEDIATO INFERIOR (OBJETIVO O LíNEA ESTRATÉGICA)</t>
  </si>
  <si>
    <t>PROGRAMA PRESUPUESTARIO 2014</t>
  </si>
  <si>
    <t>PROCENTAJE PROGRAMADO EN EL AÑO</t>
  </si>
  <si>
    <t>PROCENTAJE REALIZADO EN EL AÑO</t>
  </si>
  <si>
    <t>Nombre, cargo y firma</t>
  </si>
  <si>
    <t>DATOS DE VINCULACIÓN AL PLAN MUNICIPAL DE DESARROLLO (EJES, ESTRATEGIAS U OBJETIVOS GENERALES)</t>
  </si>
  <si>
    <t>Programa del Sistema Contable en el que registró el recurso</t>
  </si>
  <si>
    <t>CLASIFICACIÓN FUNCIONAL DEL GASTO</t>
  </si>
  <si>
    <t>ACTIVIDADES</t>
  </si>
  <si>
    <t>DIMENSIÓN A MEDIR</t>
  </si>
  <si>
    <t>INDICADOR (a nivel de Fin)
(Nombre)</t>
  </si>
  <si>
    <t>INDICADOR (a nivel de Propósito)
(Nombre)</t>
  </si>
  <si>
    <t>INDICADOR (A nivel de componente)
(Nombre)</t>
  </si>
  <si>
    <t>Ejes del Plan Estatal de Desarrollo</t>
  </si>
  <si>
    <t>01/01</t>
  </si>
  <si>
    <t>Puebla</t>
  </si>
  <si>
    <t>07/01</t>
  </si>
  <si>
    <t>San Martín Texmelucan</t>
  </si>
  <si>
    <t>07/02</t>
  </si>
  <si>
    <t>Chiautzingo</t>
  </si>
  <si>
    <t>07/03</t>
  </si>
  <si>
    <t>Huejotzingo</t>
  </si>
  <si>
    <t>07/04</t>
  </si>
  <si>
    <t>San Felipe Teotlalcingo</t>
  </si>
  <si>
    <t>07/05</t>
  </si>
  <si>
    <t>San Matías Tlalancaleca</t>
  </si>
  <si>
    <t>San Salvador el Verde</t>
  </si>
  <si>
    <t>07/07</t>
  </si>
  <si>
    <t>Tlahuapan</t>
  </si>
  <si>
    <t>08/01</t>
  </si>
  <si>
    <t>San Pedro Cholula</t>
  </si>
  <si>
    <t>08/02</t>
  </si>
  <si>
    <t>Calpan</t>
  </si>
  <si>
    <t>Coronango</t>
  </si>
  <si>
    <t>08/04</t>
  </si>
  <si>
    <t>Cuautlancingo</t>
  </si>
  <si>
    <t>08/05</t>
  </si>
  <si>
    <t>Domingo Arenas</t>
  </si>
  <si>
    <t>08/06</t>
  </si>
  <si>
    <t>Juan C. Bonilla</t>
  </si>
  <si>
    <t>08/07</t>
  </si>
  <si>
    <t>San Gregorio Atzompa</t>
  </si>
  <si>
    <t>08/08</t>
  </si>
  <si>
    <t>San Jerónimo Tecuanipan</t>
  </si>
  <si>
    <t>08/09</t>
  </si>
  <si>
    <t>San Miguel Xoxtla</t>
  </si>
  <si>
    <t>08/10</t>
  </si>
  <si>
    <t>Tlaltenango</t>
  </si>
  <si>
    <t>09/01</t>
  </si>
  <si>
    <t>Atlixco</t>
  </si>
  <si>
    <t>09/02</t>
  </si>
  <si>
    <t>Nealtican</t>
  </si>
  <si>
    <t>09/03</t>
  </si>
  <si>
    <t>Ocoyucan</t>
  </si>
  <si>
    <t>San Andrés Cholula</t>
  </si>
  <si>
    <t>09/05</t>
  </si>
  <si>
    <t>San Nicolás de los Ranchos</t>
  </si>
  <si>
    <t>09/06</t>
  </si>
  <si>
    <t>Santa Isabel Cholula</t>
  </si>
  <si>
    <t>09/07</t>
  </si>
  <si>
    <t>Tianguismanalco</t>
  </si>
  <si>
    <t>09/08</t>
  </si>
  <si>
    <t>Tochimilco</t>
  </si>
  <si>
    <t>10/01</t>
  </si>
  <si>
    <t>Izúcar de Matamoros</t>
  </si>
  <si>
    <t>10/02</t>
  </si>
  <si>
    <t>Acteopan</t>
  </si>
  <si>
    <t>10/03</t>
  </si>
  <si>
    <t>Ahuatlán</t>
  </si>
  <si>
    <t>10/04</t>
  </si>
  <si>
    <t>Atzitzihuacan</t>
  </si>
  <si>
    <t>10/05</t>
  </si>
  <si>
    <t>Coatzingo</t>
  </si>
  <si>
    <t>10/06</t>
  </si>
  <si>
    <t>Cohuecan</t>
  </si>
  <si>
    <t>10/07</t>
  </si>
  <si>
    <t>Epatlán</t>
  </si>
  <si>
    <t>Huaquechula</t>
  </si>
  <si>
    <t>10/09</t>
  </si>
  <si>
    <t>San Diego la Mesa Tochimiltzingo</t>
  </si>
  <si>
    <t>10/10</t>
  </si>
  <si>
    <t>San Martín Totoltepec</t>
  </si>
  <si>
    <t>10/11</t>
  </si>
  <si>
    <t>Teopantlán</t>
  </si>
  <si>
    <t>10/12</t>
  </si>
  <si>
    <t>Tepemaxalco</t>
  </si>
  <si>
    <t>10/13</t>
  </si>
  <si>
    <t>Tepeojuma</t>
  </si>
  <si>
    <t>10/14</t>
  </si>
  <si>
    <t>Tepexco</t>
  </si>
  <si>
    <t>10/15</t>
  </si>
  <si>
    <t>Tilapa</t>
  </si>
  <si>
    <t>10/16</t>
  </si>
  <si>
    <t>Tlapanalá</t>
  </si>
  <si>
    <t>10/17</t>
  </si>
  <si>
    <t>Xochiltepec</t>
  </si>
  <si>
    <t>11/01</t>
  </si>
  <si>
    <t>Chiautla</t>
  </si>
  <si>
    <t>11/02</t>
  </si>
  <si>
    <t>Albino Zertuche</t>
  </si>
  <si>
    <t>11/03</t>
  </si>
  <si>
    <t>Atzala</t>
  </si>
  <si>
    <t>11/04</t>
  </si>
  <si>
    <t>Chietla</t>
  </si>
  <si>
    <t>11/05</t>
  </si>
  <si>
    <t>Chila de la Sal</t>
  </si>
  <si>
    <t>11/06</t>
  </si>
  <si>
    <t>Cohetzala</t>
  </si>
  <si>
    <t>11/07</t>
  </si>
  <si>
    <t>Huehuetlán el Chico</t>
  </si>
  <si>
    <t>11/08</t>
  </si>
  <si>
    <t>Ixcamilpa de Guerrero</t>
  </si>
  <si>
    <t>11/09</t>
  </si>
  <si>
    <t>Jolalpan</t>
  </si>
  <si>
    <t>11/10</t>
  </si>
  <si>
    <t>Teotlalco</t>
  </si>
  <si>
    <t>11/11</t>
  </si>
  <si>
    <t>Tulcingo</t>
  </si>
  <si>
    <t>11/12</t>
  </si>
  <si>
    <t>Xicotlán</t>
  </si>
  <si>
    <t>12/01</t>
  </si>
  <si>
    <t>Acatlán</t>
  </si>
  <si>
    <t>12/02</t>
  </si>
  <si>
    <t>Ahuehuetitla</t>
  </si>
  <si>
    <t>12/03</t>
  </si>
  <si>
    <t>Axutla</t>
  </si>
  <si>
    <t>12/04</t>
  </si>
  <si>
    <t>Chila</t>
  </si>
  <si>
    <t>12/05</t>
  </si>
  <si>
    <t>Chinantla</t>
  </si>
  <si>
    <t>12/06</t>
  </si>
  <si>
    <t>Guadalupe</t>
  </si>
  <si>
    <t>12/07</t>
  </si>
  <si>
    <t>Petlalcingo</t>
  </si>
  <si>
    <t>12/08</t>
  </si>
  <si>
    <t>Piaxtla</t>
  </si>
  <si>
    <t>12/09</t>
  </si>
  <si>
    <t>San Jerónimo Xayacatlán</t>
  </si>
  <si>
    <t>12/10</t>
  </si>
  <si>
    <t>San Miguel Ixitlán</t>
  </si>
  <si>
    <t>12/11</t>
  </si>
  <si>
    <t>San Pablo Anicano</t>
  </si>
  <si>
    <t>12/12</t>
  </si>
  <si>
    <t>San Pedro Yeloixtlahuaca</t>
  </si>
  <si>
    <t>12/13</t>
  </si>
  <si>
    <t>Tecomatlán</t>
  </si>
  <si>
    <t>12/14</t>
  </si>
  <si>
    <t>Tehuitzingo</t>
  </si>
  <si>
    <t>12/15</t>
  </si>
  <si>
    <t>Totoltepec de Guerrero</t>
  </si>
  <si>
    <t>12/16</t>
  </si>
  <si>
    <t>Xayacatlán de Bravo</t>
  </si>
  <si>
    <t>13/01</t>
  </si>
  <si>
    <t>Tepexi de Rodríguez</t>
  </si>
  <si>
    <t>13/02</t>
  </si>
  <si>
    <t>Atexcal</t>
  </si>
  <si>
    <t>13/03</t>
  </si>
  <si>
    <t>Atoyatempan</t>
  </si>
  <si>
    <t>13/04</t>
  </si>
  <si>
    <t>Coyotepec</t>
  </si>
  <si>
    <t>13/05</t>
  </si>
  <si>
    <t>Cuayuca de Andrade</t>
  </si>
  <si>
    <t>13/06</t>
  </si>
  <si>
    <t>Chigmecatitlán</t>
  </si>
  <si>
    <t>13/07</t>
  </si>
  <si>
    <t>Huatlatlauca</t>
  </si>
  <si>
    <t>13/08</t>
  </si>
  <si>
    <t>Huehuetlán el Grande</t>
  </si>
  <si>
    <t>13/09</t>
  </si>
  <si>
    <t>Huitziltepec</t>
  </si>
  <si>
    <t>13/10</t>
  </si>
  <si>
    <t>Ixcaquixtla</t>
  </si>
  <si>
    <t>13/11</t>
  </si>
  <si>
    <t>Juan N. Méndez</t>
  </si>
  <si>
    <t>13/12</t>
  </si>
  <si>
    <t>La Magdalena Tlatlauquitepec</t>
  </si>
  <si>
    <t>13/13</t>
  </si>
  <si>
    <t>Molcaxac</t>
  </si>
  <si>
    <t>13/14</t>
  </si>
  <si>
    <t>San Juan Atzompa</t>
  </si>
  <si>
    <t>13/15</t>
  </si>
  <si>
    <t>Santa Catarina Tlaltempan</t>
  </si>
  <si>
    <t>13/16</t>
  </si>
  <si>
    <t>Santa Inés Ahuatempan</t>
  </si>
  <si>
    <t>13/17</t>
  </si>
  <si>
    <t>Tepeyahualco de Cuauhtémoc</t>
  </si>
  <si>
    <t>13/18</t>
  </si>
  <si>
    <t>Zacapala</t>
  </si>
  <si>
    <t>14/01</t>
  </si>
  <si>
    <t>Tehuacán</t>
  </si>
  <si>
    <t>14/02</t>
  </si>
  <si>
    <t>Tepanco de López</t>
  </si>
  <si>
    <t>14/03</t>
  </si>
  <si>
    <t>Chapulco</t>
  </si>
  <si>
    <t>14/04</t>
  </si>
  <si>
    <t>Santiago Miahuatlán</t>
  </si>
  <si>
    <t>14/05</t>
  </si>
  <si>
    <t>Nicolás Bravo</t>
  </si>
  <si>
    <t>15/01</t>
  </si>
  <si>
    <t>Ajalpan</t>
  </si>
  <si>
    <t>15/02</t>
  </si>
  <si>
    <t>Zapotitlán</t>
  </si>
  <si>
    <t>15/03</t>
  </si>
  <si>
    <t>Caltepec</t>
  </si>
  <si>
    <t>15/04</t>
  </si>
  <si>
    <t>San Gabriel Chilac</t>
  </si>
  <si>
    <t>15/05</t>
  </si>
  <si>
    <t>San José Miahuatlán</t>
  </si>
  <si>
    <t>15/06</t>
  </si>
  <si>
    <t>Altepexi</t>
  </si>
  <si>
    <t>15/07</t>
  </si>
  <si>
    <t>Zinacatepec</t>
  </si>
  <si>
    <t>15/08</t>
  </si>
  <si>
    <t>Coxcatlán</t>
  </si>
  <si>
    <t>15/09</t>
  </si>
  <si>
    <t>San Antonio Cañada</t>
  </si>
  <si>
    <t>15/10</t>
  </si>
  <si>
    <t>Vicente Guerrero</t>
  </si>
  <si>
    <t>15/11</t>
  </si>
  <si>
    <t>Zoquitlán</t>
  </si>
  <si>
    <t>15/12</t>
  </si>
  <si>
    <t>Coyomeapan</t>
  </si>
  <si>
    <t>15/13</t>
  </si>
  <si>
    <t>San Sebastián Tlacotepec</t>
  </si>
  <si>
    <t>15/14</t>
  </si>
  <si>
    <t>Eloxochitlán</t>
  </si>
  <si>
    <t>16/01</t>
  </si>
  <si>
    <t>Tepeaca</t>
  </si>
  <si>
    <t>16/02</t>
  </si>
  <si>
    <t>Acajete</t>
  </si>
  <si>
    <t>16/03</t>
  </si>
  <si>
    <t>Amozoc</t>
  </si>
  <si>
    <t>16/04</t>
  </si>
  <si>
    <t>Cuautinchán</t>
  </si>
  <si>
    <t>16/05</t>
  </si>
  <si>
    <t>Mixtla</t>
  </si>
  <si>
    <t>16/06</t>
  </si>
  <si>
    <t>Santo Tomás Hueyotlipan</t>
  </si>
  <si>
    <t>16/07</t>
  </si>
  <si>
    <t>Tecali de Herrera</t>
  </si>
  <si>
    <t>16/08</t>
  </si>
  <si>
    <t>Tepatlaxco de Hidalgo</t>
  </si>
  <si>
    <t>16/09</t>
  </si>
  <si>
    <t>Tzicatlacoyan</t>
  </si>
  <si>
    <t>17/01</t>
  </si>
  <si>
    <t>Tecamachalco</t>
  </si>
  <si>
    <t>17/02</t>
  </si>
  <si>
    <t>Cuapiaxtla de Madero</t>
  </si>
  <si>
    <t>17/03</t>
  </si>
  <si>
    <t>17/04</t>
  </si>
  <si>
    <t>Palmar de Bravo</t>
  </si>
  <si>
    <t>17/05</t>
  </si>
  <si>
    <t>Quecholac</t>
  </si>
  <si>
    <t>17/06</t>
  </si>
  <si>
    <t>Los Reyes de Juárez</t>
  </si>
  <si>
    <t>17/07</t>
  </si>
  <si>
    <t>San Salvador Huixcolotla</t>
  </si>
  <si>
    <t>17/08</t>
  </si>
  <si>
    <t>Tlacotepec de Benito Juárez</t>
  </si>
  <si>
    <t>17/09</t>
  </si>
  <si>
    <t>Tlanepantla</t>
  </si>
  <si>
    <t>17/10</t>
  </si>
  <si>
    <t>Tochtepec</t>
  </si>
  <si>
    <t>17/11</t>
  </si>
  <si>
    <t>Xochitlán Todos Santos</t>
  </si>
  <si>
    <t>17/12</t>
  </si>
  <si>
    <t>Yehualtepec</t>
  </si>
  <si>
    <t>Acatzingo</t>
  </si>
  <si>
    <t>18/02</t>
  </si>
  <si>
    <t>Mazapiltepec de Juárez</t>
  </si>
  <si>
    <t>18/03</t>
  </si>
  <si>
    <t>Nopalucan</t>
  </si>
  <si>
    <t>18/04</t>
  </si>
  <si>
    <t>Rafael Lara Grajales</t>
  </si>
  <si>
    <t>18/05</t>
  </si>
  <si>
    <t>San José Chiapa</t>
  </si>
  <si>
    <t>18/06</t>
  </si>
  <si>
    <t>San Nicolás Buenos Aires</t>
  </si>
  <si>
    <t>18/07</t>
  </si>
  <si>
    <t>San Salvador el Seco</t>
  </si>
  <si>
    <t>18/08</t>
  </si>
  <si>
    <t>Soltepec</t>
  </si>
  <si>
    <t>19/01</t>
  </si>
  <si>
    <t>Chalchicomula de Sesma</t>
  </si>
  <si>
    <t>19/02</t>
  </si>
  <si>
    <t>Aljojuca</t>
  </si>
  <si>
    <t>Atzitzintla</t>
  </si>
  <si>
    <t>19/04</t>
  </si>
  <si>
    <t>Cañada Morelos</t>
  </si>
  <si>
    <t>19/05</t>
  </si>
  <si>
    <t>Chichiquila</t>
  </si>
  <si>
    <t>19/06</t>
  </si>
  <si>
    <t>Chilchotla</t>
  </si>
  <si>
    <t>19/07</t>
  </si>
  <si>
    <t>Esperanza</t>
  </si>
  <si>
    <t>Guadalupe Victoria</t>
  </si>
  <si>
    <t>19/09</t>
  </si>
  <si>
    <t>Lafragua</t>
  </si>
  <si>
    <t>19/10</t>
  </si>
  <si>
    <t>Quimixtlán</t>
  </si>
  <si>
    <t>19/11</t>
  </si>
  <si>
    <t>San Juan Atenco</t>
  </si>
  <si>
    <t>19/12</t>
  </si>
  <si>
    <t>Tlachichuca</t>
  </si>
  <si>
    <t>20/01</t>
  </si>
  <si>
    <t>Tlatlauquitepec</t>
  </si>
  <si>
    <t>20/02</t>
  </si>
  <si>
    <t>Atempan</t>
  </si>
  <si>
    <t>20/03</t>
  </si>
  <si>
    <t>Hueyapan</t>
  </si>
  <si>
    <t>20/04</t>
  </si>
  <si>
    <t>Libres</t>
  </si>
  <si>
    <t>20/05</t>
  </si>
  <si>
    <t>Oriental</t>
  </si>
  <si>
    <t>20/06</t>
  </si>
  <si>
    <t>Tepeyahualco</t>
  </si>
  <si>
    <t>20/07</t>
  </si>
  <si>
    <t>Teteles de Ávila Castillo</t>
  </si>
  <si>
    <t>20/08</t>
  </si>
  <si>
    <t>Yaonahuac</t>
  </si>
  <si>
    <t>20/09</t>
  </si>
  <si>
    <t>Zaragoza</t>
  </si>
  <si>
    <t>Teziutlán</t>
  </si>
  <si>
    <t>21/02</t>
  </si>
  <si>
    <t>Acateno</t>
  </si>
  <si>
    <t>21/03</t>
  </si>
  <si>
    <t>Ayotoxco de Guerrero</t>
  </si>
  <si>
    <t>21/04</t>
  </si>
  <si>
    <t>Chignautla</t>
  </si>
  <si>
    <t>21/05</t>
  </si>
  <si>
    <t>Hueytamalco</t>
  </si>
  <si>
    <t>21/06</t>
  </si>
  <si>
    <t>Tenampulco</t>
  </si>
  <si>
    <t>Xiutetelco</t>
  </si>
  <si>
    <t>22/01</t>
  </si>
  <si>
    <t>Zacapoaxtla</t>
  </si>
  <si>
    <t>22/02</t>
  </si>
  <si>
    <t>Cuetzalan del Progreso</t>
  </si>
  <si>
    <t>22/03</t>
  </si>
  <si>
    <t>Cuyoaco</t>
  </si>
  <si>
    <t>22/04</t>
  </si>
  <si>
    <t>Jonotla</t>
  </si>
  <si>
    <t>22/05</t>
  </si>
  <si>
    <t>Nauzontla</t>
  </si>
  <si>
    <t>Ocotepec</t>
  </si>
  <si>
    <t>22/07</t>
  </si>
  <si>
    <t>Tuzamapan de Galeana</t>
  </si>
  <si>
    <t>22/08</t>
  </si>
  <si>
    <t>Xochitlán de Vicente Suárez</t>
  </si>
  <si>
    <t>22/09</t>
  </si>
  <si>
    <t>Zautla</t>
  </si>
  <si>
    <t>22/10</t>
  </si>
  <si>
    <t>Zoquiapan</t>
  </si>
  <si>
    <t>23/01</t>
  </si>
  <si>
    <t>Tetela de Ocampo</t>
  </si>
  <si>
    <t>23/02</t>
  </si>
  <si>
    <t>Aquixtla</t>
  </si>
  <si>
    <t>23/03</t>
  </si>
  <si>
    <t>Cuautempan</t>
  </si>
  <si>
    <t>23/04</t>
  </si>
  <si>
    <t>Chignahuapan</t>
  </si>
  <si>
    <t>23/05</t>
  </si>
  <si>
    <t>Huitzilan de Serdán</t>
  </si>
  <si>
    <t>23/06</t>
  </si>
  <si>
    <t>Ixtacamaxtitlan</t>
  </si>
  <si>
    <t>23/07</t>
  </si>
  <si>
    <t>Xochiapulco</t>
  </si>
  <si>
    <t>23/08</t>
  </si>
  <si>
    <t>Zapotitlán de Méndez</t>
  </si>
  <si>
    <t>23/09</t>
  </si>
  <si>
    <t>Zongozotla</t>
  </si>
  <si>
    <t>24/01</t>
  </si>
  <si>
    <t>Zacatlán</t>
  </si>
  <si>
    <t>24/02</t>
  </si>
  <si>
    <t>Ahuacatlán</t>
  </si>
  <si>
    <t>24/03</t>
  </si>
  <si>
    <t>Amixtlán</t>
  </si>
  <si>
    <t>24/04</t>
  </si>
  <si>
    <t>Camocuautla</t>
  </si>
  <si>
    <t>24/05</t>
  </si>
  <si>
    <t>Caxhuacan</t>
  </si>
  <si>
    <t>24/06</t>
  </si>
  <si>
    <t>Coatepec</t>
  </si>
  <si>
    <t>24/07</t>
  </si>
  <si>
    <t>Hermenegildo Galeana</t>
  </si>
  <si>
    <t>24/08</t>
  </si>
  <si>
    <t>Huehuetla</t>
  </si>
  <si>
    <t>24/09</t>
  </si>
  <si>
    <t>Hueytlalpan</t>
  </si>
  <si>
    <t>24/10</t>
  </si>
  <si>
    <t>Atlequizayán</t>
  </si>
  <si>
    <t>24/11</t>
  </si>
  <si>
    <t>Ixtepec</t>
  </si>
  <si>
    <t>24/12</t>
  </si>
  <si>
    <t>Jopala</t>
  </si>
  <si>
    <t>24/13</t>
  </si>
  <si>
    <t>Olintla</t>
  </si>
  <si>
    <t>24/14</t>
  </si>
  <si>
    <t>San Felipe Tepatlán</t>
  </si>
  <si>
    <t>24/15</t>
  </si>
  <si>
    <t>Tepango de Rodríguez</t>
  </si>
  <si>
    <t>24/16</t>
  </si>
  <si>
    <t>Tepetzintla</t>
  </si>
  <si>
    <t>24/17</t>
  </si>
  <si>
    <t>Tlapacoya</t>
  </si>
  <si>
    <t>25/01</t>
  </si>
  <si>
    <t>Huauchinango</t>
  </si>
  <si>
    <t>25/02</t>
  </si>
  <si>
    <t>Ahuazotepec</t>
  </si>
  <si>
    <t>25/03</t>
  </si>
  <si>
    <t>Chiconcuautla</t>
  </si>
  <si>
    <t>25/04</t>
  </si>
  <si>
    <t>Honey</t>
  </si>
  <si>
    <t>25/05</t>
  </si>
  <si>
    <t>Juan Galindo</t>
  </si>
  <si>
    <t>25/06</t>
  </si>
  <si>
    <t>Naupan</t>
  </si>
  <si>
    <t>25/07</t>
  </si>
  <si>
    <t>Pahuatlán</t>
  </si>
  <si>
    <t>25/08</t>
  </si>
  <si>
    <t>Tlaola</t>
  </si>
  <si>
    <t>Xicotepec</t>
  </si>
  <si>
    <t>Francisco Z. Mena</t>
  </si>
  <si>
    <t>26/03</t>
  </si>
  <si>
    <t>Jalpan</t>
  </si>
  <si>
    <t>Pantepec</t>
  </si>
  <si>
    <t>26/05</t>
  </si>
  <si>
    <t>Tlacuilotepec</t>
  </si>
  <si>
    <t>26/06</t>
  </si>
  <si>
    <t>Tlaxco</t>
  </si>
  <si>
    <t>26/07</t>
  </si>
  <si>
    <t>Venustiano Carranza</t>
  </si>
  <si>
    <t>26/08</t>
  </si>
  <si>
    <t>Zihuateutla</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</si>
  <si>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</si>
  <si>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</si>
  <si>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</si>
  <si>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</si>
  <si>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</si>
  <si>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</si>
  <si>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</si>
  <si>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</si>
  <si>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</si>
  <si>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</si>
  <si>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</si>
  <si>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</si>
  <si>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</si>
  <si>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</si>
  <si>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</si>
  <si>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913/10</t>
  </si>
  <si>
    <t>Sistema Operador de los Servicios de Agua Potable y Alcantarillado del Municipio de Ixcaquixtla, Puebla</t>
  </si>
  <si>
    <t>914/01</t>
  </si>
  <si>
    <t>Organismo Operador de los Servicios de Agua Potable y Alcantarillado del Municipio de Tehuacán, Puebla</t>
  </si>
  <si>
    <t>Sistema Operador de los Servicios de Agua Potable y Alcantarillado del Municipio de Tepeaca</t>
  </si>
  <si>
    <t>917/01</t>
  </si>
  <si>
    <t>Sistema Operador de los Servicios de Agua Potable y Alcantarillado del Municipio de Tecamachalco, Puebla</t>
  </si>
  <si>
    <t>917/07</t>
  </si>
  <si>
    <t>Sistema Operador Municipal de los Servicios de Agua Potable y Alcantarillado de San Salvador Huixcolotla, Puebla</t>
  </si>
  <si>
    <t>918/01</t>
  </si>
  <si>
    <t>Sistema Operador de los Servicios de Agua Potable y Alcantarillado del Municipio de Acatzingo de Hidalgo, Puebla</t>
  </si>
  <si>
    <t>919/01</t>
  </si>
  <si>
    <t>Sistema Operador de los Servicios de Agua Potable y Alcantarillado del Municipio de Chalchicomula de Sesma</t>
  </si>
  <si>
    <t>919/08</t>
  </si>
  <si>
    <t>Sistema Operador de los Servicios de Agua Potable y Alcantarillado del Municipio de Guadalupe Victoria, Puebla</t>
  </si>
  <si>
    <t>919/12</t>
  </si>
  <si>
    <t>Sistema Operador de los Servicios de Agua Potable y Alcantarillado del Municipio de Tlachichuca</t>
  </si>
  <si>
    <t>Sistema Operador de los Servicios de Agua Potable y Alcantarillado del Municipio de Tlatlauquitepec</t>
  </si>
  <si>
    <t>920/04</t>
  </si>
  <si>
    <t>Sistema Operador de los Servicios de Agua Potable y Alcantarillado del Municipio de Libres</t>
  </si>
  <si>
    <t>921/01</t>
  </si>
  <si>
    <t>Sistema Operador de los Servicios de Agua Potable y Alcantarillado del Municipio de Teziutlán, Puebla</t>
  </si>
  <si>
    <t>922/01</t>
  </si>
  <si>
    <t>Sistema Operador de Agua Potable y Alcantarillado del Municipio de Zacapoaxtla</t>
  </si>
  <si>
    <t>Sistema Operador de los Servicios de Agua Potable y Alcantarillado del Municipio de Chignahuapan</t>
  </si>
  <si>
    <t>924/01</t>
  </si>
  <si>
    <t>Sistema Operador de los Servicios de Agua Potable y Alcantarillado del Municipio de Zacatlán</t>
  </si>
  <si>
    <t>925/01</t>
  </si>
  <si>
    <t>Empresa de Servicios de Agua Potable y Alcantarillado de Huauchinango, Puebla</t>
  </si>
  <si>
    <t>926/01</t>
  </si>
  <si>
    <t>Sistema Operador de los Servicios de Agua Potable y Alcantarillado del Municipio de Xicotepec de Juárez, Pue.</t>
  </si>
  <si>
    <t>90/01</t>
  </si>
  <si>
    <t>Organismo Operador del Servicio de Limpia del Municipio de Puebla</t>
  </si>
  <si>
    <t>90/02</t>
  </si>
  <si>
    <t>Industrial de Abastos Puebla</t>
  </si>
  <si>
    <t>90/26</t>
  </si>
  <si>
    <t>Organismo Operador de Mercados del Municipio de Izúcar de Matamoros, Puebla</t>
  </si>
  <si>
    <t>90/34</t>
  </si>
  <si>
    <t>Organismo Operador del Servicio de Limpia de Tehuacán</t>
  </si>
  <si>
    <t>95/01</t>
  </si>
  <si>
    <t>Organismo Operador de la Feria de la Manzana de Zacatlán</t>
  </si>
  <si>
    <t>95/02</t>
  </si>
  <si>
    <t>Instituto Municipal del Deporte de Puebla</t>
  </si>
  <si>
    <t>95/03</t>
  </si>
  <si>
    <t>Rastro Regional Zacatlán-Chignahuapan</t>
  </si>
  <si>
    <t>90/98</t>
  </si>
  <si>
    <t>Instituto Municipal de Arte y Cultura de Puebla</t>
  </si>
  <si>
    <t>90/114</t>
  </si>
  <si>
    <t>Instituto Municipal de Planeación</t>
  </si>
  <si>
    <t>90/115</t>
  </si>
  <si>
    <t>Instituto de la Juventud del Municipio de Puebla</t>
  </si>
  <si>
    <t>Clave</t>
  </si>
  <si>
    <t>Sujeto</t>
  </si>
  <si>
    <t>07/06</t>
  </si>
  <si>
    <t>08/03</t>
  </si>
  <si>
    <t>09/04</t>
  </si>
  <si>
    <t>10/08</t>
  </si>
  <si>
    <t>18/01</t>
  </si>
  <si>
    <t>19/03</t>
  </si>
  <si>
    <t>19/08</t>
  </si>
  <si>
    <t>21/01</t>
  </si>
  <si>
    <t>21/07</t>
  </si>
  <si>
    <t>22/06</t>
  </si>
  <si>
    <t>26/01</t>
  </si>
  <si>
    <t>26/04</t>
  </si>
  <si>
    <t>General Felipe Ángeles</t>
  </si>
  <si>
    <t>26/02</t>
  </si>
  <si>
    <t>908/01</t>
  </si>
  <si>
    <t>916/01</t>
  </si>
  <si>
    <t>920/01</t>
  </si>
  <si>
    <t>923/04</t>
  </si>
  <si>
    <t>CLAVE:</t>
  </si>
  <si>
    <t xml:space="preserve">FUNCIÓN </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</si>
  <si>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</si>
  <si>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</si>
  <si>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</si>
  <si>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</si>
  <si>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</si>
  <si>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</si>
  <si>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</si>
  <si>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</si>
  <si>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</si>
  <si>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</si>
  <si>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</si>
  <si>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</si>
  <si>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</si>
  <si>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</si>
  <si>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</si>
  <si>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</si>
  <si>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1.5.1 Asuntos Financieros</t>
  </si>
  <si>
    <t>1.5.2 Asuntos Hacendarios</t>
  </si>
  <si>
    <t>1.6.1 Defensa</t>
  </si>
  <si>
    <t>1.6.2 Marina</t>
  </si>
  <si>
    <t>1.6.3 Inteligencia para la Preservación de la Seguridad Nacional</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</si>
  <si>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</si>
  <si>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</si>
  <si>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</si>
  <si>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</si>
  <si>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</si>
  <si>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</si>
  <si>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</si>
  <si>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</si>
  <si>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</si>
  <si>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</si>
  <si>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</si>
  <si>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</si>
  <si>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</si>
  <si>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</si>
  <si>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</si>
  <si>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</si>
  <si>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</si>
  <si>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</si>
  <si>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</si>
  <si>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</si>
  <si>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</si>
  <si>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</si>
  <si>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</si>
  <si>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</si>
  <si>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</si>
  <si>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</si>
  <si>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</si>
  <si>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</si>
  <si>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</si>
  <si>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</si>
  <si>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</si>
  <si>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</si>
  <si>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</si>
  <si>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</si>
  <si>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</si>
  <si>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</si>
  <si>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</si>
  <si>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</si>
  <si>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</si>
  <si>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</si>
  <si>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</si>
  <si>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</si>
  <si>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</si>
  <si>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</si>
  <si>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</si>
  <si>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</si>
  <si>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</si>
  <si>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</si>
  <si>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</si>
  <si>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</si>
  <si>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</si>
  <si>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</si>
  <si>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</si>
  <si>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</si>
  <si>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</si>
  <si>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</si>
  <si>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</si>
  <si>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</si>
  <si>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</si>
  <si>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3.3.6 Energía no Eléctrica</t>
  </si>
  <si>
    <t>3.3.5 Electricidad</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</si>
  <si>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</si>
  <si>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</si>
  <si>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</si>
  <si>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</si>
  <si>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</si>
  <si>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</si>
  <si>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</si>
  <si>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</si>
  <si>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</si>
  <si>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</si>
  <si>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</si>
  <si>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</si>
  <si>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</si>
  <si>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</si>
  <si>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</si>
  <si>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</si>
  <si>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</si>
  <si>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</si>
  <si>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</si>
  <si>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</si>
  <si>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</si>
  <si>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</si>
  <si>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</si>
  <si>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</si>
  <si>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</si>
  <si>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</si>
  <si>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</si>
  <si>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</si>
  <si>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</si>
  <si>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PROGRAMADO</t>
  </si>
  <si>
    <t>CUMPLIMIENTO FINAL</t>
  </si>
  <si>
    <t>1.1. Legislación</t>
  </si>
  <si>
    <t>1.2. Justicia</t>
  </si>
  <si>
    <t>1.3. Coordinación de la política de gobierno</t>
  </si>
  <si>
    <t>1.4. Relaciones exteriores</t>
  </si>
  <si>
    <t>1.5. Asuntos financieros y hacendarios</t>
  </si>
  <si>
    <t>1.6. Seguridad nacional</t>
  </si>
  <si>
    <t>1.7. Asuntos de orden público y de seguridad interior</t>
  </si>
  <si>
    <t>1.8. Otros servicios generales</t>
  </si>
  <si>
    <t>2.1. Protección ambiental</t>
  </si>
  <si>
    <t>2.2. Vivienda y servicios a la comunidad</t>
  </si>
  <si>
    <t>2.3. Salud</t>
  </si>
  <si>
    <t>2.4. Recreación, cultura y otras manifestaciones sociales</t>
  </si>
  <si>
    <t>2.5. Educación</t>
  </si>
  <si>
    <t>2.6. Protección social</t>
  </si>
  <si>
    <t>2.7. Otros asuntos sociales</t>
  </si>
  <si>
    <t>3.1. Asuntos económicos, comerciales y laborales en general</t>
  </si>
  <si>
    <t>3.2. Agropecuaria, silvicultura, pesca y caza</t>
  </si>
  <si>
    <t>3.3. Combustibles y energía</t>
  </si>
  <si>
    <t>3.4. Minería, manufacturas y construcción</t>
  </si>
  <si>
    <t>3.5. Transporte</t>
  </si>
  <si>
    <t>3.6. Comunicaciones</t>
  </si>
  <si>
    <t>3.7. Turismo</t>
  </si>
  <si>
    <t>3.8. Ciencia, tecnología e innovación</t>
  </si>
  <si>
    <t>3.9. Otras industrias y otros asuntos económicos</t>
  </si>
  <si>
    <t>4.1. Transacciones de la deuda pública / costo financiero de la deuda</t>
  </si>
  <si>
    <t>4.2. Transferencias, participaciones y aportaciones entre diferentes niveles y órdenes de gobierno</t>
  </si>
  <si>
    <t>4.3. Saneamiento del sistema financiero</t>
  </si>
  <si>
    <t>4.4. Adeudos de ejercicios fiscales anteriores</t>
  </si>
  <si>
    <t>1. Gobierno</t>
  </si>
  <si>
    <t>2. Desarrollo social</t>
  </si>
  <si>
    <t>3. Desarrollo económico</t>
  </si>
  <si>
    <t>4. Otras no clasificadas en funciones anteriores</t>
  </si>
  <si>
    <t>PROGRAMADO 
VARIABLE 1</t>
  </si>
  <si>
    <t>PROGRAMADO 
VARIABLE 2</t>
  </si>
  <si>
    <t>Explicaciones y causas de las variaciones al cumplimiento de la programación, ¿ Por qué no se cumplio o por que se supero considerablemente lo programado?</t>
  </si>
  <si>
    <t>COMPONENTES</t>
  </si>
  <si>
    <t>LINEA BASE</t>
  </si>
  <si>
    <t>VALOR</t>
  </si>
  <si>
    <t>AÑO</t>
  </si>
  <si>
    <t>META DEL INDICADOR</t>
  </si>
  <si>
    <t xml:space="preserve">RESUMEN NARRATIVO </t>
  </si>
  <si>
    <t>MÉTODO DE CALCULO</t>
  </si>
  <si>
    <t>Indicador</t>
  </si>
  <si>
    <t xml:space="preserve">COMPONENTE 1
RESUMEN NARRATIVO </t>
  </si>
  <si>
    <t xml:space="preserve">COMPONENTE 2
RESUMEN NARRATIVO </t>
  </si>
  <si>
    <t xml:space="preserve">COMPONENTE 4
RESUMEN NARRATIVO </t>
  </si>
  <si>
    <t xml:space="preserve">COMPONENTE 5
RESUMEN NARRATIVO </t>
  </si>
  <si>
    <t>PRESIDENTE MUNICPAL</t>
  </si>
  <si>
    <t>TESORERO MUNICIPAL</t>
  </si>
  <si>
    <t>TIPO DE INDICADOR</t>
  </si>
  <si>
    <t xml:space="preserve">COMPORTAMIENTO DEL INDICADOR HACIA LA META </t>
  </si>
  <si>
    <t>REALIZADO
VARIABLE 1</t>
  </si>
  <si>
    <t>REALIZADO
VARIABLE 2</t>
  </si>
  <si>
    <t>META PROGRAMADA EN EL AÑO</t>
  </si>
  <si>
    <t>RESULTADO ALCANZADO EN EL AÑO</t>
  </si>
  <si>
    <t>Num.</t>
  </si>
  <si>
    <t>CLAVE</t>
  </si>
  <si>
    <t>SUJETO</t>
  </si>
  <si>
    <t xml:space="preserve"> </t>
  </si>
  <si>
    <t>General Felipe Angeles</t>
  </si>
  <si>
    <t>SOAPA del Municipio de Puebla</t>
  </si>
  <si>
    <t>SOAPA Izúcar de Matamoros</t>
  </si>
  <si>
    <t>SOAPA Acatlán</t>
  </si>
  <si>
    <t>SOAPA Tlachichuca</t>
  </si>
  <si>
    <t>SOAPA del Municipio de Libres</t>
  </si>
  <si>
    <t>SOAPA del Municipio de Teziutlán, Puebla</t>
  </si>
  <si>
    <t>SOAPA del Municipio de Chignahuapan</t>
  </si>
  <si>
    <t>SOAPA del Municipio de Zacatlán</t>
  </si>
  <si>
    <t>SOAPA del Municipio de Xicotepec de Juárez</t>
  </si>
  <si>
    <t>ENTIDAD FISCALIZADA:</t>
  </si>
  <si>
    <t>PROGRAMA PRESUPUESTARIO</t>
  </si>
  <si>
    <t>2. Recuperación del Campo Poblano</t>
  </si>
  <si>
    <t>1. Seguridad Pública, Justicia y Estado de Derecho</t>
  </si>
  <si>
    <t>3. Desarrollo Económico para Todas y Todos</t>
  </si>
  <si>
    <t>4. Disminución de las Desigualdades</t>
  </si>
  <si>
    <t>Especial. Gobierno Democrático, Innovador y Transparente</t>
  </si>
  <si>
    <t>Enfoque Transversal. Infraestructura</t>
  </si>
  <si>
    <t>Enfoque Transversal. Pueblos Originarios</t>
  </si>
  <si>
    <t>Enfoque Transversal. Cuidado Ambiental y Cambio Climático</t>
  </si>
  <si>
    <t>Enfoque Transversal. Igualdad Sustantiva</t>
  </si>
  <si>
    <t>RECURSOS PROPIOS</t>
  </si>
  <si>
    <t>FONDO DE APORTACIONES</t>
  </si>
  <si>
    <t>INGRESOS EXTRAORDINARIOS (ESPECIFICAR)</t>
  </si>
  <si>
    <t>INGRESOS</t>
  </si>
  <si>
    <t>PARTICIPACIONES</t>
  </si>
  <si>
    <t>FISM</t>
  </si>
  <si>
    <t>FORTAMUN</t>
  </si>
  <si>
    <t>Fuente de Financiamiento</t>
  </si>
  <si>
    <t>ASEP: 08-04</t>
  </si>
  <si>
    <t>Legalidad y Gobierno</t>
  </si>
  <si>
    <t xml:space="preserve">Variación porcentual de asuntos jurídicos atendidos </t>
  </si>
  <si>
    <t>(Resoluciones a favor conseguidas/Resoluciones esperadas)*100</t>
  </si>
  <si>
    <t>Regular</t>
  </si>
  <si>
    <t>Variación Porcentual</t>
  </si>
  <si>
    <t>Eficacia</t>
  </si>
  <si>
    <t>Gestión</t>
  </si>
  <si>
    <t>El Ayuntamiento de Cuautlancingo tiene resoluciones a favor</t>
  </si>
  <si>
    <t>Porcentaje de resoluciones a favor del Ayuntamiento de Cuautlancingo</t>
  </si>
  <si>
    <t>((Asuntos Jurídicos 2021/Asuntos Jurídicos 2020)-1)*100</t>
  </si>
  <si>
    <t>Estratégico</t>
  </si>
  <si>
    <t>Satisfacción ciudadana mejorada</t>
  </si>
  <si>
    <t>Porcentaje de ciudadanos que consideran satisfactoria la atención recibida por parte de Sindicatura</t>
  </si>
  <si>
    <t>(Ciudadanos satisfechos 2021/Ciudadanos atendidos 2021)*100</t>
  </si>
  <si>
    <t>Semestral</t>
  </si>
  <si>
    <t>Certeza jurídica de predios del Ayuntamiento lograda</t>
  </si>
  <si>
    <t>Porcentaje de certeza jurídica en predios del Ayuntamiento</t>
  </si>
  <si>
    <t>(Predios con certeza jurídica/Predios con certeza programados)*100</t>
  </si>
  <si>
    <t>Porcentaje</t>
  </si>
  <si>
    <t>Realizar 1 capacitación al personal de Sindicatura sobre el procedimiento de arbitraje condominal</t>
  </si>
  <si>
    <t>Dar 10 pláticas de cultura condominal en el municipio (Bajo Demanda)</t>
  </si>
  <si>
    <t>Realizar 24 mediaciones condominales (Bajo Demanda)</t>
  </si>
  <si>
    <t>Crear 5 expedientes sobre los procedimientos judiciales para obtener escrituras públicas de los predios del Ayuntamiento</t>
  </si>
  <si>
    <t>Hacer 44 de avalúos catastrales para la regularización de predios del Ayuntamiento</t>
  </si>
  <si>
    <t xml:space="preserve"> Mejoras a ordenamientos jurídicos municipales implementadas</t>
  </si>
  <si>
    <t>Variación porcentual de ordenamientos jurídicos mejorados</t>
  </si>
  <si>
    <t>((Ordenamientos jurídicos mejorados en 2021/Ordenamientos jurídicos mejorados en 2020)-1)*100</t>
  </si>
  <si>
    <t>Eficiencia</t>
  </si>
  <si>
    <t xml:space="preserve"> Documentos del Ayuntamiento legalizados</t>
  </si>
  <si>
    <t xml:space="preserve">COMPONENTE 6
RESUMEN NARRATIVO </t>
  </si>
  <si>
    <t>Títulos de propiedad tramitados</t>
  </si>
  <si>
    <t>Porcentaje de ejidos con título de propiedad</t>
  </si>
  <si>
    <t>(Ejidos con titulo de propiedad/Ejidos considerados)*100</t>
  </si>
  <si>
    <t xml:space="preserve">COMPONENTE 7
RESUMEN NARRATIVO </t>
  </si>
  <si>
    <t xml:space="preserve">COMPONENTE 8
RESUMEN NARRATIVO </t>
  </si>
  <si>
    <t>Convenios elaborados, revisados y/o celebrados</t>
  </si>
  <si>
    <t>Aprobar 4 ordenamientos por cabildo</t>
  </si>
  <si>
    <t xml:space="preserve">Realizar 24 sesiones de Cabildo del Ayuntamiento </t>
  </si>
  <si>
    <t>Conservar y preservar 24 de actas de cabildo</t>
  </si>
  <si>
    <t>Realizar 200 Certificaciones (Bajo demanda)</t>
  </si>
  <si>
    <t>Validar 150 constancias firmadas por el Secretario General (Bajo demanda)</t>
  </si>
  <si>
    <t>Elaborar 1 diagnóstico para conocer el número de solares sin título de propiedad en la cabecera municipal</t>
  </si>
  <si>
    <t>Tramitar 20 títulos de propiedad de los solares</t>
  </si>
  <si>
    <t xml:space="preserve">Implementar 1 software para la consulta ciudadana de los oficios o correspondencia presentada en oficialía de partes </t>
  </si>
  <si>
    <t>C6</t>
  </si>
  <si>
    <t>C7</t>
  </si>
  <si>
    <t>C8</t>
  </si>
  <si>
    <t>C9</t>
  </si>
  <si>
    <t xml:space="preserve">COMPONENTE 9
RESUMEN NARRATIVO </t>
  </si>
  <si>
    <t>Sistema Institucional de Archivos implementado</t>
  </si>
  <si>
    <t xml:space="preserve">Porcentaje de unidades administrativas que implementan la gestión archivistica </t>
  </si>
  <si>
    <t>(Unidades Administrativas que implementan la gestion archivistica/Total de Unidades Administrativas)*100</t>
  </si>
  <si>
    <t>Contar con 1 espacio para el archivo de concentración</t>
  </si>
  <si>
    <t>Elaborar 1 instrumento archivistico</t>
  </si>
  <si>
    <t>Realizar 4 etapas trimestrales de organización de los expedientes de las unidades administrativas</t>
  </si>
  <si>
    <t>Realizar 2 capacitaciones en materia de gestión archivistica para las Unidades Administrativas</t>
  </si>
  <si>
    <t>Realizar 6 sesiones del grupo interdisciplinario</t>
  </si>
  <si>
    <t xml:space="preserve">Realizar 2 actividades para difundir el archivo histórico </t>
  </si>
  <si>
    <t>Capacitación</t>
  </si>
  <si>
    <t>Mediaciones</t>
  </si>
  <si>
    <t xml:space="preserve">Expedientes </t>
  </si>
  <si>
    <t xml:space="preserve">Ordenamientos </t>
  </si>
  <si>
    <t>Sesiones</t>
  </si>
  <si>
    <t xml:space="preserve">Actas </t>
  </si>
  <si>
    <t>Certificaciones</t>
  </si>
  <si>
    <t xml:space="preserve">Constancias </t>
  </si>
  <si>
    <t xml:space="preserve">Convenios </t>
  </si>
  <si>
    <t>C10</t>
  </si>
  <si>
    <t>Asuntos jurídicos atendidos</t>
  </si>
  <si>
    <t>Dar 12 etapas de asesoría jurídica a las Unidades Administrativas del Ayuntamiento que lo soliciten</t>
  </si>
  <si>
    <t xml:space="preserve">Realizar 12 etapas de seguimiento a los procedimientos administrativos y legales del Ayuntamiento </t>
  </si>
  <si>
    <t xml:space="preserve">Sindicatura,Secretaría General y Dirección Juridica </t>
  </si>
  <si>
    <t>Promover, respetar, proteger y garantizar los Derechos Humanos y el Estado de Derecho en los actos del Ayuntamiento</t>
  </si>
  <si>
    <t>Desarrollar una política de calidad que brinde certeza y seguridad jurídica al municipio</t>
  </si>
  <si>
    <t>Contribuir a mejorar la representacion jurídica del ayuntamiento de Cuautlancingo mediante el seguimiento de los asuntos juridicos</t>
  </si>
  <si>
    <t>Anual</t>
  </si>
  <si>
    <t>Asuntos Jurídicos 2021</t>
  </si>
  <si>
    <t>Asuntos Jurídicos 2020</t>
  </si>
  <si>
    <t>Asuntos jurídicos</t>
  </si>
  <si>
    <t>Resoluciones a favor conseguidas</t>
  </si>
  <si>
    <t>Resoluciones esperadas</t>
  </si>
  <si>
    <t>Resoluciones</t>
  </si>
  <si>
    <t>Ciudadanos satisfechos 2021</t>
  </si>
  <si>
    <t>Ciudadanos atendidos 2021</t>
  </si>
  <si>
    <t>Cuidadanos</t>
  </si>
  <si>
    <t>Predios con certeza jurídica</t>
  </si>
  <si>
    <t>Predios con certeza programados</t>
  </si>
  <si>
    <t>Predios</t>
  </si>
  <si>
    <t>Pláticas</t>
  </si>
  <si>
    <t>Ordenamientos jurídicos mejorados en 2021</t>
  </si>
  <si>
    <t>Ordenamientos jurídicos mejorados en 2020</t>
  </si>
  <si>
    <t>Ordenamientos jurídicos</t>
  </si>
  <si>
    <t>(Documentos legalizados/Documentos a legalizar)*100</t>
  </si>
  <si>
    <t>Documentos legalizados</t>
  </si>
  <si>
    <t>Documentos a legalizar</t>
  </si>
  <si>
    <t>Documentos</t>
  </si>
  <si>
    <t>C4</t>
  </si>
  <si>
    <t xml:space="preserve">COMPONENTE 3
RESUMEN NARRATIVO </t>
  </si>
  <si>
    <t>Ejidos con titulo de propiedad</t>
  </si>
  <si>
    <t>Ejidos considerados</t>
  </si>
  <si>
    <t>Ejidos</t>
  </si>
  <si>
    <t>Apoyar a la elaboración, revisión y/o  celebración de 5 convenios del Ayuntamiento (Bajo demanda)</t>
  </si>
  <si>
    <t>Porcentaje de convenios elaborados, revisados y/o celebrados</t>
  </si>
  <si>
    <t>(Convenios elaborados, revisados y/o celebrados/Total de convenios)*100</t>
  </si>
  <si>
    <t>Total de convenios</t>
  </si>
  <si>
    <t>Convenios</t>
  </si>
  <si>
    <t>Solicitudes y/o peticiones ingresadas a oficialia de partes atendidas</t>
  </si>
  <si>
    <t>Porcentaje de atención de solicitudes y peticiones de la oficialia de partes</t>
  </si>
  <si>
    <t>(Solicitudes y peticiones atendidas/Solicitudes y peticiones recibidas)*100</t>
  </si>
  <si>
    <t>Solicitudes y peticiones atendidas</t>
  </si>
  <si>
    <t>Solicitudes y peticiones recibidas</t>
  </si>
  <si>
    <t>Solicitudes y peticiones</t>
  </si>
  <si>
    <t>Unidades Administrativas que implementan la gestion archivistica</t>
  </si>
  <si>
    <t>Total de Unidades Administrativas</t>
  </si>
  <si>
    <t>Actividades</t>
  </si>
  <si>
    <t>Etapas</t>
  </si>
  <si>
    <t>Instrumento</t>
  </si>
  <si>
    <t>Espacio</t>
  </si>
  <si>
    <t>Software</t>
  </si>
  <si>
    <t>Títulos</t>
  </si>
  <si>
    <t>Diagnóstico</t>
  </si>
  <si>
    <t>Avalúos</t>
  </si>
  <si>
    <t>Unidad Administrativa</t>
  </si>
  <si>
    <t>Entregar 9 requisiciones de materiales de operación a las Unidades Administrativas del Programa Presupuestario (Bajo Demanda)</t>
  </si>
  <si>
    <t>Requisiciones</t>
  </si>
  <si>
    <t>C. MARÍA GUADALUPE DANIEL HERNÁNDEZ</t>
  </si>
  <si>
    <t>C. JOSÉ MARÍA MEZA PÉREZ</t>
  </si>
  <si>
    <t>C. GERARDO MACORRA TRUJILLO</t>
  </si>
  <si>
    <t>TITULAR DEL ÓRGANO INTERNO DE CONTROL</t>
  </si>
  <si>
    <t>C. HÉCTOR HERNÁNDEZ ARMAS</t>
  </si>
  <si>
    <t>COORDINADOR DEL SISTEMA DE EVALUACIÓN AL DESEMPEÑO</t>
  </si>
  <si>
    <t>Asuntos Jurídicos</t>
  </si>
  <si>
    <t>Materiales de operación entregados</t>
  </si>
  <si>
    <t>Porcentaje de cumplimiento de materiales de operación entregados</t>
  </si>
  <si>
    <t xml:space="preserve">Semestral </t>
  </si>
  <si>
    <t>(Materiales de operación entregados/Materiales de operación programados)*100</t>
  </si>
  <si>
    <t>Ascendente</t>
  </si>
  <si>
    <t>Solicitudes</t>
  </si>
  <si>
    <t>Materiales de operación programados</t>
  </si>
  <si>
    <t>Porcentaje de cumplimiento de documentos legalizados</t>
  </si>
  <si>
    <t>RECURSOS FISCALES</t>
  </si>
  <si>
    <t>Monto Específico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</si>
</sst>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0.00\ "/>
    <numFmt numFmtId="165" formatCode="&quot;$&quot;#,##0.00"/>
  </numFmts>
  <fonts count="39">
    <font>
      <sz val="11"/>
      <color theme="1"/>
      <name val="Calibri"/>
      <family val="2"/>
      <scheme val="minor"/>
    </font>
    <font>
      <sz val="10"/>
      <name val="Arial"/>
      <family val="2"/>
    </font>
    <font>
      <b/>
      <sz val="10"/>
      <name val="Arial"/>
      <family val="2"/>
    </font>
    <font>
      <b/>
      <sz val="12"/>
      <name val="Arial"/>
      <family val="2"/>
    </font>
    <font>
      <b/>
      <i/>
      <sz val="12"/>
      <name val="Arial"/>
      <family val="2"/>
    </font>
    <font>
      <b/>
      <sz val="8"/>
      <name val="Arial"/>
      <family val="2"/>
    </font>
    <font>
      <b/>
      <sz val="9"/>
      <name val="Arial"/>
      <family val="2"/>
    </font>
    <font>
      <sz val="9"/>
      <name val="Arial"/>
      <family val="2"/>
    </font>
    <font>
      <b/>
      <sz val="6"/>
      <name val="Arial"/>
      <family val="2"/>
    </font>
    <font>
      <sz val="6"/>
      <name val="Arial"/>
      <family val="2"/>
    </font>
    <font>
      <b/>
      <sz val="7"/>
      <name val="Arial"/>
      <family val="2"/>
    </font>
    <font>
      <b/>
      <sz val="14"/>
      <name val="Arial"/>
      <family val="2"/>
    </font>
    <font>
      <sz val="11"/>
      <name val="Arial"/>
      <family val="2"/>
    </font>
    <font>
      <sz val="8"/>
      <name val="Arial"/>
      <family val="2"/>
    </font>
    <font>
      <sz val="12"/>
      <name val="Arial"/>
      <family val="2"/>
    </font>
    <font>
      <b/>
      <i/>
      <sz val="12"/>
      <color indexed="8"/>
      <name val="Calibri"/>
      <family val="2"/>
    </font>
    <font>
      <sz val="11"/>
      <color theme="1"/>
      <name val="Calibri"/>
      <family val="2"/>
      <scheme val="minor"/>
    </font>
    <font>
      <sz val="11"/>
      <color theme="1"/>
      <name val="Optima LT Std"/>
      <family val="2"/>
    </font>
    <font>
      <sz val="10"/>
      <color theme="1"/>
      <name val="Optima LT Std"/>
      <family val="2"/>
    </font>
    <font>
      <b/>
      <sz val="11"/>
      <color theme="1"/>
      <name val="Optima LT Std"/>
      <family val="2"/>
    </font>
    <font>
      <b/>
      <sz val="10"/>
      <color theme="0"/>
      <name val="Arial"/>
      <family val="2"/>
    </font>
    <font>
      <sz val="8"/>
      <color theme="1"/>
      <name val="Calibri"/>
      <family val="2"/>
      <scheme val="minor"/>
    </font>
    <font>
      <b/>
      <sz val="9"/>
      <color theme="0"/>
      <name val="Arial"/>
      <family val="2"/>
    </font>
    <font>
      <sz val="11"/>
      <color rgb="FF000000"/>
      <name val="Calibri"/>
      <family val="2"/>
      <scheme val="minor"/>
    </font>
    <font>
      <sz val="8"/>
      <color theme="1"/>
      <name val="Arial"/>
      <family val="2"/>
    </font>
    <font>
      <sz val="12"/>
      <color theme="1"/>
      <name val="Calibri"/>
      <family val="2"/>
      <scheme val="minor"/>
    </font>
    <font>
      <b/>
      <sz val="16"/>
      <color theme="0"/>
      <name val="Arial"/>
      <family val="2"/>
    </font>
    <font>
      <b/>
      <sz val="8"/>
      <color theme="1"/>
      <name val="Arial"/>
      <family val="2"/>
    </font>
    <font>
      <b/>
      <sz val="12"/>
      <color theme="0"/>
      <name val="Calibri"/>
      <family val="2"/>
      <scheme val="minor"/>
    </font>
    <font>
      <b/>
      <sz val="11"/>
      <name val="Arial"/>
      <family val="2"/>
    </font>
    <font>
      <sz val="10"/>
      <color theme="1"/>
      <name val="Arial"/>
      <family val="2"/>
    </font>
    <font>
      <sz val="10"/>
      <color theme="0"/>
      <name val="Arial"/>
      <family val="2"/>
    </font>
    <font>
      <b/>
      <sz val="9"/>
      <color rgb="FF000000"/>
      <name val="Optima LT Std"/>
      <family val="2"/>
    </font>
    <font>
      <sz val="9"/>
      <color theme="1"/>
      <name val="Calibri"/>
      <family val="2"/>
      <scheme val="minor"/>
    </font>
    <font>
      <sz val="9"/>
      <color theme="1"/>
      <name val="Optima LT Std"/>
      <family val="2"/>
    </font>
    <font>
      <sz val="9"/>
      <name val="Optima LT Std"/>
      <family val="2"/>
    </font>
    <font>
      <sz val="9"/>
      <color theme="1"/>
      <name val="Arial"/>
      <family val="2"/>
    </font>
    <font>
      <b/>
      <sz val="9"/>
      <color theme="1"/>
      <name val="Optima LT Std"/>
      <family val="2"/>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DEDAC4"/>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330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s>
  <cellStyleXfs count="4">
    <xf numFmtId="0" fontId="0" fillId="0" borderId="0"/>
    <xf numFmtId="43" fontId="16" fillId="0" borderId="0" applyFont="0" applyFill="0" applyBorder="0" applyAlignment="0" applyProtection="0"/>
    <xf numFmtId="0" fontId="1" fillId="0" borderId="0"/>
    <xf numFmtId="9" fontId="16" fillId="0" borderId="0" applyFont="0" applyFill="0" applyBorder="0" applyAlignment="0" applyProtection="0"/>
  </cellStyleXfs>
  <cellXfs count="370">
    <xf numFmtId="0" fontId="0" fillId="0" borderId="0" xfId="0"/>
    <xf numFmtId="0" fontId="1" fillId="0" borderId="0" xfId="2" applyProtection="1">
      <protection hidden="1"/>
    </xf>
    <xf numFmtId="0" fontId="2" fillId="0" borderId="0" xfId="2" applyFont="1" applyProtection="1">
      <protection hidden="1"/>
    </xf>
    <xf numFmtId="0" fontId="1" fillId="0" borderId="0" xfId="2" applyAlignment="1" applyProtection="1">
      <alignment horizontal="center"/>
      <protection hidden="1"/>
    </xf>
    <xf numFmtId="0" fontId="3" fillId="0" borderId="0" xfId="2" applyFont="1" applyAlignment="1" applyProtection="1">
      <alignment vertical="center" wrapText="1"/>
      <protection hidden="1"/>
    </xf>
    <xf numFmtId="0" fontId="3" fillId="0" borderId="0" xfId="2" applyFont="1" applyAlignment="1" applyProtection="1">
      <alignment horizontal="center" vertical="center" wrapText="1"/>
      <protection hidden="1"/>
    </xf>
    <xf numFmtId="0" fontId="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2" fillId="0" borderId="0" xfId="2" applyFont="1" applyBorder="1" applyAlignment="1" applyProtection="1">
      <alignment vertical="center" wrapText="1"/>
      <protection hidden="1"/>
    </xf>
    <xf numFmtId="0" fontId="1" fillId="0" borderId="0" xfId="2" applyBorder="1" applyAlignment="1" applyProtection="1">
      <alignment horizontal="center"/>
      <protection hidden="1"/>
    </xf>
    <xf numFmtId="0" fontId="1" fillId="0" borderId="0" xfId="2" applyFont="1" applyProtection="1">
      <protection hidden="1"/>
    </xf>
    <xf numFmtId="0" fontId="6" fillId="2" borderId="0"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9" fontId="1" fillId="0" borderId="0" xfId="3" applyFont="1" applyProtection="1">
      <protection hidden="1"/>
    </xf>
    <xf numFmtId="0" fontId="13" fillId="3" borderId="1" xfId="2" applyFont="1" applyFill="1" applyBorder="1" applyAlignment="1" applyProtection="1">
      <alignment horizontal="center" vertical="center"/>
      <protection locked="0" hidden="1"/>
    </xf>
    <xf numFmtId="0" fontId="13" fillId="3"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0" borderId="1" xfId="2" applyFont="1" applyBorder="1" applyAlignment="1" applyProtection="1">
      <alignment horizontal="center" vertical="center"/>
      <protection locked="0" hidden="1"/>
    </xf>
    <xf numFmtId="0" fontId="13" fillId="0" borderId="1" xfId="2" applyFont="1" applyBorder="1" applyAlignment="1" applyProtection="1">
      <alignment horizontal="center" vertical="center"/>
      <protection hidden="1"/>
    </xf>
    <xf numFmtId="0" fontId="8" fillId="2" borderId="3" xfId="2" applyFont="1" applyFill="1" applyBorder="1" applyAlignment="1" applyProtection="1">
      <alignment vertical="center"/>
      <protection hidden="1"/>
    </xf>
    <xf numFmtId="0" fontId="9" fillId="2" borderId="3" xfId="2" applyFont="1" applyFill="1" applyBorder="1" applyAlignment="1" applyProtection="1">
      <alignment vertical="center" wrapText="1"/>
      <protection hidden="1"/>
    </xf>
    <xf numFmtId="0" fontId="9" fillId="2" borderId="3" xfId="2" applyFont="1" applyFill="1" applyBorder="1" applyAlignment="1" applyProtection="1">
      <alignment horizontal="center" vertical="center" wrapText="1"/>
      <protection hidden="1"/>
    </xf>
    <xf numFmtId="0" fontId="9" fillId="2" borderId="3" xfId="2" applyFont="1" applyFill="1" applyBorder="1" applyAlignment="1" applyProtection="1">
      <alignment horizontal="center" vertical="center"/>
      <protection hidden="1"/>
    </xf>
    <xf numFmtId="2" fontId="8" fillId="2" borderId="3" xfId="2" applyNumberFormat="1"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locked="0" hidden="1"/>
    </xf>
    <xf numFmtId="0" fontId="1" fillId="0" borderId="1" xfId="2" applyFont="1" applyBorder="1" applyAlignment="1" applyProtection="1">
      <alignment horizontal="center" vertical="center"/>
      <protection locked="0" hidden="1"/>
    </xf>
    <xf numFmtId="0" fontId="1" fillId="0" borderId="1" xfId="2" applyFont="1" applyBorder="1" applyAlignment="1" applyProtection="1">
      <alignment horizontal="center" vertical="center"/>
      <protection hidden="1"/>
    </xf>
    <xf numFmtId="0" fontId="11" fillId="3" borderId="0" xfId="2" applyFont="1" applyFill="1" applyBorder="1" applyAlignment="1" applyProtection="1">
      <alignment horizontal="center"/>
      <protection hidden="1"/>
    </xf>
    <xf numFmtId="0" fontId="1" fillId="3" borderId="1" xfId="2" applyFill="1" applyBorder="1" applyAlignment="1" applyProtection="1">
      <alignment vertical="center"/>
      <protection hidden="1"/>
    </xf>
    <xf numFmtId="0" fontId="1" fillId="3" borderId="9" xfId="2" applyFill="1" applyBorder="1" applyAlignment="1" applyProtection="1">
      <alignment horizontal="center" vertical="center" wrapText="1"/>
      <protection hidden="1"/>
    </xf>
    <xf numFmtId="0" fontId="1" fillId="3" borderId="0" xfId="2" applyFill="1" applyBorder="1" applyAlignment="1" applyProtection="1">
      <alignment horizontal="center" vertical="center" wrapText="1"/>
      <protection hidden="1"/>
    </xf>
    <xf numFmtId="0" fontId="1" fillId="0" borderId="1" xfId="2" applyBorder="1" applyAlignment="1" applyProtection="1">
      <alignment horizontal="center" vertical="center"/>
      <protection hidden="1"/>
    </xf>
    <xf numFmtId="9" fontId="1" fillId="0" borderId="0" xfId="3" applyFont="1" applyBorder="1" applyAlignment="1" applyProtection="1">
      <alignment horizontal="center" vertical="center"/>
      <protection hidden="1"/>
    </xf>
    <xf numFmtId="0" fontId="2" fillId="0" borderId="0" xfId="2" applyFont="1" applyAlignment="1" applyProtection="1">
      <alignment horizontal="left" vertical="center" wrapText="1"/>
      <protection hidden="1"/>
    </xf>
    <xf numFmtId="0" fontId="1" fillId="0" borderId="0" xfId="2" applyFont="1" applyBorder="1" applyAlignment="1" applyProtection="1">
      <alignment horizontal="left" vertical="center" wrapText="1"/>
      <protection locked="0" hidden="1"/>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hidden="1"/>
    </xf>
    <xf numFmtId="0" fontId="7" fillId="0" borderId="2" xfId="2" applyFont="1" applyFill="1" applyBorder="1" applyAlignment="1" applyProtection="1">
      <alignment vertical="center" wrapText="1"/>
      <protection locked="0" hidden="1"/>
    </xf>
    <xf numFmtId="0" fontId="7" fillId="0" borderId="1" xfId="2" applyFont="1" applyFill="1" applyBorder="1" applyAlignment="1" applyProtection="1">
      <alignment horizontal="left" vertical="center" wrapText="1"/>
      <protection locked="0" hidden="1"/>
    </xf>
    <xf numFmtId="0" fontId="7" fillId="0" borderId="1" xfId="2" applyFont="1" applyFill="1" applyBorder="1" applyAlignment="1" applyProtection="1">
      <alignment vertical="center" wrapText="1"/>
      <protection locked="0" hidden="1"/>
    </xf>
    <xf numFmtId="0" fontId="1" fillId="0" borderId="0" xfId="2" applyProtection="1">
      <protection locked="0"/>
    </xf>
    <xf numFmtId="1" fontId="5" fillId="3" borderId="1" xfId="2"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 fontId="5" fillId="0" borderId="1" xfId="2" applyNumberFormat="1" applyFont="1" applyFill="1" applyBorder="1" applyAlignment="1" applyProtection="1">
      <alignment horizontal="center" vertical="center" wrapText="1"/>
      <protection hidden="1"/>
    </xf>
    <xf numFmtId="1" fontId="5" fillId="0" borderId="1" xfId="2" applyNumberFormat="1" applyFont="1" applyFill="1" applyBorder="1" applyAlignment="1" applyProtection="1">
      <alignment horizontal="center" vertical="center" wrapText="1"/>
      <protection locked="0" hidden="1"/>
    </xf>
    <xf numFmtId="3" fontId="2" fillId="3" borderId="1" xfId="2" applyNumberFormat="1" applyFont="1" applyFill="1" applyBorder="1" applyAlignment="1" applyProtection="1">
      <alignment horizontal="center" vertical="center" wrapText="1"/>
      <protection hidden="1"/>
    </xf>
    <xf numFmtId="3" fontId="2" fillId="0" borderId="1" xfId="2" applyNumberFormat="1" applyFont="1" applyFill="1" applyBorder="1" applyAlignment="1" applyProtection="1">
      <alignment horizontal="center" vertical="center" wrapText="1"/>
      <protection hidden="1"/>
    </xf>
    <xf numFmtId="0" fontId="0" fillId="0" borderId="0" xfId="0" applyAlignment="1">
      <alignment horizontal="left"/>
    </xf>
    <xf numFmtId="0" fontId="0" fillId="0" borderId="0" xfId="0" applyFill="1"/>
    <xf numFmtId="0" fontId="8" fillId="3" borderId="4"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0" fontId="1" fillId="0" borderId="0" xfId="2" applyFont="1" applyBorder="1" applyAlignment="1" applyProtection="1">
      <alignment horizontal="center" vertical="center" wrapText="1"/>
      <protection locked="0" hidden="1"/>
    </xf>
    <xf numFmtId="49" fontId="17" fillId="0" borderId="1" xfId="0" applyNumberFormat="1" applyFont="1" applyBorder="1" applyAlignment="1">
      <alignment horizontal="center" vertical="center"/>
    </xf>
    <xf numFmtId="0" fontId="18" fillId="0" borderId="1" xfId="0" applyFont="1" applyBorder="1" applyAlignment="1">
      <alignment horizontal="justify" vertical="center"/>
    </xf>
    <xf numFmtId="49" fontId="17"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xf>
    <xf numFmtId="0" fontId="19" fillId="6" borderId="1" xfId="0" applyFont="1" applyFill="1" applyBorder="1" applyAlignment="1">
      <alignment horizontal="center" vertical="center"/>
    </xf>
    <xf numFmtId="0" fontId="19" fillId="6" borderId="0" xfId="0" applyFont="1" applyFill="1" applyBorder="1" applyAlignment="1">
      <alignment horizontal="center" vertical="center"/>
    </xf>
    <xf numFmtId="0" fontId="0" fillId="7" borderId="0" xfId="0" applyFill="1"/>
    <xf numFmtId="49" fontId="17" fillId="7" borderId="1" xfId="0" applyNumberFormat="1" applyFont="1" applyFill="1" applyBorder="1" applyAlignment="1">
      <alignment horizontal="center" vertical="center"/>
    </xf>
    <xf numFmtId="49" fontId="17" fillId="0" borderId="0" xfId="0" applyNumberFormat="1" applyFont="1" applyBorder="1" applyAlignment="1">
      <alignment horizontal="center" vertical="center"/>
    </xf>
    <xf numFmtId="49" fontId="17" fillId="5"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0" fontId="1" fillId="0" borderId="5" xfId="2" applyFont="1" applyBorder="1" applyAlignment="1" applyProtection="1">
      <alignment horizontal="center" vertical="center" wrapText="1"/>
      <protection locked="0" hidden="1"/>
    </xf>
    <xf numFmtId="0" fontId="1" fillId="2" borderId="0" xfId="2" applyFill="1" applyBorder="1" applyProtection="1">
      <protection hidden="1"/>
    </xf>
    <xf numFmtId="0" fontId="1" fillId="2" borderId="0" xfId="2" applyFill="1" applyBorder="1" applyAlignment="1" applyProtection="1">
      <alignment horizontal="center"/>
      <protection hidden="1"/>
    </xf>
    <xf numFmtId="0" fontId="1" fillId="0" borderId="0" xfId="2" applyBorder="1" applyProtection="1">
      <protection hidden="1"/>
    </xf>
    <xf numFmtId="0" fontId="20" fillId="0" borderId="0" xfId="0" applyFont="1" applyFill="1" applyBorder="1" applyAlignment="1">
      <alignment horizontal="center" vertical="center" wrapText="1"/>
    </xf>
    <xf numFmtId="0" fontId="1" fillId="0" borderId="0" xfId="2" applyFill="1" applyBorder="1" applyProtection="1">
      <protection hidden="1"/>
    </xf>
    <xf numFmtId="0" fontId="1" fillId="0" borderId="0" xfId="2" applyFill="1" applyBorder="1" applyAlignment="1" applyProtection="1">
      <alignment horizontal="center"/>
      <protection hidden="1"/>
    </xf>
    <xf numFmtId="0" fontId="8" fillId="9" borderId="2"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hidden="1"/>
    </xf>
    <xf numFmtId="0" fontId="13" fillId="2" borderId="1" xfId="2" applyFont="1" applyFill="1" applyBorder="1" applyAlignment="1" applyProtection="1">
      <alignment horizontal="center" vertical="center"/>
      <protection hidden="1"/>
    </xf>
    <xf numFmtId="0" fontId="13" fillId="0" borderId="0" xfId="2" applyFont="1" applyFill="1" applyBorder="1" applyAlignment="1" applyProtection="1">
      <alignment horizontal="left" vertical="center" wrapText="1"/>
      <protection locked="0" hidden="1"/>
    </xf>
    <xf numFmtId="0" fontId="13" fillId="0" borderId="0" xfId="2" applyFont="1" applyFill="1" applyBorder="1" applyAlignment="1" applyProtection="1">
      <alignment horizontal="center" vertical="center" wrapText="1"/>
      <protection locked="0" hidden="1"/>
    </xf>
    <xf numFmtId="0" fontId="8" fillId="0" borderId="0" xfId="2" applyFont="1" applyFill="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locked="0" hidden="1"/>
    </xf>
    <xf numFmtId="0" fontId="13" fillId="0" borderId="0" xfId="2" applyFont="1" applyBorder="1" applyAlignment="1" applyProtection="1">
      <alignment horizontal="center" vertical="center"/>
      <protection locked="0" hidden="1"/>
    </xf>
    <xf numFmtId="0" fontId="13" fillId="3" borderId="0" xfId="2" applyFont="1" applyFill="1" applyBorder="1" applyAlignment="1" applyProtection="1">
      <alignment horizontal="center" vertical="center"/>
      <protection locked="0" hidden="1"/>
    </xf>
    <xf numFmtId="1" fontId="5" fillId="0" borderId="0" xfId="2" applyNumberFormat="1" applyFont="1" applyFill="1" applyBorder="1" applyAlignment="1" applyProtection="1">
      <alignment horizontal="center" vertical="center" wrapText="1"/>
      <protection locked="0" hidden="1"/>
    </xf>
    <xf numFmtId="164" fontId="5" fillId="0" borderId="0" xfId="1" applyNumberFormat="1" applyFont="1" applyFill="1" applyBorder="1" applyAlignment="1" applyProtection="1">
      <alignment horizontal="center" vertical="center" wrapText="1"/>
      <protection hidden="1"/>
    </xf>
    <xf numFmtId="10" fontId="5" fillId="0" borderId="0" xfId="3" applyNumberFormat="1" applyFont="1" applyFill="1" applyBorder="1" applyAlignment="1" applyProtection="1">
      <alignment horizontal="center" vertical="center" wrapText="1"/>
      <protection hidden="1"/>
    </xf>
    <xf numFmtId="0" fontId="1" fillId="0" borderId="0" xfId="2" applyFont="1" applyBorder="1" applyProtection="1">
      <protection hidden="1"/>
    </xf>
    <xf numFmtId="0" fontId="5" fillId="2" borderId="0" xfId="2" applyFont="1" applyFill="1" applyBorder="1" applyAlignment="1" applyProtection="1">
      <alignment horizontal="justify" vertical="center" wrapText="1"/>
      <protection hidden="1"/>
    </xf>
    <xf numFmtId="0" fontId="21" fillId="0" borderId="10" xfId="0" applyFont="1" applyBorder="1" applyAlignment="1">
      <alignment horizontal="justify" vertical="center" wrapText="1"/>
    </xf>
    <xf numFmtId="0" fontId="22" fillId="2" borderId="5" xfId="2" applyFont="1" applyFill="1" applyBorder="1" applyAlignment="1" applyProtection="1">
      <alignment vertical="center"/>
      <protection hidden="1"/>
    </xf>
    <xf numFmtId="0" fontId="22" fillId="2" borderId="12" xfId="2" applyFont="1" applyFill="1" applyBorder="1" applyAlignment="1" applyProtection="1">
      <alignment vertical="center"/>
      <protection hidden="1"/>
    </xf>
    <xf numFmtId="0" fontId="22" fillId="2" borderId="0" xfId="2" applyFont="1" applyFill="1" applyBorder="1" applyAlignment="1" applyProtection="1">
      <alignment vertical="center"/>
      <protection hidden="1"/>
    </xf>
    <xf numFmtId="0" fontId="23" fillId="0" borderId="0" xfId="0" applyFont="1" applyAlignment="1">
      <alignment vertical="center"/>
    </xf>
    <xf numFmtId="0" fontId="24" fillId="2" borderId="0" xfId="2" applyFont="1" applyFill="1" applyBorder="1" applyAlignment="1" applyProtection="1">
      <alignment vertical="center" wrapText="1"/>
      <protection hidden="1"/>
    </xf>
    <xf numFmtId="0" fontId="0" fillId="0" borderId="0" xfId="0" applyBorder="1"/>
    <xf numFmtId="0" fontId="22" fillId="2" borderId="0"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xf>
    <xf numFmtId="0" fontId="13" fillId="8" borderId="1" xfId="2" applyFont="1" applyFill="1" applyBorder="1" applyAlignment="1" applyProtection="1">
      <alignment horizontal="center" vertical="center"/>
      <protection locked="0" hidden="1"/>
    </xf>
    <xf numFmtId="0" fontId="13" fillId="8" borderId="1" xfId="2" applyFont="1" applyFill="1" applyBorder="1" applyAlignment="1" applyProtection="1">
      <alignment horizontal="center" vertical="center"/>
      <protection hidden="1"/>
    </xf>
    <xf numFmtId="0" fontId="1" fillId="0" borderId="0"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vertical="center" wrapText="1"/>
      <protection hidden="1"/>
    </xf>
    <xf numFmtId="0" fontId="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locked="0" hidden="1"/>
    </xf>
    <xf numFmtId="0" fontId="27" fillId="2" borderId="0" xfId="2" applyFont="1" applyFill="1" applyBorder="1" applyAlignment="1" applyProtection="1">
      <alignment vertical="center" wrapText="1"/>
      <protection hidden="1"/>
    </xf>
    <xf numFmtId="0" fontId="5" fillId="0" borderId="0" xfId="2" applyFont="1" applyBorder="1" applyProtection="1">
      <protection hidden="1"/>
    </xf>
    <xf numFmtId="0" fontId="30" fillId="2"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5" fillId="0" borderId="3" xfId="2" applyFont="1" applyBorder="1" applyAlignment="1" applyProtection="1">
      <alignment horizontal="justify" vertical="center" wrapText="1"/>
      <protection locked="0" hidden="1"/>
    </xf>
    <xf numFmtId="0" fontId="5" fillId="0" borderId="4" xfId="2" applyFont="1" applyBorder="1" applyAlignment="1" applyProtection="1">
      <alignment horizontal="justify" vertical="center" wrapText="1"/>
      <protection locked="0"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31" fillId="0" borderId="0" xfId="2" applyFont="1" applyProtection="1">
      <protection hidden="1"/>
    </xf>
    <xf numFmtId="1" fontId="1" fillId="0" borderId="0" xfId="2" applyNumberFormat="1" applyFont="1" applyBorder="1" applyAlignment="1" applyProtection="1">
      <alignment horizontal="center" vertical="center" wrapText="1"/>
      <protection locked="0" hidden="1"/>
    </xf>
    <xf numFmtId="1" fontId="5" fillId="11" borderId="1" xfId="2" applyNumberFormat="1" applyFont="1" applyFill="1" applyBorder="1" applyAlignment="1" applyProtection="1">
      <alignment horizontal="center" vertical="center" wrapText="1"/>
      <protection hidden="1"/>
    </xf>
    <xf numFmtId="10" fontId="5" fillId="11" borderId="1" xfId="3" applyNumberFormat="1" applyFont="1" applyFill="1" applyBorder="1" applyAlignment="1" applyProtection="1">
      <alignment horizontal="center" vertical="center" wrapText="1"/>
      <protection hidden="1"/>
    </xf>
    <xf numFmtId="3" fontId="5" fillId="11" borderId="1" xfId="2" applyNumberFormat="1" applyFont="1" applyFill="1" applyBorder="1" applyAlignment="1" applyProtection="1">
      <alignment horizontal="center" vertical="center" wrapText="1"/>
      <protection hidden="1"/>
    </xf>
    <xf numFmtId="0" fontId="32" fillId="9" borderId="1" xfId="0" applyFont="1" applyFill="1" applyBorder="1" applyAlignment="1">
      <alignment horizontal="center" vertical="center" wrapText="1"/>
    </xf>
    <xf numFmtId="0" fontId="33" fillId="0" borderId="0" xfId="0" applyFont="1" applyFill="1"/>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xf numFmtId="0" fontId="36" fillId="0" borderId="1" xfId="0" applyFont="1" applyFill="1" applyBorder="1" applyAlignment="1">
      <alignment horizontal="justify"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0"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13" fillId="11"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0" fillId="0" borderId="0" xfId="0" applyAlignment="1">
      <alignment wrapText="1"/>
    </xf>
    <xf numFmtId="165" fontId="1" fillId="0" borderId="0" xfId="2" applyNumberFormat="1" applyFont="1" applyBorder="1" applyAlignment="1" applyProtection="1">
      <alignment horizontal="left" vertical="center" wrapText="1"/>
      <protection locked="0" hidden="1"/>
    </xf>
    <xf numFmtId="0" fontId="37" fillId="12" borderId="17" xfId="0" applyFont="1" applyFill="1" applyBorder="1" applyAlignment="1">
      <alignment horizontal="left" vertical="center" wrapText="1"/>
    </xf>
    <xf numFmtId="0" fontId="37" fillId="13" borderId="19" xfId="0" applyFont="1" applyFill="1" applyBorder="1" applyAlignment="1">
      <alignment horizontal="left" vertical="center" wrapText="1"/>
    </xf>
    <xf numFmtId="0" fontId="37" fillId="13" borderId="20" xfId="0" applyFont="1" applyFill="1" applyBorder="1" applyAlignment="1">
      <alignment horizontal="left" vertical="center" wrapText="1"/>
    </xf>
    <xf numFmtId="0" fontId="8" fillId="3" borderId="4" xfId="2"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8" fillId="3"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5" fillId="0" borderId="12" xfId="2" applyFont="1" applyBorder="1" applyAlignment="1" applyProtection="1">
      <alignment horizontal="center" vertical="center" wrapText="1"/>
      <protection locked="0"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1" fillId="0" borderId="0" xfId="2" applyAlignment="1" applyProtection="1">
      <alignment horizontal="center" vertical="center" wrapText="1"/>
      <protection hidden="1"/>
    </xf>
    <xf numFmtId="0" fontId="1" fillId="2" borderId="0" xfId="2" applyFill="1" applyProtection="1">
      <protection hidden="1"/>
    </xf>
    <xf numFmtId="0" fontId="1" fillId="2" borderId="0" xfId="2" applyFill="1" applyAlignment="1" applyProtection="1">
      <alignment horizontal="center"/>
      <protection hidden="1"/>
    </xf>
    <xf numFmtId="0" fontId="22" fillId="2" borderId="0" xfId="2" applyFont="1" applyFill="1" applyAlignment="1" applyProtection="1">
      <alignment vertical="center"/>
      <protection hidden="1"/>
    </xf>
    <xf numFmtId="0" fontId="1" fillId="0" borderId="0" xfId="2" applyAlignment="1" applyProtection="1">
      <alignment horizontal="center" vertical="center" wrapText="1"/>
      <protection locked="0" hidden="1"/>
    </xf>
    <xf numFmtId="0" fontId="24" fillId="2" borderId="0" xfId="2" applyFont="1" applyFill="1" applyAlignment="1" applyProtection="1">
      <alignment vertical="center" wrapText="1"/>
      <protection hidden="1"/>
    </xf>
    <xf numFmtId="0" fontId="1" fillId="0" borderId="5" xfId="2" applyBorder="1" applyAlignment="1" applyProtection="1">
      <alignment horizontal="center" vertical="center" wrapText="1"/>
      <protection locked="0" hidden="1"/>
    </xf>
    <xf numFmtId="0" fontId="1" fillId="0" borderId="1" xfId="2" applyBorder="1" applyAlignment="1" applyProtection="1">
      <alignment horizontal="center" vertical="center" wrapText="1"/>
      <protection locked="0" hidden="1"/>
    </xf>
    <xf numFmtId="0" fontId="24" fillId="0" borderId="0" xfId="2" applyFont="1" applyAlignment="1" applyProtection="1">
      <alignment vertical="center" wrapText="1"/>
      <protection hidden="1"/>
    </xf>
    <xf numFmtId="0" fontId="5" fillId="0" borderId="0" xfId="2" applyFont="1" applyAlignment="1" applyProtection="1">
      <alignment horizontal="center"/>
      <protection hidden="1"/>
    </xf>
    <xf numFmtId="0" fontId="5" fillId="0" borderId="0" xfId="2" applyFont="1" applyAlignment="1" applyProtection="1">
      <alignment horizontal="center" vertical="center" wrapText="1"/>
      <protection locked="0" hidden="1"/>
    </xf>
    <xf numFmtId="0" fontId="27" fillId="2" borderId="0" xfId="2" applyFont="1" applyFill="1" applyAlignment="1" applyProtection="1">
      <alignment vertical="center" wrapText="1"/>
      <protection hidden="1"/>
    </xf>
    <xf numFmtId="0" fontId="5" fillId="0" borderId="0" xfId="2" applyFont="1" applyProtection="1">
      <protection hidden="1"/>
    </xf>
    <xf numFmtId="0" fontId="13" fillId="0" borderId="4" xfId="2" applyFont="1" applyBorder="1" applyAlignment="1" applyProtection="1">
      <alignment horizontal="center" vertical="center" wrapText="1"/>
      <protection hidden="1"/>
    </xf>
    <xf numFmtId="0" fontId="13" fillId="0" borderId="0" xfId="2" applyFont="1" applyAlignment="1" applyProtection="1">
      <alignment horizontal="left" vertical="center" wrapText="1"/>
      <protection locked="0" hidden="1"/>
    </xf>
    <xf numFmtId="0" fontId="13" fillId="0" borderId="0" xfId="2" applyFont="1" applyAlignment="1" applyProtection="1">
      <alignment horizontal="center" vertical="center" wrapText="1"/>
      <protection locked="0" hidden="1"/>
    </xf>
    <xf numFmtId="0" fontId="8" fillId="0" borderId="0" xfId="2" applyFont="1" applyAlignment="1" applyProtection="1">
      <alignment horizontal="center" vertical="center" wrapText="1"/>
      <protection hidden="1"/>
    </xf>
    <xf numFmtId="0" fontId="13" fillId="0" borderId="0" xfId="2" applyFont="1" applyAlignment="1" applyProtection="1">
      <alignment horizontal="center" vertical="center"/>
      <protection locked="0" hidden="1"/>
    </xf>
    <xf numFmtId="0" fontId="13" fillId="3" borderId="0" xfId="2" applyFont="1" applyFill="1" applyAlignment="1" applyProtection="1">
      <alignment horizontal="center" vertical="center"/>
      <protection locked="0" hidden="1"/>
    </xf>
    <xf numFmtId="1" fontId="5" fillId="0" borderId="0" xfId="2" applyNumberFormat="1" applyFont="1" applyAlignment="1" applyProtection="1">
      <alignment horizontal="center" vertical="center" wrapText="1"/>
      <protection locked="0" hidden="1"/>
    </xf>
    <xf numFmtId="0" fontId="2" fillId="0" borderId="0" xfId="2" applyFont="1" applyAlignment="1" applyProtection="1">
      <alignment horizontal="right" vertical="center" wrapText="1"/>
      <protection locked="0" hidden="1"/>
    </xf>
    <xf numFmtId="0" fontId="22" fillId="2" borderId="0" xfId="2" applyFont="1" applyFill="1" applyAlignment="1" applyProtection="1">
      <alignment horizontal="center" vertical="center"/>
      <protection hidden="1"/>
    </xf>
    <xf numFmtId="9" fontId="1" fillId="0" borderId="0" xfId="3" applyFont="1" applyBorder="1" applyAlignment="1" applyProtection="1">
      <alignment horizontal="center" vertical="center" wrapText="1"/>
      <protection locked="0" hidden="1"/>
    </xf>
    <xf numFmtId="9" fontId="13" fillId="2" borderId="1" xfId="3" applyFont="1" applyFill="1" applyBorder="1" applyAlignment="1" applyProtection="1">
      <alignment horizontal="center" vertical="center"/>
      <protection locked="0" hidden="1"/>
    </xf>
    <xf numFmtId="9" fontId="13" fillId="2" borderId="1" xfId="2" applyNumberFormat="1" applyFont="1" applyFill="1" applyBorder="1" applyAlignment="1" applyProtection="1">
      <alignment horizontal="center" vertical="center"/>
      <protection locked="0" hidden="1"/>
    </xf>
    <xf numFmtId="0" fontId="1" fillId="0" borderId="1" xfId="2" applyBorder="1" applyProtection="1">
      <protection hidden="1"/>
    </xf>
    <xf numFmtId="0" fontId="8" fillId="3" borderId="5" xfId="2" applyFont="1" applyFill="1" applyBorder="1" applyAlignment="1" applyProtection="1">
      <alignment horizontal="center" vertical="center" wrapText="1"/>
      <protection hidden="1"/>
    </xf>
    <xf numFmtId="0" fontId="8" fillId="3" borderId="6" xfId="2" applyFont="1" applyFill="1" applyBorder="1" applyAlignment="1" applyProtection="1">
      <alignment horizontal="center" vertical="center" wrapText="1"/>
      <protection hidden="1"/>
    </xf>
    <xf numFmtId="0" fontId="8" fillId="3" borderId="7"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protection hidden="1"/>
    </xf>
    <xf numFmtId="164" fontId="8" fillId="0" borderId="11" xfId="1" applyNumberFormat="1" applyFont="1" applyFill="1" applyBorder="1" applyAlignment="1" applyProtection="1">
      <alignment horizontal="center" vertical="center" wrapText="1"/>
      <protection hidden="1"/>
    </xf>
    <xf numFmtId="164" fontId="8" fillId="0" borderId="2" xfId="1" applyNumberFormat="1"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8"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protection hidden="1"/>
    </xf>
    <xf numFmtId="0" fontId="6" fillId="3" borderId="4" xfId="2" applyFont="1" applyFill="1" applyBorder="1" applyAlignment="1" applyProtection="1">
      <alignment horizontal="center" vertical="center"/>
      <protection hidden="1"/>
    </xf>
    <xf numFmtId="0" fontId="8" fillId="3" borderId="9"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8"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xf>
    <xf numFmtId="0" fontId="6" fillId="3" borderId="1" xfId="2" applyFont="1" applyFill="1" applyBorder="1" applyAlignment="1" applyProtection="1">
      <alignment horizontal="center" vertical="center"/>
      <protection hidden="1"/>
    </xf>
    <xf numFmtId="0" fontId="6" fillId="3" borderId="1" xfId="2" applyFont="1" applyFill="1" applyBorder="1" applyAlignment="1" applyProtection="1">
      <alignment horizontal="center" vertical="center" wrapText="1"/>
      <protection hidden="1"/>
    </xf>
    <xf numFmtId="0" fontId="1" fillId="0" borderId="9" xfId="2" applyFont="1" applyFill="1" applyBorder="1" applyAlignment="1" applyProtection="1">
      <alignment horizontal="left" vertical="center" wrapText="1"/>
      <protection locked="0" hidden="1"/>
    </xf>
    <xf numFmtId="0" fontId="1" fillId="0" borderId="3" xfId="2" applyFont="1" applyFill="1" applyBorder="1" applyAlignment="1" applyProtection="1">
      <alignment horizontal="left" vertical="center" wrapText="1"/>
      <protection locked="0" hidden="1"/>
    </xf>
    <xf numFmtId="0" fontId="1" fillId="0" borderId="9"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4" xfId="2" applyFont="1" applyBorder="1" applyAlignment="1" applyProtection="1">
      <alignment horizontal="center" vertical="center" wrapText="1"/>
      <protection locked="0" hidden="1"/>
    </xf>
    <xf numFmtId="0" fontId="9" fillId="0" borderId="9" xfId="2" applyFont="1" applyFill="1" applyBorder="1" applyAlignment="1" applyProtection="1">
      <alignment horizontal="center" vertical="center" wrapText="1"/>
      <protection locked="0" hidden="1"/>
    </xf>
    <xf numFmtId="0" fontId="9" fillId="0" borderId="3" xfId="2" applyFont="1" applyFill="1" applyBorder="1" applyAlignment="1" applyProtection="1">
      <alignment horizontal="center" vertical="center" wrapText="1"/>
      <protection locked="0" hidden="1"/>
    </xf>
    <xf numFmtId="0" fontId="9" fillId="0" borderId="4" xfId="2" applyFont="1" applyFill="1" applyBorder="1" applyAlignment="1" applyProtection="1">
      <alignment horizontal="center" vertical="center" wrapText="1"/>
      <protection locked="0" hidden="1"/>
    </xf>
    <xf numFmtId="0" fontId="15" fillId="4" borderId="1" xfId="0" applyFont="1" applyFill="1" applyBorder="1" applyAlignment="1">
      <alignment horizontal="center" vertical="center"/>
    </xf>
    <xf numFmtId="0" fontId="25" fillId="4" borderId="1" xfId="0" applyFont="1" applyFill="1" applyBorder="1" applyAlignment="1">
      <alignment horizontal="center" vertical="center"/>
    </xf>
    <xf numFmtId="0" fontId="13" fillId="0" borderId="1" xfId="0"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0" fontId="13" fillId="0" borderId="1" xfId="0" applyFont="1" applyBorder="1" applyAlignment="1" applyProtection="1">
      <alignment horizontal="center"/>
      <protection locked="0"/>
    </xf>
    <xf numFmtId="0" fontId="13" fillId="0" borderId="1" xfId="0" applyFont="1" applyBorder="1" applyAlignment="1">
      <alignment horizontal="center" vertical="center" wrapText="1"/>
    </xf>
    <xf numFmtId="0" fontId="3" fillId="0" borderId="0" xfId="2" applyFont="1" applyAlignment="1" applyProtection="1">
      <alignment horizontal="right" vertical="center" wrapText="1"/>
      <protection hidden="1"/>
    </xf>
    <xf numFmtId="0" fontId="3" fillId="0" borderId="15" xfId="2" applyFont="1" applyBorder="1" applyAlignment="1" applyProtection="1">
      <alignment horizontal="center" vertical="center" wrapText="1"/>
      <protection hidden="1"/>
    </xf>
    <xf numFmtId="0" fontId="3" fillId="0" borderId="16"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1" fillId="0" borderId="10" xfId="2" applyFont="1" applyBorder="1" applyAlignment="1" applyProtection="1">
      <alignment horizontal="left" vertical="center" wrapText="1"/>
      <protection locked="0" hidden="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7" fillId="0" borderId="3" xfId="2" applyNumberFormat="1" applyFont="1" applyBorder="1" applyAlignment="1" applyProtection="1">
      <alignment horizontal="left" vertical="center" wrapText="1"/>
      <protection locked="0" hidden="1"/>
    </xf>
    <xf numFmtId="0" fontId="8" fillId="2" borderId="9" xfId="2" applyFont="1" applyFill="1" applyBorder="1" applyAlignment="1" applyProtection="1">
      <alignment horizontal="center" vertical="center" wrapText="1"/>
      <protection hidden="1"/>
    </xf>
    <xf numFmtId="0" fontId="8" fillId="2" borderId="4" xfId="2" applyFont="1" applyFill="1" applyBorder="1" applyAlignment="1" applyProtection="1">
      <alignment horizontal="center" vertical="center" wrapText="1"/>
      <protection hidden="1"/>
    </xf>
    <xf numFmtId="49" fontId="10" fillId="3" borderId="1" xfId="2" applyNumberFormat="1"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9" fontId="2" fillId="0" borderId="1" xfId="3"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7" fillId="0" borderId="1" xfId="2" applyFont="1" applyBorder="1" applyAlignment="1" applyProtection="1">
      <alignment horizontal="center" vertical="center" wrapText="1"/>
      <protection locked="0" hidden="1"/>
    </xf>
    <xf numFmtId="0" fontId="1" fillId="3" borderId="1" xfId="2" applyFont="1" applyFill="1" applyBorder="1" applyAlignment="1" applyProtection="1">
      <alignment horizontal="center" vertical="center"/>
      <protection hidden="1"/>
    </xf>
    <xf numFmtId="0" fontId="1" fillId="0" borderId="11" xfId="2" applyBorder="1" applyAlignment="1" applyProtection="1">
      <alignment horizontal="center" vertical="center"/>
      <protection hidden="1"/>
    </xf>
    <xf numFmtId="0" fontId="1" fillId="0" borderId="14" xfId="2" applyBorder="1" applyAlignment="1" applyProtection="1">
      <alignment horizontal="center" vertical="center"/>
      <protection hidden="1"/>
    </xf>
    <xf numFmtId="0" fontId="1" fillId="0" borderId="2" xfId="2" applyBorder="1" applyAlignment="1" applyProtection="1">
      <alignment horizontal="center" vertical="center"/>
      <protection hidden="1"/>
    </xf>
    <xf numFmtId="0" fontId="12" fillId="0" borderId="1" xfId="2" applyFont="1" applyBorder="1" applyAlignment="1" applyProtection="1">
      <alignment horizontal="center" vertical="center" wrapText="1"/>
      <protection hidden="1"/>
    </xf>
    <xf numFmtId="10" fontId="1" fillId="0" borderId="1" xfId="2" applyNumberFormat="1" applyBorder="1" applyAlignment="1" applyProtection="1">
      <alignment horizontal="center" vertical="center"/>
      <protection hidden="1"/>
    </xf>
    <xf numFmtId="0" fontId="1" fillId="0" borderId="1" xfId="2" applyBorder="1" applyAlignment="1" applyProtection="1">
      <alignment horizontal="center" vertical="center"/>
      <protection hidden="1"/>
    </xf>
    <xf numFmtId="9" fontId="1" fillId="0" borderId="9" xfId="3" applyFont="1" applyBorder="1" applyAlignment="1" applyProtection="1">
      <alignment horizontal="center" vertical="center"/>
      <protection hidden="1"/>
    </xf>
    <xf numFmtId="9" fontId="1" fillId="0" borderId="3" xfId="3" applyFont="1" applyBorder="1" applyAlignment="1" applyProtection="1">
      <alignment horizontal="center" vertical="center"/>
      <protection hidden="1"/>
    </xf>
    <xf numFmtId="9" fontId="1" fillId="0" borderId="4" xfId="3" applyFont="1" applyBorder="1" applyAlignment="1" applyProtection="1">
      <alignment horizontal="center" vertical="center"/>
      <protection hidden="1"/>
    </xf>
    <xf numFmtId="0" fontId="1" fillId="0" borderId="10" xfId="2" applyBorder="1" applyAlignment="1" applyProtection="1">
      <alignment horizontal="center"/>
      <protection locked="0"/>
    </xf>
    <xf numFmtId="0" fontId="2" fillId="0" borderId="12" xfId="2" applyFont="1" applyBorder="1" applyAlignment="1" applyProtection="1">
      <alignment horizontal="center"/>
      <protection locked="0"/>
    </xf>
    <xf numFmtId="0" fontId="11" fillId="3" borderId="1" xfId="2" applyFont="1" applyFill="1" applyBorder="1" applyAlignment="1" applyProtection="1">
      <alignment horizontal="center"/>
      <protection hidden="1"/>
    </xf>
    <xf numFmtId="0" fontId="1" fillId="3" borderId="1" xfId="2" applyFill="1" applyBorder="1" applyAlignment="1" applyProtection="1">
      <alignment horizontal="center" vertical="center"/>
      <protection hidden="1"/>
    </xf>
    <xf numFmtId="0" fontId="1" fillId="3" borderId="1" xfId="2" applyFill="1" applyBorder="1" applyAlignment="1" applyProtection="1">
      <alignment horizontal="center" vertical="center" wrapText="1"/>
      <protection hidden="1"/>
    </xf>
    <xf numFmtId="0" fontId="1" fillId="3" borderId="3" xfId="2" applyFill="1" applyBorder="1" applyAlignment="1" applyProtection="1">
      <alignment horizontal="center" vertical="center" wrapText="1"/>
      <protection hidden="1"/>
    </xf>
    <xf numFmtId="0" fontId="1" fillId="3" borderId="4" xfId="2"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8" borderId="1" xfId="2" applyFont="1" applyFill="1" applyBorder="1" applyAlignment="1" applyProtection="1">
      <alignment horizontal="justify" vertical="center" wrapText="1"/>
      <protection hidden="1"/>
    </xf>
    <xf numFmtId="0" fontId="21" fillId="0" borderId="1" xfId="0" applyFont="1" applyBorder="1" applyAlignment="1">
      <alignment horizontal="justify" vertical="center" wrapText="1"/>
    </xf>
    <xf numFmtId="0" fontId="13" fillId="0" borderId="9" xfId="2" applyFont="1" applyBorder="1" applyAlignment="1" applyProtection="1">
      <alignment horizontal="justify" vertical="center" wrapText="1"/>
      <protection locked="0" hidden="1"/>
    </xf>
    <xf numFmtId="0" fontId="13" fillId="0" borderId="3" xfId="2" applyFont="1" applyBorder="1" applyAlignment="1" applyProtection="1">
      <alignment horizontal="justify" vertical="center" wrapText="1"/>
      <protection locked="0" hidden="1"/>
    </xf>
    <xf numFmtId="0" fontId="13" fillId="0" borderId="4" xfId="2" applyFont="1" applyBorder="1" applyAlignment="1" applyProtection="1">
      <alignment horizontal="justify" vertical="center" wrapText="1"/>
      <protection locked="0" hidden="1"/>
    </xf>
    <xf numFmtId="0" fontId="29" fillId="0" borderId="3" xfId="2" applyFont="1" applyBorder="1" applyAlignment="1" applyProtection="1">
      <alignment horizontal="center" vertical="center" wrapText="1"/>
      <protection hidden="1"/>
    </xf>
    <xf numFmtId="0" fontId="8" fillId="8" borderId="5" xfId="2" applyFont="1" applyFill="1" applyBorder="1" applyAlignment="1" applyProtection="1">
      <alignment horizontal="center" vertical="center" wrapText="1"/>
      <protection hidden="1"/>
    </xf>
    <xf numFmtId="0" fontId="8" fillId="8" borderId="6" xfId="2" applyFont="1" applyFill="1" applyBorder="1" applyAlignment="1" applyProtection="1">
      <alignment horizontal="center" vertical="center" wrapText="1"/>
      <protection hidden="1"/>
    </xf>
    <xf numFmtId="0" fontId="8" fillId="8" borderId="7" xfId="2" applyFont="1" applyFill="1" applyBorder="1" applyAlignment="1" applyProtection="1">
      <alignment horizontal="center" vertical="center" wrapText="1"/>
      <protection hidden="1"/>
    </xf>
    <xf numFmtId="0" fontId="8" fillId="8" borderId="8" xfId="2"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wrapText="1"/>
      <protection hidden="1"/>
    </xf>
    <xf numFmtId="0" fontId="8" fillId="8" borderId="11" xfId="2" applyFont="1" applyFill="1" applyBorder="1" applyAlignment="1" applyProtection="1">
      <alignment horizontal="center" vertical="center" wrapText="1"/>
      <protection hidden="1"/>
    </xf>
    <xf numFmtId="0" fontId="8" fillId="8" borderId="2"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8" fillId="9" borderId="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8" fillId="9" borderId="4" xfId="2"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protection hidden="1"/>
    </xf>
    <xf numFmtId="0" fontId="13" fillId="11" borderId="9"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164" fontId="5" fillId="11" borderId="1" xfId="1" applyNumberFormat="1" applyFont="1" applyFill="1" applyBorder="1" applyAlignment="1" applyProtection="1">
      <alignment horizontal="center" vertical="center" wrapText="1"/>
      <protection hidden="1"/>
    </xf>
    <xf numFmtId="0" fontId="13" fillId="0" borderId="1" xfId="2" applyFont="1" applyFill="1" applyBorder="1" applyAlignment="1" applyProtection="1">
      <alignment horizontal="center" vertical="center" wrapText="1"/>
      <protection hidden="1"/>
    </xf>
    <xf numFmtId="0" fontId="1" fillId="0" borderId="0" xfId="2" applyAlignment="1" applyProtection="1">
      <alignment horizontal="center" vertical="center" wrapText="1"/>
      <protection hidden="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6" xfId="0" applyFont="1" applyFill="1" applyBorder="1" applyAlignment="1">
      <alignment horizontal="center" vertical="center" wrapText="1"/>
    </xf>
    <xf numFmtId="0" fontId="1" fillId="0" borderId="1" xfId="2" applyFont="1" applyBorder="1" applyAlignment="1" applyProtection="1">
      <alignment horizontal="center" vertical="center" wrapText="1"/>
      <protection locked="0" hidden="1"/>
    </xf>
    <xf numFmtId="0" fontId="1" fillId="0" borderId="3" xfId="2" applyBorder="1" applyAlignment="1" applyProtection="1">
      <alignment horizontal="center" vertical="center"/>
      <protection hidden="1"/>
    </xf>
    <xf numFmtId="0" fontId="5" fillId="0" borderId="12" xfId="2" applyFont="1" applyBorder="1" applyAlignment="1" applyProtection="1">
      <alignment horizontal="center" vertical="center" wrapText="1"/>
      <protection locked="0" hidden="1"/>
    </xf>
    <xf numFmtId="0" fontId="29" fillId="0" borderId="1" xfId="2" applyFont="1" applyBorder="1" applyAlignment="1" applyProtection="1">
      <alignment horizontal="center" vertical="center" wrapText="1"/>
      <protection hidden="1"/>
    </xf>
    <xf numFmtId="9" fontId="5" fillId="11" borderId="1" xfId="3" applyFont="1" applyFill="1" applyBorder="1" applyAlignment="1" applyProtection="1">
      <alignment horizontal="center" vertical="center" wrapText="1"/>
      <protection hidden="1"/>
    </xf>
    <xf numFmtId="0" fontId="8" fillId="0" borderId="9" xfId="2" applyFont="1" applyBorder="1" applyAlignment="1" applyProtection="1">
      <alignment horizontal="center" vertical="center"/>
      <protection hidden="1"/>
    </xf>
    <xf numFmtId="0" fontId="8" fillId="0" borderId="3" xfId="2" applyFont="1" applyBorder="1" applyAlignment="1" applyProtection="1">
      <alignment horizontal="center" vertical="center"/>
      <protection hidden="1"/>
    </xf>
    <xf numFmtId="0" fontId="8" fillId="0" borderId="4" xfId="2" applyFont="1" applyBorder="1" applyAlignment="1" applyProtection="1">
      <alignment horizontal="center" vertical="center"/>
      <protection hidden="1"/>
    </xf>
    <xf numFmtId="0" fontId="8" fillId="8" borderId="9" xfId="2" applyFont="1" applyFill="1" applyBorder="1" applyAlignment="1" applyProtection="1">
      <alignment horizontal="center" vertical="center"/>
      <protection hidden="1"/>
    </xf>
    <xf numFmtId="0" fontId="8" fillId="8" borderId="3" xfId="2" applyFont="1" applyFill="1" applyBorder="1" applyAlignment="1" applyProtection="1">
      <alignment horizontal="center" vertical="center"/>
      <protection hidden="1"/>
    </xf>
    <xf numFmtId="0" fontId="8" fillId="8" borderId="4" xfId="2" applyFont="1" applyFill="1" applyBorder="1" applyAlignment="1" applyProtection="1">
      <alignment horizontal="center" vertical="center"/>
      <protection hidden="1"/>
    </xf>
    <xf numFmtId="0" fontId="13" fillId="8" borderId="1" xfId="2" applyFont="1" applyFill="1" applyBorder="1" applyAlignment="1" applyProtection="1">
      <alignment horizontal="center" vertical="center" wrapText="1"/>
      <protection hidden="1"/>
    </xf>
    <xf numFmtId="0" fontId="24" fillId="0" borderId="5" xfId="0" applyFont="1" applyBorder="1" applyAlignment="1" applyProtection="1">
      <alignment horizontal="left" vertical="center" wrapText="1"/>
      <protection locked="0" hidden="1"/>
    </xf>
    <xf numFmtId="0" fontId="24" fillId="0" borderId="6" xfId="0" applyFont="1" applyBorder="1" applyAlignment="1" applyProtection="1">
      <alignment horizontal="left" vertical="center" wrapText="1"/>
      <protection locked="0" hidden="1"/>
    </xf>
    <xf numFmtId="0" fontId="24" fillId="0" borderId="7" xfId="0" applyFont="1" applyBorder="1" applyAlignment="1" applyProtection="1">
      <alignment horizontal="left" vertical="center" wrapText="1"/>
      <protection locked="0" hidden="1"/>
    </xf>
    <xf numFmtId="0" fontId="24" fillId="0" borderId="8" xfId="0" applyFont="1" applyBorder="1" applyAlignment="1" applyProtection="1">
      <alignment horizontal="left" vertical="center" wrapText="1"/>
      <protection locked="0" hidden="1"/>
    </xf>
    <xf numFmtId="0" fontId="13" fillId="0" borderId="1" xfId="2" applyFont="1" applyBorder="1" applyAlignment="1" applyProtection="1">
      <alignment horizontal="center" vertical="center" wrapText="1"/>
      <protection locked="0" hidden="1"/>
    </xf>
    <xf numFmtId="49" fontId="14" fillId="0" borderId="15" xfId="2" applyNumberFormat="1" applyFont="1" applyBorder="1" applyAlignment="1" applyProtection="1">
      <alignment horizontal="center" vertical="center" wrapText="1"/>
      <protection hidden="1"/>
    </xf>
    <xf numFmtId="0" fontId="14" fillId="0" borderId="15" xfId="2" applyFont="1" applyBorder="1" applyAlignment="1" applyProtection="1">
      <alignment horizontal="center" vertical="center" wrapText="1"/>
      <protection locked="0" hidden="1"/>
    </xf>
    <xf numFmtId="0" fontId="26" fillId="10" borderId="9"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14" fillId="11" borderId="16" xfId="2" applyFont="1" applyFill="1" applyBorder="1" applyAlignment="1" applyProtection="1">
      <alignment horizontal="center" vertical="center" wrapText="1"/>
      <protection hidden="1"/>
    </xf>
    <xf numFmtId="0" fontId="20" fillId="10" borderId="1" xfId="0" applyFont="1" applyFill="1" applyBorder="1" applyAlignment="1">
      <alignment horizontal="center" vertical="center" wrapText="1"/>
    </xf>
    <xf numFmtId="0" fontId="6" fillId="8" borderId="1" xfId="2" applyFont="1" applyFill="1" applyBorder="1" applyAlignment="1" applyProtection="1">
      <alignment horizontal="center" vertical="center"/>
      <protection hidden="1"/>
    </xf>
    <xf numFmtId="0" fontId="6" fillId="8" borderId="1" xfId="0" applyFont="1" applyFill="1" applyBorder="1" applyAlignment="1">
      <alignment horizontal="center" vertical="center" wrapText="1"/>
    </xf>
    <xf numFmtId="165" fontId="2" fillId="0" borderId="1" xfId="2" applyNumberFormat="1" applyFont="1" applyBorder="1" applyAlignment="1" applyProtection="1">
      <alignment horizontal="center" vertical="center" wrapText="1"/>
      <protection locked="0" hidden="1"/>
    </xf>
    <xf numFmtId="165" fontId="1" fillId="0" borderId="1" xfId="2" applyNumberFormat="1" applyFont="1" applyBorder="1" applyAlignment="1" applyProtection="1">
      <alignment horizontal="center" vertical="center" wrapText="1"/>
      <protection locked="0" hidden="1"/>
    </xf>
    <xf numFmtId="0" fontId="1" fillId="0" borderId="10" xfId="2" applyFont="1" applyBorder="1" applyAlignment="1" applyProtection="1">
      <alignment horizontal="left" vertical="center" wrapText="1"/>
      <protection hidden="1"/>
    </xf>
    <xf numFmtId="165" fontId="1" fillId="0" borderId="10" xfId="2" applyNumberFormat="1" applyFont="1" applyBorder="1" applyAlignment="1" applyProtection="1">
      <alignment horizontal="left" vertical="center" wrapText="1"/>
      <protection locked="0" hidden="1"/>
    </xf>
    <xf numFmtId="0" fontId="2" fillId="0" borderId="21" xfId="2" applyFont="1" applyBorder="1" applyAlignment="1" applyProtection="1">
      <alignment horizontal="left" vertical="center" wrapText="1"/>
      <protection hidden="1"/>
    </xf>
    <xf numFmtId="0" fontId="15" fillId="8" borderId="1" xfId="0" applyFont="1" applyFill="1" applyBorder="1" applyAlignment="1">
      <alignment horizontal="center" vertical="center"/>
    </xf>
    <xf numFmtId="0" fontId="7" fillId="0" borderId="1" xfId="0" applyFont="1" applyBorder="1" applyAlignment="1" applyProtection="1">
      <alignment horizontal="center" vertical="center" wrapText="1"/>
      <protection locked="0"/>
    </xf>
    <xf numFmtId="0" fontId="25" fillId="8" borderId="1" xfId="0" applyFont="1" applyFill="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20" fillId="10" borderId="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6"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1" fontId="1" fillId="0" borderId="3" xfId="2" applyNumberFormat="1" applyFont="1" applyBorder="1" applyAlignment="1" applyProtection="1">
      <alignment horizontal="center" vertical="center" wrapText="1"/>
      <protection locked="0" hidden="1"/>
    </xf>
    <xf numFmtId="9" fontId="1" fillId="0" borderId="3" xfId="3" applyFont="1" applyBorder="1" applyAlignment="1" applyProtection="1">
      <alignment horizontal="center" vertical="center" wrapText="1"/>
      <protection locked="0" hidden="1"/>
    </xf>
    <xf numFmtId="0" fontId="2" fillId="0" borderId="0" xfId="2" applyFont="1" applyFill="1" applyBorder="1" applyAlignment="1" applyProtection="1">
      <alignment horizontal="center" vertical="center" wrapText="1"/>
      <protection hidden="1"/>
    </xf>
    <xf numFmtId="0" fontId="1" fillId="0" borderId="1" xfId="2" applyBorder="1" applyAlignment="1" applyProtection="1">
      <alignment horizontal="center" vertical="center" wrapText="1"/>
      <protection locked="0" hidden="1"/>
    </xf>
    <xf numFmtId="0" fontId="13" fillId="0" borderId="1" xfId="2" applyFont="1" applyBorder="1" applyAlignment="1" applyProtection="1">
      <alignment horizontal="center" vertical="center" wrapText="1"/>
      <protection hidden="1"/>
    </xf>
    <xf numFmtId="0" fontId="1" fillId="0" borderId="3" xfId="2" applyBorder="1" applyAlignment="1" applyProtection="1">
      <alignment horizontal="center" vertical="center" wrapText="1"/>
      <protection locked="0" hidden="1"/>
    </xf>
    <xf numFmtId="0" fontId="1" fillId="8" borderId="1" xfId="2" applyFill="1" applyBorder="1" applyAlignment="1" applyProtection="1">
      <alignment horizontal="center" vertical="center" wrapText="1"/>
      <protection hidden="1"/>
    </xf>
    <xf numFmtId="0" fontId="13" fillId="8" borderId="4" xfId="2" applyFont="1" applyFill="1" applyBorder="1" applyAlignment="1" applyProtection="1">
      <alignment horizontal="center" vertical="center" wrapText="1"/>
      <protection hidden="1"/>
    </xf>
    <xf numFmtId="0" fontId="2" fillId="0" borderId="0" xfId="2" applyFont="1" applyAlignment="1" applyProtection="1">
      <alignment horizontal="right" vertical="center" wrapText="1"/>
      <protection locked="0" hidden="1"/>
    </xf>
    <xf numFmtId="49" fontId="10" fillId="8" borderId="1" xfId="2" applyNumberFormat="1" applyFont="1" applyFill="1" applyBorder="1" applyAlignment="1" applyProtection="1">
      <alignment horizontal="center" vertical="center" wrapText="1"/>
      <protection hidden="1"/>
    </xf>
    <xf numFmtId="49" fontId="10" fillId="8" borderId="11" xfId="2" applyNumberFormat="1" applyFont="1" applyFill="1" applyBorder="1" applyAlignment="1" applyProtection="1">
      <alignment horizontal="center" vertical="center" wrapText="1"/>
      <protection hidden="1"/>
    </xf>
    <xf numFmtId="0" fontId="1" fillId="8" borderId="11" xfId="2" applyFill="1" applyBorder="1" applyAlignment="1" applyProtection="1">
      <alignment horizontal="center" vertical="center" wrapText="1"/>
      <protection hidden="1"/>
    </xf>
    <xf numFmtId="0" fontId="1" fillId="8" borderId="14" xfId="2" applyFill="1" applyBorder="1" applyAlignment="1" applyProtection="1">
      <alignment horizontal="center" vertical="center" wrapText="1"/>
      <protection hidden="1"/>
    </xf>
    <xf numFmtId="0" fontId="1" fillId="8" borderId="2" xfId="2" applyFill="1" applyBorder="1" applyAlignment="1" applyProtection="1">
      <alignment horizontal="center" vertical="center" wrapText="1"/>
      <protection hidden="1"/>
    </xf>
    <xf numFmtId="0" fontId="2" fillId="0" borderId="0" xfId="2" applyFont="1" applyAlignment="1" applyProtection="1">
      <alignment horizontal="center" vertical="center" wrapText="1"/>
      <protection hidden="1"/>
    </xf>
    <xf numFmtId="0" fontId="2" fillId="0" borderId="12" xfId="2" applyFont="1" applyBorder="1" applyAlignment="1" applyProtection="1">
      <alignment horizontal="center" vertical="center"/>
      <protection hidden="1"/>
    </xf>
    <xf numFmtId="0" fontId="2" fillId="0" borderId="12" xfId="2" applyFont="1" applyBorder="1" applyAlignment="1" applyProtection="1">
      <alignment horizontal="center"/>
      <protection hidden="1"/>
    </xf>
    <xf numFmtId="0" fontId="1" fillId="0" borderId="0" xfId="2" applyAlignment="1" applyProtection="1">
      <alignment horizontal="center" vertical="center"/>
      <protection hidden="1"/>
    </xf>
    <xf numFmtId="0" fontId="1" fillId="0" borderId="0" xfId="2" applyAlignment="1" applyProtection="1">
      <alignment horizontal="center"/>
      <protection hidden="1"/>
    </xf>
    <xf numFmtId="0" fontId="1" fillId="8" borderId="11" xfId="2" applyFont="1" applyFill="1" applyBorder="1" applyAlignment="1" applyProtection="1">
      <alignment horizontal="center" vertical="center" wrapText="1"/>
      <protection hidden="1"/>
    </xf>
    <xf numFmtId="0" fontId="1" fillId="8" borderId="14" xfId="2" applyFont="1" applyFill="1" applyBorder="1" applyAlignment="1" applyProtection="1">
      <alignment horizontal="center" vertical="center" wrapText="1"/>
      <protection hidden="1"/>
    </xf>
    <xf numFmtId="0" fontId="1" fillId="8" borderId="2" xfId="2" applyFont="1" applyFill="1" applyBorder="1" applyAlignment="1" applyProtection="1">
      <alignment horizontal="center" vertical="center" wrapText="1"/>
      <protection hidden="1"/>
    </xf>
    <xf numFmtId="0" fontId="13" fillId="8" borderId="11" xfId="2" applyFont="1" applyFill="1" applyBorder="1" applyAlignment="1" applyProtection="1">
      <alignment horizontal="center" vertical="center" wrapText="1"/>
      <protection hidden="1"/>
    </xf>
    <xf numFmtId="0" fontId="13" fillId="8" borderId="2" xfId="2" applyFont="1" applyFill="1" applyBorder="1" applyAlignment="1" applyProtection="1">
      <alignment horizontal="center" vertical="center" wrapText="1"/>
      <protection hidden="1"/>
    </xf>
    <xf numFmtId="0" fontId="1" fillId="8" borderId="1" xfId="2" applyFont="1" applyFill="1" applyBorder="1" applyAlignment="1" applyProtection="1">
      <alignment horizontal="center" vertical="center" wrapText="1"/>
      <protection hidden="1"/>
    </xf>
    <xf numFmtId="0" fontId="1" fillId="8" borderId="11" xfId="2" applyFill="1" applyBorder="1" applyAlignment="1" applyProtection="1">
      <alignment horizontal="center" vertical="center"/>
      <protection hidden="1"/>
    </xf>
    <xf numFmtId="0" fontId="1" fillId="8" borderId="14" xfId="2" applyFill="1" applyBorder="1" applyAlignment="1" applyProtection="1">
      <alignment horizontal="center" vertical="center"/>
      <protection hidden="1"/>
    </xf>
    <xf numFmtId="0" fontId="1" fillId="8" borderId="2" xfId="2" applyFill="1" applyBorder="1" applyAlignment="1" applyProtection="1">
      <alignment horizontal="center" vertical="center"/>
      <protection hidden="1"/>
    </xf>
    <xf numFmtId="0" fontId="24" fillId="0" borderId="1" xfId="0" applyFont="1" applyBorder="1" applyAlignment="1" applyProtection="1">
      <alignment horizontal="left" vertical="center" wrapText="1"/>
      <protection locked="0" hidden="1"/>
    </xf>
    <xf numFmtId="0" fontId="13" fillId="0" borderId="11" xfId="2" applyFont="1" applyBorder="1" applyAlignment="1" applyProtection="1">
      <alignment horizontal="center" vertical="center" wrapText="1"/>
      <protection locked="0" hidden="1"/>
    </xf>
    <xf numFmtId="0" fontId="13" fillId="0" borderId="2" xfId="2" applyFont="1" applyBorder="1" applyAlignment="1" applyProtection="1">
      <alignment horizontal="center" vertical="center" wrapText="1"/>
      <protection locked="0" hidden="1"/>
    </xf>
    <xf numFmtId="0" fontId="37" fillId="12" borderId="18" xfId="0" applyFont="1" applyFill="1" applyBorder="1" applyAlignment="1">
      <alignment horizontal="left" vertical="center" wrapText="1"/>
    </xf>
    <xf numFmtId="0" fontId="37" fillId="12" borderId="17" xfId="0" applyFont="1" applyFill="1" applyBorder="1" applyAlignment="1">
      <alignment horizontal="left" vertical="center" wrapText="1"/>
    </xf>
  </cellXfs>
  <cellStyles count="4">
    <cellStyle name="Millares" xfId="1" builtinId="3"/>
    <cellStyle name="Normal" xfId="0" builtinId="0"/>
    <cellStyle name="Normal 2" xfId="2" xr:uid="{00000000-0005-0000-0000-000002000000}"/>
    <cellStyle name="Porcentaje" xfId="3" builtinId="5"/>
  </cellStyles>
  <dxfs count="85">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auto="1"/>
      </font>
      <fill>
        <patternFill>
          <bgColor rgb="FFFFC000"/>
        </patternFill>
      </fill>
    </dxf>
    <dxf>
      <font>
        <b/>
        <i val="0"/>
        <color auto="1"/>
      </font>
      <fill>
        <patternFill>
          <bgColor rgb="FFFFC000"/>
        </patternFill>
      </fill>
    </dxf>
  </dxfs>
  <tableStyles count="0" defaultTableStyle="TableStyleMedium2" defaultPivotStyle="PivotStyleLight16"/>
  <colors>
    <mruColors>
      <color rgb="FF663300"/>
      <color rgb="FFD8B088"/>
      <color rgb="FF996633"/>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0</xdr:rowOff>
    </xdr:from>
    <xdr:to>
      <xdr:col>2</xdr:col>
      <xdr:colOff>990600</xdr:colOff>
      <xdr:row>1</xdr:row>
      <xdr:rowOff>19050</xdr:rowOff>
    </xdr:to>
    <xdr:sp macro="" textlink="">
      <xdr:nvSpPr>
        <xdr:cNvPr id="458470" name="Text Box 2">
          <a:extLst>
            <a:ext uri="{FF2B5EF4-FFF2-40B4-BE49-F238E27FC236}">
              <a16:creationId xmlns:a16="http://schemas.microsoft.com/office/drawing/2014/main" id="{00000000-0008-0000-0100-0000E6FE0600}"/>
            </a:ext>
          </a:extLst>
        </xdr:cNvPr>
        <xdr:cNvSpPr txBox="1">
          <a:spLocks noChangeArrowheads="1"/>
        </xdr:cNvSpPr>
      </xdr:nvSpPr>
      <xdr:spPr bwMode="auto">
        <a:xfrm>
          <a:off x="20574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1" name="Text Box 4">
          <a:extLst>
            <a:ext uri="{FF2B5EF4-FFF2-40B4-BE49-F238E27FC236}">
              <a16:creationId xmlns:a16="http://schemas.microsoft.com/office/drawing/2014/main" id="{00000000-0008-0000-0100-0000E7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2" name="Text Box 6">
          <a:extLst>
            <a:ext uri="{FF2B5EF4-FFF2-40B4-BE49-F238E27FC236}">
              <a16:creationId xmlns:a16="http://schemas.microsoft.com/office/drawing/2014/main" id="{00000000-0008-0000-0100-0000E8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3" name="Text Box 8">
          <a:extLst>
            <a:ext uri="{FF2B5EF4-FFF2-40B4-BE49-F238E27FC236}">
              <a16:creationId xmlns:a16="http://schemas.microsoft.com/office/drawing/2014/main" id="{00000000-0008-0000-0100-0000E9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58474" name="Text Box 11">
          <a:extLst>
            <a:ext uri="{FF2B5EF4-FFF2-40B4-BE49-F238E27FC236}">
              <a16:creationId xmlns:a16="http://schemas.microsoft.com/office/drawing/2014/main" id="{00000000-0008-0000-0100-0000EAFE06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5" name="Text Box 4">
          <a:extLst>
            <a:ext uri="{FF2B5EF4-FFF2-40B4-BE49-F238E27FC236}">
              <a16:creationId xmlns:a16="http://schemas.microsoft.com/office/drawing/2014/main" id="{00000000-0008-0000-0100-0000E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6" name="Text Box 6">
          <a:extLst>
            <a:ext uri="{FF2B5EF4-FFF2-40B4-BE49-F238E27FC236}">
              <a16:creationId xmlns:a16="http://schemas.microsoft.com/office/drawing/2014/main" id="{00000000-0008-0000-0100-0000E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7" name="Text Box 4">
          <a:extLst>
            <a:ext uri="{FF2B5EF4-FFF2-40B4-BE49-F238E27FC236}">
              <a16:creationId xmlns:a16="http://schemas.microsoft.com/office/drawing/2014/main" id="{00000000-0008-0000-0100-0000ED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8" name="Text Box 6">
          <a:extLst>
            <a:ext uri="{FF2B5EF4-FFF2-40B4-BE49-F238E27FC236}">
              <a16:creationId xmlns:a16="http://schemas.microsoft.com/office/drawing/2014/main" id="{00000000-0008-0000-0100-0000EE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9" name="Text Box 4">
          <a:extLst>
            <a:ext uri="{FF2B5EF4-FFF2-40B4-BE49-F238E27FC236}">
              <a16:creationId xmlns:a16="http://schemas.microsoft.com/office/drawing/2014/main" id="{00000000-0008-0000-0100-0000E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0" name="Text Box 6">
          <a:extLst>
            <a:ext uri="{FF2B5EF4-FFF2-40B4-BE49-F238E27FC236}">
              <a16:creationId xmlns:a16="http://schemas.microsoft.com/office/drawing/2014/main" id="{00000000-0008-0000-0100-0000F0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1" name="Text Box 4">
          <a:extLst>
            <a:ext uri="{FF2B5EF4-FFF2-40B4-BE49-F238E27FC236}">
              <a16:creationId xmlns:a16="http://schemas.microsoft.com/office/drawing/2014/main" id="{00000000-0008-0000-0100-0000F1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2" name="Text Box 6">
          <a:extLst>
            <a:ext uri="{FF2B5EF4-FFF2-40B4-BE49-F238E27FC236}">
              <a16:creationId xmlns:a16="http://schemas.microsoft.com/office/drawing/2014/main" id="{00000000-0008-0000-0100-0000F2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3" name="Text Box 4">
          <a:extLst>
            <a:ext uri="{FF2B5EF4-FFF2-40B4-BE49-F238E27FC236}">
              <a16:creationId xmlns:a16="http://schemas.microsoft.com/office/drawing/2014/main" id="{00000000-0008-0000-0100-0000F3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4" name="Text Box 6">
          <a:extLst>
            <a:ext uri="{FF2B5EF4-FFF2-40B4-BE49-F238E27FC236}">
              <a16:creationId xmlns:a16="http://schemas.microsoft.com/office/drawing/2014/main" id="{00000000-0008-0000-0100-0000F4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5" name="Text Box 8">
          <a:extLst>
            <a:ext uri="{FF2B5EF4-FFF2-40B4-BE49-F238E27FC236}">
              <a16:creationId xmlns:a16="http://schemas.microsoft.com/office/drawing/2014/main" id="{00000000-0008-0000-0100-0000F5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6" name="Text Box 2">
          <a:extLst>
            <a:ext uri="{FF2B5EF4-FFF2-40B4-BE49-F238E27FC236}">
              <a16:creationId xmlns:a16="http://schemas.microsoft.com/office/drawing/2014/main" id="{00000000-0008-0000-0100-0000F6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7" name="Text Box 10">
          <a:extLst>
            <a:ext uri="{FF2B5EF4-FFF2-40B4-BE49-F238E27FC236}">
              <a16:creationId xmlns:a16="http://schemas.microsoft.com/office/drawing/2014/main" id="{00000000-0008-0000-0100-0000F7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8" name="Text Box 11">
          <a:extLst>
            <a:ext uri="{FF2B5EF4-FFF2-40B4-BE49-F238E27FC236}">
              <a16:creationId xmlns:a16="http://schemas.microsoft.com/office/drawing/2014/main" id="{00000000-0008-0000-0100-0000F8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89" name="Text Box 4">
          <a:extLst>
            <a:ext uri="{FF2B5EF4-FFF2-40B4-BE49-F238E27FC236}">
              <a16:creationId xmlns:a16="http://schemas.microsoft.com/office/drawing/2014/main" id="{00000000-0008-0000-0100-0000F9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90" name="Text Box 6">
          <a:extLst>
            <a:ext uri="{FF2B5EF4-FFF2-40B4-BE49-F238E27FC236}">
              <a16:creationId xmlns:a16="http://schemas.microsoft.com/office/drawing/2014/main" id="{00000000-0008-0000-0100-0000FA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1" name="Text Box 4">
          <a:extLst>
            <a:ext uri="{FF2B5EF4-FFF2-40B4-BE49-F238E27FC236}">
              <a16:creationId xmlns:a16="http://schemas.microsoft.com/office/drawing/2014/main" id="{00000000-0008-0000-0100-0000F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2" name="Text Box 6">
          <a:extLst>
            <a:ext uri="{FF2B5EF4-FFF2-40B4-BE49-F238E27FC236}">
              <a16:creationId xmlns:a16="http://schemas.microsoft.com/office/drawing/2014/main" id="{00000000-0008-0000-0100-0000F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3" name="Text Box 4">
          <a:extLst>
            <a:ext uri="{FF2B5EF4-FFF2-40B4-BE49-F238E27FC236}">
              <a16:creationId xmlns:a16="http://schemas.microsoft.com/office/drawing/2014/main" id="{00000000-0008-0000-0100-0000FD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4" name="Text Box 6">
          <a:extLst>
            <a:ext uri="{FF2B5EF4-FFF2-40B4-BE49-F238E27FC236}">
              <a16:creationId xmlns:a16="http://schemas.microsoft.com/office/drawing/2014/main" id="{00000000-0008-0000-0100-0000FE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5" name="Text Box 4">
          <a:extLst>
            <a:ext uri="{FF2B5EF4-FFF2-40B4-BE49-F238E27FC236}">
              <a16:creationId xmlns:a16="http://schemas.microsoft.com/office/drawing/2014/main" id="{00000000-0008-0000-0100-0000F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6" name="Text Box 6">
          <a:extLst>
            <a:ext uri="{FF2B5EF4-FFF2-40B4-BE49-F238E27FC236}">
              <a16:creationId xmlns:a16="http://schemas.microsoft.com/office/drawing/2014/main" id="{00000000-0008-0000-0100-00000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7" name="Text Box 4">
          <a:extLst>
            <a:ext uri="{FF2B5EF4-FFF2-40B4-BE49-F238E27FC236}">
              <a16:creationId xmlns:a16="http://schemas.microsoft.com/office/drawing/2014/main" id="{00000000-0008-0000-0100-000001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8" name="Text Box 6">
          <a:extLst>
            <a:ext uri="{FF2B5EF4-FFF2-40B4-BE49-F238E27FC236}">
              <a16:creationId xmlns:a16="http://schemas.microsoft.com/office/drawing/2014/main" id="{00000000-0008-0000-0100-00000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499" name="Text Box 4">
          <a:extLst>
            <a:ext uri="{FF2B5EF4-FFF2-40B4-BE49-F238E27FC236}">
              <a16:creationId xmlns:a16="http://schemas.microsoft.com/office/drawing/2014/main" id="{00000000-0008-0000-0100-000003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500" name="Text Box 6">
          <a:extLst>
            <a:ext uri="{FF2B5EF4-FFF2-40B4-BE49-F238E27FC236}">
              <a16:creationId xmlns:a16="http://schemas.microsoft.com/office/drawing/2014/main" id="{00000000-0008-0000-0100-000004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1" name="Text Box 4">
          <a:extLst>
            <a:ext uri="{FF2B5EF4-FFF2-40B4-BE49-F238E27FC236}">
              <a16:creationId xmlns:a16="http://schemas.microsoft.com/office/drawing/2014/main" id="{00000000-0008-0000-0100-000005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2" name="Text Box 6">
          <a:extLst>
            <a:ext uri="{FF2B5EF4-FFF2-40B4-BE49-F238E27FC236}">
              <a16:creationId xmlns:a16="http://schemas.microsoft.com/office/drawing/2014/main" id="{00000000-0008-0000-0100-000006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3" name="Text Box 4">
          <a:extLst>
            <a:ext uri="{FF2B5EF4-FFF2-40B4-BE49-F238E27FC236}">
              <a16:creationId xmlns:a16="http://schemas.microsoft.com/office/drawing/2014/main" id="{00000000-0008-0000-0100-000007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4" name="Text Box 6">
          <a:extLst>
            <a:ext uri="{FF2B5EF4-FFF2-40B4-BE49-F238E27FC236}">
              <a16:creationId xmlns:a16="http://schemas.microsoft.com/office/drawing/2014/main" id="{00000000-0008-0000-0100-000008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5" name="Text Box 4">
          <a:extLst>
            <a:ext uri="{FF2B5EF4-FFF2-40B4-BE49-F238E27FC236}">
              <a16:creationId xmlns:a16="http://schemas.microsoft.com/office/drawing/2014/main" id="{00000000-0008-0000-0100-000009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6" name="Text Box 6">
          <a:extLst>
            <a:ext uri="{FF2B5EF4-FFF2-40B4-BE49-F238E27FC236}">
              <a16:creationId xmlns:a16="http://schemas.microsoft.com/office/drawing/2014/main" id="{00000000-0008-0000-0100-00000A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7" name="Text Box 4">
          <a:extLst>
            <a:ext uri="{FF2B5EF4-FFF2-40B4-BE49-F238E27FC236}">
              <a16:creationId xmlns:a16="http://schemas.microsoft.com/office/drawing/2014/main" id="{00000000-0008-0000-0100-00000B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8" name="Text Box 6">
          <a:extLst>
            <a:ext uri="{FF2B5EF4-FFF2-40B4-BE49-F238E27FC236}">
              <a16:creationId xmlns:a16="http://schemas.microsoft.com/office/drawing/2014/main" id="{00000000-0008-0000-0100-00000C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9" name="Text Box 4">
          <a:extLst>
            <a:ext uri="{FF2B5EF4-FFF2-40B4-BE49-F238E27FC236}">
              <a16:creationId xmlns:a16="http://schemas.microsoft.com/office/drawing/2014/main" id="{00000000-0008-0000-0100-00000D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0" name="Text Box 6">
          <a:extLst>
            <a:ext uri="{FF2B5EF4-FFF2-40B4-BE49-F238E27FC236}">
              <a16:creationId xmlns:a16="http://schemas.microsoft.com/office/drawing/2014/main" id="{00000000-0008-0000-0100-00000E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1" name="Text Box 4">
          <a:extLst>
            <a:ext uri="{FF2B5EF4-FFF2-40B4-BE49-F238E27FC236}">
              <a16:creationId xmlns:a16="http://schemas.microsoft.com/office/drawing/2014/main" id="{00000000-0008-0000-0100-00000F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2" name="Text Box 6">
          <a:extLst>
            <a:ext uri="{FF2B5EF4-FFF2-40B4-BE49-F238E27FC236}">
              <a16:creationId xmlns:a16="http://schemas.microsoft.com/office/drawing/2014/main" id="{00000000-0008-0000-0100-00001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3" name="Text Box 4">
          <a:extLst>
            <a:ext uri="{FF2B5EF4-FFF2-40B4-BE49-F238E27FC236}">
              <a16:creationId xmlns:a16="http://schemas.microsoft.com/office/drawing/2014/main" id="{00000000-0008-0000-0100-000011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4" name="Text Box 6">
          <a:extLst>
            <a:ext uri="{FF2B5EF4-FFF2-40B4-BE49-F238E27FC236}">
              <a16:creationId xmlns:a16="http://schemas.microsoft.com/office/drawing/2014/main" id="{00000000-0008-0000-0100-000012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5" name="Text Box 4">
          <a:extLst>
            <a:ext uri="{FF2B5EF4-FFF2-40B4-BE49-F238E27FC236}">
              <a16:creationId xmlns:a16="http://schemas.microsoft.com/office/drawing/2014/main" id="{00000000-0008-0000-0100-00001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6" name="Text Box 6">
          <a:extLst>
            <a:ext uri="{FF2B5EF4-FFF2-40B4-BE49-F238E27FC236}">
              <a16:creationId xmlns:a16="http://schemas.microsoft.com/office/drawing/2014/main" id="{00000000-0008-0000-0100-00001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7" name="Text Box 4">
          <a:extLst>
            <a:ext uri="{FF2B5EF4-FFF2-40B4-BE49-F238E27FC236}">
              <a16:creationId xmlns:a16="http://schemas.microsoft.com/office/drawing/2014/main" id="{00000000-0008-0000-0100-000015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8" name="Text Box 6">
          <a:extLst>
            <a:ext uri="{FF2B5EF4-FFF2-40B4-BE49-F238E27FC236}">
              <a16:creationId xmlns:a16="http://schemas.microsoft.com/office/drawing/2014/main" id="{00000000-0008-0000-0100-000016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19" name="Text Box 4">
          <a:extLst>
            <a:ext uri="{FF2B5EF4-FFF2-40B4-BE49-F238E27FC236}">
              <a16:creationId xmlns:a16="http://schemas.microsoft.com/office/drawing/2014/main" id="{00000000-0008-0000-0100-000017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20" name="Text Box 6">
          <a:extLst>
            <a:ext uri="{FF2B5EF4-FFF2-40B4-BE49-F238E27FC236}">
              <a16:creationId xmlns:a16="http://schemas.microsoft.com/office/drawing/2014/main" id="{00000000-0008-0000-0100-000018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1" name="Text Box 4">
          <a:extLst>
            <a:ext uri="{FF2B5EF4-FFF2-40B4-BE49-F238E27FC236}">
              <a16:creationId xmlns:a16="http://schemas.microsoft.com/office/drawing/2014/main" id="{00000000-0008-0000-0100-000019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2" name="Text Box 6">
          <a:extLst>
            <a:ext uri="{FF2B5EF4-FFF2-40B4-BE49-F238E27FC236}">
              <a16:creationId xmlns:a16="http://schemas.microsoft.com/office/drawing/2014/main" id="{00000000-0008-0000-0100-00001A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3" name="Text Box 4">
          <a:extLst>
            <a:ext uri="{FF2B5EF4-FFF2-40B4-BE49-F238E27FC236}">
              <a16:creationId xmlns:a16="http://schemas.microsoft.com/office/drawing/2014/main" id="{00000000-0008-0000-0100-00001B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4" name="Text Box 6">
          <a:extLst>
            <a:ext uri="{FF2B5EF4-FFF2-40B4-BE49-F238E27FC236}">
              <a16:creationId xmlns:a16="http://schemas.microsoft.com/office/drawing/2014/main" id="{00000000-0008-0000-0100-00001C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5" name="Text Box 4">
          <a:extLst>
            <a:ext uri="{FF2B5EF4-FFF2-40B4-BE49-F238E27FC236}">
              <a16:creationId xmlns:a16="http://schemas.microsoft.com/office/drawing/2014/main" id="{00000000-0008-0000-0100-00001D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6" name="Text Box 6">
          <a:extLst>
            <a:ext uri="{FF2B5EF4-FFF2-40B4-BE49-F238E27FC236}">
              <a16:creationId xmlns:a16="http://schemas.microsoft.com/office/drawing/2014/main" id="{00000000-0008-0000-0100-00001E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7" name="Text Box 4">
          <a:extLst>
            <a:ext uri="{FF2B5EF4-FFF2-40B4-BE49-F238E27FC236}">
              <a16:creationId xmlns:a16="http://schemas.microsoft.com/office/drawing/2014/main" id="{00000000-0008-0000-0100-00001F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8" name="Text Box 6">
          <a:extLst>
            <a:ext uri="{FF2B5EF4-FFF2-40B4-BE49-F238E27FC236}">
              <a16:creationId xmlns:a16="http://schemas.microsoft.com/office/drawing/2014/main" id="{00000000-0008-0000-0100-000020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29" name="Text Box 4">
          <a:extLst>
            <a:ext uri="{FF2B5EF4-FFF2-40B4-BE49-F238E27FC236}">
              <a16:creationId xmlns:a16="http://schemas.microsoft.com/office/drawing/2014/main" id="{00000000-0008-0000-0100-000021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30" name="Text Box 6">
          <a:extLst>
            <a:ext uri="{FF2B5EF4-FFF2-40B4-BE49-F238E27FC236}">
              <a16:creationId xmlns:a16="http://schemas.microsoft.com/office/drawing/2014/main" id="{00000000-0008-0000-0100-000022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31" name="Text Box 6">
          <a:extLst>
            <a:ext uri="{FF2B5EF4-FFF2-40B4-BE49-F238E27FC236}">
              <a16:creationId xmlns:a16="http://schemas.microsoft.com/office/drawing/2014/main" id="{00000000-0008-0000-0100-00002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2" name="Text Box 4">
          <a:extLst>
            <a:ext uri="{FF2B5EF4-FFF2-40B4-BE49-F238E27FC236}">
              <a16:creationId xmlns:a16="http://schemas.microsoft.com/office/drawing/2014/main" id="{00000000-0008-0000-0100-00002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3" name="Text Box 6">
          <a:extLst>
            <a:ext uri="{FF2B5EF4-FFF2-40B4-BE49-F238E27FC236}">
              <a16:creationId xmlns:a16="http://schemas.microsoft.com/office/drawing/2014/main" id="{00000000-0008-0000-0100-00002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4" name="Text Box 4">
          <a:extLst>
            <a:ext uri="{FF2B5EF4-FFF2-40B4-BE49-F238E27FC236}">
              <a16:creationId xmlns:a16="http://schemas.microsoft.com/office/drawing/2014/main" id="{00000000-0008-0000-0100-00002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5" name="Text Box 6">
          <a:extLst>
            <a:ext uri="{FF2B5EF4-FFF2-40B4-BE49-F238E27FC236}">
              <a16:creationId xmlns:a16="http://schemas.microsoft.com/office/drawing/2014/main" id="{00000000-0008-0000-0100-00002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6" name="Text Box 4">
          <a:extLst>
            <a:ext uri="{FF2B5EF4-FFF2-40B4-BE49-F238E27FC236}">
              <a16:creationId xmlns:a16="http://schemas.microsoft.com/office/drawing/2014/main" id="{00000000-0008-0000-0100-00002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7" name="Text Box 6">
          <a:extLst>
            <a:ext uri="{FF2B5EF4-FFF2-40B4-BE49-F238E27FC236}">
              <a16:creationId xmlns:a16="http://schemas.microsoft.com/office/drawing/2014/main" id="{00000000-0008-0000-0100-00002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8" name="Text Box 4">
          <a:extLst>
            <a:ext uri="{FF2B5EF4-FFF2-40B4-BE49-F238E27FC236}">
              <a16:creationId xmlns:a16="http://schemas.microsoft.com/office/drawing/2014/main" id="{00000000-0008-0000-0100-00002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9" name="Text Box 6">
          <a:extLst>
            <a:ext uri="{FF2B5EF4-FFF2-40B4-BE49-F238E27FC236}">
              <a16:creationId xmlns:a16="http://schemas.microsoft.com/office/drawing/2014/main" id="{00000000-0008-0000-0100-00002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0" name="Text Box 4">
          <a:extLst>
            <a:ext uri="{FF2B5EF4-FFF2-40B4-BE49-F238E27FC236}">
              <a16:creationId xmlns:a16="http://schemas.microsoft.com/office/drawing/2014/main" id="{00000000-0008-0000-0100-00002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1" name="Text Box 6">
          <a:extLst>
            <a:ext uri="{FF2B5EF4-FFF2-40B4-BE49-F238E27FC236}">
              <a16:creationId xmlns:a16="http://schemas.microsoft.com/office/drawing/2014/main" id="{00000000-0008-0000-0100-00002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42" name="Text Box 6">
          <a:extLst>
            <a:ext uri="{FF2B5EF4-FFF2-40B4-BE49-F238E27FC236}">
              <a16:creationId xmlns:a16="http://schemas.microsoft.com/office/drawing/2014/main" id="{00000000-0008-0000-0100-00002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3" name="Text Box 4">
          <a:extLst>
            <a:ext uri="{FF2B5EF4-FFF2-40B4-BE49-F238E27FC236}">
              <a16:creationId xmlns:a16="http://schemas.microsoft.com/office/drawing/2014/main" id="{00000000-0008-0000-0100-00002F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4" name="Text Box 6">
          <a:extLst>
            <a:ext uri="{FF2B5EF4-FFF2-40B4-BE49-F238E27FC236}">
              <a16:creationId xmlns:a16="http://schemas.microsoft.com/office/drawing/2014/main" id="{00000000-0008-0000-0100-00003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58545" name="Text Box 4">
          <a:extLst>
            <a:ext uri="{FF2B5EF4-FFF2-40B4-BE49-F238E27FC236}">
              <a16:creationId xmlns:a16="http://schemas.microsoft.com/office/drawing/2014/main" id="{00000000-0008-0000-0100-000031FF06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46" name="Text Box 6">
          <a:extLst>
            <a:ext uri="{FF2B5EF4-FFF2-40B4-BE49-F238E27FC236}">
              <a16:creationId xmlns:a16="http://schemas.microsoft.com/office/drawing/2014/main" id="{00000000-0008-0000-0100-00003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7" name="Text Box 4">
          <a:extLst>
            <a:ext uri="{FF2B5EF4-FFF2-40B4-BE49-F238E27FC236}">
              <a16:creationId xmlns:a16="http://schemas.microsoft.com/office/drawing/2014/main" id="{00000000-0008-0000-0100-00003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8" name="Text Box 6">
          <a:extLst>
            <a:ext uri="{FF2B5EF4-FFF2-40B4-BE49-F238E27FC236}">
              <a16:creationId xmlns:a16="http://schemas.microsoft.com/office/drawing/2014/main" id="{00000000-0008-0000-0100-00003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49" name="Text Box 4">
          <a:extLst>
            <a:ext uri="{FF2B5EF4-FFF2-40B4-BE49-F238E27FC236}">
              <a16:creationId xmlns:a16="http://schemas.microsoft.com/office/drawing/2014/main" id="{00000000-0008-0000-0100-00003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0" name="Text Box 6">
          <a:extLst>
            <a:ext uri="{FF2B5EF4-FFF2-40B4-BE49-F238E27FC236}">
              <a16:creationId xmlns:a16="http://schemas.microsoft.com/office/drawing/2014/main" id="{00000000-0008-0000-0100-000036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1" name="Text Box 4">
          <a:extLst>
            <a:ext uri="{FF2B5EF4-FFF2-40B4-BE49-F238E27FC236}">
              <a16:creationId xmlns:a16="http://schemas.microsoft.com/office/drawing/2014/main" id="{00000000-0008-0000-0100-00003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2" name="Text Box 6">
          <a:extLst>
            <a:ext uri="{FF2B5EF4-FFF2-40B4-BE49-F238E27FC236}">
              <a16:creationId xmlns:a16="http://schemas.microsoft.com/office/drawing/2014/main" id="{00000000-0008-0000-0100-000038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3" name="Text Box 4">
          <a:extLst>
            <a:ext uri="{FF2B5EF4-FFF2-40B4-BE49-F238E27FC236}">
              <a16:creationId xmlns:a16="http://schemas.microsoft.com/office/drawing/2014/main" id="{00000000-0008-0000-0100-00003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4" name="Text Box 6">
          <a:extLst>
            <a:ext uri="{FF2B5EF4-FFF2-40B4-BE49-F238E27FC236}">
              <a16:creationId xmlns:a16="http://schemas.microsoft.com/office/drawing/2014/main" id="{00000000-0008-0000-0100-00003A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5" name="Text Box 4">
          <a:extLst>
            <a:ext uri="{FF2B5EF4-FFF2-40B4-BE49-F238E27FC236}">
              <a16:creationId xmlns:a16="http://schemas.microsoft.com/office/drawing/2014/main" id="{00000000-0008-0000-0100-00003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6" name="Text Box 6">
          <a:extLst>
            <a:ext uri="{FF2B5EF4-FFF2-40B4-BE49-F238E27FC236}">
              <a16:creationId xmlns:a16="http://schemas.microsoft.com/office/drawing/2014/main" id="{00000000-0008-0000-0100-00003C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7" name="Text Box 4">
          <a:extLst>
            <a:ext uri="{FF2B5EF4-FFF2-40B4-BE49-F238E27FC236}">
              <a16:creationId xmlns:a16="http://schemas.microsoft.com/office/drawing/2014/main" id="{00000000-0008-0000-0100-00003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8" name="Text Box 6">
          <a:extLst>
            <a:ext uri="{FF2B5EF4-FFF2-40B4-BE49-F238E27FC236}">
              <a16:creationId xmlns:a16="http://schemas.microsoft.com/office/drawing/2014/main" id="{00000000-0008-0000-0100-00003E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59" name="Text Box 4">
          <a:extLst>
            <a:ext uri="{FF2B5EF4-FFF2-40B4-BE49-F238E27FC236}">
              <a16:creationId xmlns:a16="http://schemas.microsoft.com/office/drawing/2014/main" id="{00000000-0008-0000-0100-00003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60" name="Text Box 6">
          <a:extLst>
            <a:ext uri="{FF2B5EF4-FFF2-40B4-BE49-F238E27FC236}">
              <a16:creationId xmlns:a16="http://schemas.microsoft.com/office/drawing/2014/main" id="{00000000-0008-0000-0100-000040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1" name="Text Box 4">
          <a:extLst>
            <a:ext uri="{FF2B5EF4-FFF2-40B4-BE49-F238E27FC236}">
              <a16:creationId xmlns:a16="http://schemas.microsoft.com/office/drawing/2014/main" id="{00000000-0008-0000-0100-00004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2" name="Text Box 6">
          <a:extLst>
            <a:ext uri="{FF2B5EF4-FFF2-40B4-BE49-F238E27FC236}">
              <a16:creationId xmlns:a16="http://schemas.microsoft.com/office/drawing/2014/main" id="{00000000-0008-0000-0100-000042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63" name="Text Box 4">
          <a:extLst>
            <a:ext uri="{FF2B5EF4-FFF2-40B4-BE49-F238E27FC236}">
              <a16:creationId xmlns:a16="http://schemas.microsoft.com/office/drawing/2014/main" id="{00000000-0008-0000-0100-00004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4" name="Text Box 4">
          <a:extLst>
            <a:ext uri="{FF2B5EF4-FFF2-40B4-BE49-F238E27FC236}">
              <a16:creationId xmlns:a16="http://schemas.microsoft.com/office/drawing/2014/main" id="{00000000-0008-0000-0100-00004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5" name="Text Box 6">
          <a:extLst>
            <a:ext uri="{FF2B5EF4-FFF2-40B4-BE49-F238E27FC236}">
              <a16:creationId xmlns:a16="http://schemas.microsoft.com/office/drawing/2014/main" id="{00000000-0008-0000-0100-00004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6" name="Text Box 4">
          <a:extLst>
            <a:ext uri="{FF2B5EF4-FFF2-40B4-BE49-F238E27FC236}">
              <a16:creationId xmlns:a16="http://schemas.microsoft.com/office/drawing/2014/main" id="{00000000-0008-0000-0100-00004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7" name="Text Box 6">
          <a:extLst>
            <a:ext uri="{FF2B5EF4-FFF2-40B4-BE49-F238E27FC236}">
              <a16:creationId xmlns:a16="http://schemas.microsoft.com/office/drawing/2014/main" id="{00000000-0008-0000-0100-00004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8" name="Text Box 4">
          <a:extLst>
            <a:ext uri="{FF2B5EF4-FFF2-40B4-BE49-F238E27FC236}">
              <a16:creationId xmlns:a16="http://schemas.microsoft.com/office/drawing/2014/main" id="{00000000-0008-0000-0100-00004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9" name="Text Box 6">
          <a:extLst>
            <a:ext uri="{FF2B5EF4-FFF2-40B4-BE49-F238E27FC236}">
              <a16:creationId xmlns:a16="http://schemas.microsoft.com/office/drawing/2014/main" id="{00000000-0008-0000-0100-00004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0" name="Text Box 4">
          <a:extLst>
            <a:ext uri="{FF2B5EF4-FFF2-40B4-BE49-F238E27FC236}">
              <a16:creationId xmlns:a16="http://schemas.microsoft.com/office/drawing/2014/main" id="{00000000-0008-0000-0100-00004A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1" name="Text Box 6">
          <a:extLst>
            <a:ext uri="{FF2B5EF4-FFF2-40B4-BE49-F238E27FC236}">
              <a16:creationId xmlns:a16="http://schemas.microsoft.com/office/drawing/2014/main" id="{00000000-0008-0000-0100-00004B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2" name="Text Box 4">
          <a:extLst>
            <a:ext uri="{FF2B5EF4-FFF2-40B4-BE49-F238E27FC236}">
              <a16:creationId xmlns:a16="http://schemas.microsoft.com/office/drawing/2014/main" id="{00000000-0008-0000-0100-00004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3" name="Text Box 6">
          <a:extLst>
            <a:ext uri="{FF2B5EF4-FFF2-40B4-BE49-F238E27FC236}">
              <a16:creationId xmlns:a16="http://schemas.microsoft.com/office/drawing/2014/main" id="{00000000-0008-0000-0100-00004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4" name="Text Box 4">
          <a:extLst>
            <a:ext uri="{FF2B5EF4-FFF2-40B4-BE49-F238E27FC236}">
              <a16:creationId xmlns:a16="http://schemas.microsoft.com/office/drawing/2014/main" id="{00000000-0008-0000-0100-00004E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5" name="Text Box 6">
          <a:extLst>
            <a:ext uri="{FF2B5EF4-FFF2-40B4-BE49-F238E27FC236}">
              <a16:creationId xmlns:a16="http://schemas.microsoft.com/office/drawing/2014/main" id="{00000000-0008-0000-0100-00004F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6" name="Text Box 4">
          <a:extLst>
            <a:ext uri="{FF2B5EF4-FFF2-40B4-BE49-F238E27FC236}">
              <a16:creationId xmlns:a16="http://schemas.microsoft.com/office/drawing/2014/main" id="{00000000-0008-0000-0100-000050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7" name="Text Box 6">
          <a:extLst>
            <a:ext uri="{FF2B5EF4-FFF2-40B4-BE49-F238E27FC236}">
              <a16:creationId xmlns:a16="http://schemas.microsoft.com/office/drawing/2014/main" id="{00000000-0008-0000-0100-000051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8" name="Text Box 4">
          <a:extLst>
            <a:ext uri="{FF2B5EF4-FFF2-40B4-BE49-F238E27FC236}">
              <a16:creationId xmlns:a16="http://schemas.microsoft.com/office/drawing/2014/main" id="{00000000-0008-0000-0100-00005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9" name="Text Box 6">
          <a:extLst>
            <a:ext uri="{FF2B5EF4-FFF2-40B4-BE49-F238E27FC236}">
              <a16:creationId xmlns:a16="http://schemas.microsoft.com/office/drawing/2014/main" id="{00000000-0008-0000-0100-00005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0" name="Text Box 4">
          <a:extLst>
            <a:ext uri="{FF2B5EF4-FFF2-40B4-BE49-F238E27FC236}">
              <a16:creationId xmlns:a16="http://schemas.microsoft.com/office/drawing/2014/main" id="{00000000-0008-0000-0100-000054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1" name="Text Box 6">
          <a:extLst>
            <a:ext uri="{FF2B5EF4-FFF2-40B4-BE49-F238E27FC236}">
              <a16:creationId xmlns:a16="http://schemas.microsoft.com/office/drawing/2014/main" id="{00000000-0008-0000-0100-000055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2" name="Text Box 4">
          <a:extLst>
            <a:ext uri="{FF2B5EF4-FFF2-40B4-BE49-F238E27FC236}">
              <a16:creationId xmlns:a16="http://schemas.microsoft.com/office/drawing/2014/main" id="{00000000-0008-0000-0100-000056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3" name="Text Box 6">
          <a:extLst>
            <a:ext uri="{FF2B5EF4-FFF2-40B4-BE49-F238E27FC236}">
              <a16:creationId xmlns:a16="http://schemas.microsoft.com/office/drawing/2014/main" id="{00000000-0008-0000-0100-000057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4" name="Text Box 4">
          <a:extLst>
            <a:ext uri="{FF2B5EF4-FFF2-40B4-BE49-F238E27FC236}">
              <a16:creationId xmlns:a16="http://schemas.microsoft.com/office/drawing/2014/main" id="{00000000-0008-0000-0100-000058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5" name="Text Box 6">
          <a:extLst>
            <a:ext uri="{FF2B5EF4-FFF2-40B4-BE49-F238E27FC236}">
              <a16:creationId xmlns:a16="http://schemas.microsoft.com/office/drawing/2014/main" id="{00000000-0008-0000-0100-000059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6" name="Text Box 4">
          <a:extLst>
            <a:ext uri="{FF2B5EF4-FFF2-40B4-BE49-F238E27FC236}">
              <a16:creationId xmlns:a16="http://schemas.microsoft.com/office/drawing/2014/main" id="{00000000-0008-0000-0100-00005A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7" name="Text Box 6">
          <a:extLst>
            <a:ext uri="{FF2B5EF4-FFF2-40B4-BE49-F238E27FC236}">
              <a16:creationId xmlns:a16="http://schemas.microsoft.com/office/drawing/2014/main" id="{00000000-0008-0000-0100-00005B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8" name="Text Box 4">
          <a:extLst>
            <a:ext uri="{FF2B5EF4-FFF2-40B4-BE49-F238E27FC236}">
              <a16:creationId xmlns:a16="http://schemas.microsoft.com/office/drawing/2014/main" id="{00000000-0008-0000-0100-00005C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9" name="Text Box 6">
          <a:extLst>
            <a:ext uri="{FF2B5EF4-FFF2-40B4-BE49-F238E27FC236}">
              <a16:creationId xmlns:a16="http://schemas.microsoft.com/office/drawing/2014/main" id="{00000000-0008-0000-0100-00005D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114300</xdr:rowOff>
    </xdr:to>
    <xdr:sp macro="" textlink="">
      <xdr:nvSpPr>
        <xdr:cNvPr id="458590" name="Text Box 6">
          <a:extLst>
            <a:ext uri="{FF2B5EF4-FFF2-40B4-BE49-F238E27FC236}">
              <a16:creationId xmlns:a16="http://schemas.microsoft.com/office/drawing/2014/main" id="{00000000-0008-0000-0100-00005EFF0600}"/>
            </a:ext>
          </a:extLst>
        </xdr:cNvPr>
        <xdr:cNvSpPr txBox="1">
          <a:spLocks noChangeArrowheads="1"/>
        </xdr:cNvSpPr>
      </xdr:nvSpPr>
      <xdr:spPr bwMode="auto">
        <a:xfrm>
          <a:off x="378142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1" name="Text Box 4">
          <a:extLst>
            <a:ext uri="{FF2B5EF4-FFF2-40B4-BE49-F238E27FC236}">
              <a16:creationId xmlns:a16="http://schemas.microsoft.com/office/drawing/2014/main" id="{00000000-0008-0000-0100-00005F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2" name="Text Box 6">
          <a:extLst>
            <a:ext uri="{FF2B5EF4-FFF2-40B4-BE49-F238E27FC236}">
              <a16:creationId xmlns:a16="http://schemas.microsoft.com/office/drawing/2014/main" id="{00000000-0008-0000-0100-00006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3" name="Text Box 4">
          <a:extLst>
            <a:ext uri="{FF2B5EF4-FFF2-40B4-BE49-F238E27FC236}">
              <a16:creationId xmlns:a16="http://schemas.microsoft.com/office/drawing/2014/main" id="{00000000-0008-0000-0100-000061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4" name="Text Box 6">
          <a:extLst>
            <a:ext uri="{FF2B5EF4-FFF2-40B4-BE49-F238E27FC236}">
              <a16:creationId xmlns:a16="http://schemas.microsoft.com/office/drawing/2014/main" id="{00000000-0008-0000-0100-00006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5" name="Text Box 4">
          <a:extLst>
            <a:ext uri="{FF2B5EF4-FFF2-40B4-BE49-F238E27FC236}">
              <a16:creationId xmlns:a16="http://schemas.microsoft.com/office/drawing/2014/main" id="{00000000-0008-0000-0100-000063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6" name="Text Box 6">
          <a:extLst>
            <a:ext uri="{FF2B5EF4-FFF2-40B4-BE49-F238E27FC236}">
              <a16:creationId xmlns:a16="http://schemas.microsoft.com/office/drawing/2014/main" id="{00000000-0008-0000-0100-00006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7" name="Text Box 4">
          <a:extLst>
            <a:ext uri="{FF2B5EF4-FFF2-40B4-BE49-F238E27FC236}">
              <a16:creationId xmlns:a16="http://schemas.microsoft.com/office/drawing/2014/main" id="{00000000-0008-0000-0100-00006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8" name="Text Box 6">
          <a:extLst>
            <a:ext uri="{FF2B5EF4-FFF2-40B4-BE49-F238E27FC236}">
              <a16:creationId xmlns:a16="http://schemas.microsoft.com/office/drawing/2014/main" id="{00000000-0008-0000-0100-00006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599" name="Text Box 4">
          <a:extLst>
            <a:ext uri="{FF2B5EF4-FFF2-40B4-BE49-F238E27FC236}">
              <a16:creationId xmlns:a16="http://schemas.microsoft.com/office/drawing/2014/main" id="{00000000-0008-0000-0100-000067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00" name="Text Box 6">
          <a:extLst>
            <a:ext uri="{FF2B5EF4-FFF2-40B4-BE49-F238E27FC236}">
              <a16:creationId xmlns:a16="http://schemas.microsoft.com/office/drawing/2014/main" id="{00000000-0008-0000-0100-00006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1" name="Text Box 4">
          <a:extLst>
            <a:ext uri="{FF2B5EF4-FFF2-40B4-BE49-F238E27FC236}">
              <a16:creationId xmlns:a16="http://schemas.microsoft.com/office/drawing/2014/main" id="{00000000-0008-0000-0100-00006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2" name="Text Box 6">
          <a:extLst>
            <a:ext uri="{FF2B5EF4-FFF2-40B4-BE49-F238E27FC236}">
              <a16:creationId xmlns:a16="http://schemas.microsoft.com/office/drawing/2014/main" id="{00000000-0008-0000-0100-00006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3" name="Text Box 4">
          <a:extLst>
            <a:ext uri="{FF2B5EF4-FFF2-40B4-BE49-F238E27FC236}">
              <a16:creationId xmlns:a16="http://schemas.microsoft.com/office/drawing/2014/main" id="{00000000-0008-0000-0100-00006B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4" name="Text Box 6">
          <a:extLst>
            <a:ext uri="{FF2B5EF4-FFF2-40B4-BE49-F238E27FC236}">
              <a16:creationId xmlns:a16="http://schemas.microsoft.com/office/drawing/2014/main" id="{00000000-0008-0000-0100-00006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5" name="Text Box 4">
          <a:extLst>
            <a:ext uri="{FF2B5EF4-FFF2-40B4-BE49-F238E27FC236}">
              <a16:creationId xmlns:a16="http://schemas.microsoft.com/office/drawing/2014/main" id="{00000000-0008-0000-0100-00006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6" name="Text Box 6">
          <a:extLst>
            <a:ext uri="{FF2B5EF4-FFF2-40B4-BE49-F238E27FC236}">
              <a16:creationId xmlns:a16="http://schemas.microsoft.com/office/drawing/2014/main" id="{00000000-0008-0000-0100-00006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7" name="Text Box 4">
          <a:extLst>
            <a:ext uri="{FF2B5EF4-FFF2-40B4-BE49-F238E27FC236}">
              <a16:creationId xmlns:a16="http://schemas.microsoft.com/office/drawing/2014/main" id="{00000000-0008-0000-0100-00006F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8" name="Text Box 6">
          <a:extLst>
            <a:ext uri="{FF2B5EF4-FFF2-40B4-BE49-F238E27FC236}">
              <a16:creationId xmlns:a16="http://schemas.microsoft.com/office/drawing/2014/main" id="{00000000-0008-0000-0100-00007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09" name="Text Box 4">
          <a:extLst>
            <a:ext uri="{FF2B5EF4-FFF2-40B4-BE49-F238E27FC236}">
              <a16:creationId xmlns:a16="http://schemas.microsoft.com/office/drawing/2014/main" id="{00000000-0008-0000-0100-00007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10" name="Text Box 6">
          <a:extLst>
            <a:ext uri="{FF2B5EF4-FFF2-40B4-BE49-F238E27FC236}">
              <a16:creationId xmlns:a16="http://schemas.microsoft.com/office/drawing/2014/main" id="{00000000-0008-0000-0100-000072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1" name="Text Box 4">
          <a:extLst>
            <a:ext uri="{FF2B5EF4-FFF2-40B4-BE49-F238E27FC236}">
              <a16:creationId xmlns:a16="http://schemas.microsoft.com/office/drawing/2014/main" id="{00000000-0008-0000-0100-00007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2" name="Text Box 6">
          <a:extLst>
            <a:ext uri="{FF2B5EF4-FFF2-40B4-BE49-F238E27FC236}">
              <a16:creationId xmlns:a16="http://schemas.microsoft.com/office/drawing/2014/main" id="{00000000-0008-0000-0100-000074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3" name="Text Box 4">
          <a:extLst>
            <a:ext uri="{FF2B5EF4-FFF2-40B4-BE49-F238E27FC236}">
              <a16:creationId xmlns:a16="http://schemas.microsoft.com/office/drawing/2014/main" id="{00000000-0008-0000-0100-00007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4" name="Text Box 6">
          <a:extLst>
            <a:ext uri="{FF2B5EF4-FFF2-40B4-BE49-F238E27FC236}">
              <a16:creationId xmlns:a16="http://schemas.microsoft.com/office/drawing/2014/main" id="{00000000-0008-0000-0100-000076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5" name="Text Box 4">
          <a:extLst>
            <a:ext uri="{FF2B5EF4-FFF2-40B4-BE49-F238E27FC236}">
              <a16:creationId xmlns:a16="http://schemas.microsoft.com/office/drawing/2014/main" id="{00000000-0008-0000-0100-00007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6" name="Text Box 6">
          <a:extLst>
            <a:ext uri="{FF2B5EF4-FFF2-40B4-BE49-F238E27FC236}">
              <a16:creationId xmlns:a16="http://schemas.microsoft.com/office/drawing/2014/main" id="{00000000-0008-0000-0100-00007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7" name="Text Box 4">
          <a:extLst>
            <a:ext uri="{FF2B5EF4-FFF2-40B4-BE49-F238E27FC236}">
              <a16:creationId xmlns:a16="http://schemas.microsoft.com/office/drawing/2014/main" id="{00000000-0008-0000-0100-00007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8" name="Text Box 6">
          <a:extLst>
            <a:ext uri="{FF2B5EF4-FFF2-40B4-BE49-F238E27FC236}">
              <a16:creationId xmlns:a16="http://schemas.microsoft.com/office/drawing/2014/main" id="{00000000-0008-0000-0100-00007A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9" name="Text Box 4">
          <a:extLst>
            <a:ext uri="{FF2B5EF4-FFF2-40B4-BE49-F238E27FC236}">
              <a16:creationId xmlns:a16="http://schemas.microsoft.com/office/drawing/2014/main" id="{00000000-0008-0000-0100-00007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20" name="Text Box 6">
          <a:extLst>
            <a:ext uri="{FF2B5EF4-FFF2-40B4-BE49-F238E27FC236}">
              <a16:creationId xmlns:a16="http://schemas.microsoft.com/office/drawing/2014/main" id="{00000000-0008-0000-0100-00007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1" name="Text Box 4">
          <a:extLst>
            <a:ext uri="{FF2B5EF4-FFF2-40B4-BE49-F238E27FC236}">
              <a16:creationId xmlns:a16="http://schemas.microsoft.com/office/drawing/2014/main" id="{00000000-0008-0000-0100-00007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2" name="Text Box 6">
          <a:extLst>
            <a:ext uri="{FF2B5EF4-FFF2-40B4-BE49-F238E27FC236}">
              <a16:creationId xmlns:a16="http://schemas.microsoft.com/office/drawing/2014/main" id="{00000000-0008-0000-0100-00007E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623" name="Text Box 6">
          <a:extLst>
            <a:ext uri="{FF2B5EF4-FFF2-40B4-BE49-F238E27FC236}">
              <a16:creationId xmlns:a16="http://schemas.microsoft.com/office/drawing/2014/main" id="{00000000-0008-0000-0100-00007F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4" name="Text Box 4">
          <a:extLst>
            <a:ext uri="{FF2B5EF4-FFF2-40B4-BE49-F238E27FC236}">
              <a16:creationId xmlns:a16="http://schemas.microsoft.com/office/drawing/2014/main" id="{00000000-0008-0000-0100-00008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5" name="Text Box 6">
          <a:extLst>
            <a:ext uri="{FF2B5EF4-FFF2-40B4-BE49-F238E27FC236}">
              <a16:creationId xmlns:a16="http://schemas.microsoft.com/office/drawing/2014/main" id="{00000000-0008-0000-0100-000081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6" name="Text Box 4">
          <a:extLst>
            <a:ext uri="{FF2B5EF4-FFF2-40B4-BE49-F238E27FC236}">
              <a16:creationId xmlns:a16="http://schemas.microsoft.com/office/drawing/2014/main" id="{00000000-0008-0000-0100-00008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7" name="Text Box 6">
          <a:extLst>
            <a:ext uri="{FF2B5EF4-FFF2-40B4-BE49-F238E27FC236}">
              <a16:creationId xmlns:a16="http://schemas.microsoft.com/office/drawing/2014/main" id="{00000000-0008-0000-0100-000083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8" name="Text Box 4">
          <a:extLst>
            <a:ext uri="{FF2B5EF4-FFF2-40B4-BE49-F238E27FC236}">
              <a16:creationId xmlns:a16="http://schemas.microsoft.com/office/drawing/2014/main" id="{00000000-0008-0000-0100-00008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9" name="Text Box 6">
          <a:extLst>
            <a:ext uri="{FF2B5EF4-FFF2-40B4-BE49-F238E27FC236}">
              <a16:creationId xmlns:a16="http://schemas.microsoft.com/office/drawing/2014/main" id="{00000000-0008-0000-0100-00008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0" name="Text Box 4">
          <a:extLst>
            <a:ext uri="{FF2B5EF4-FFF2-40B4-BE49-F238E27FC236}">
              <a16:creationId xmlns:a16="http://schemas.microsoft.com/office/drawing/2014/main" id="{00000000-0008-0000-0100-00008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1" name="Text Box 6">
          <a:extLst>
            <a:ext uri="{FF2B5EF4-FFF2-40B4-BE49-F238E27FC236}">
              <a16:creationId xmlns:a16="http://schemas.microsoft.com/office/drawing/2014/main" id="{00000000-0008-0000-0100-00008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2" name="Text Box 4">
          <a:extLst>
            <a:ext uri="{FF2B5EF4-FFF2-40B4-BE49-F238E27FC236}">
              <a16:creationId xmlns:a16="http://schemas.microsoft.com/office/drawing/2014/main" id="{00000000-0008-0000-0100-00008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3" name="Text Box 6">
          <a:extLst>
            <a:ext uri="{FF2B5EF4-FFF2-40B4-BE49-F238E27FC236}">
              <a16:creationId xmlns:a16="http://schemas.microsoft.com/office/drawing/2014/main" id="{00000000-0008-0000-0100-00008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4" name="Text Box 4">
          <a:extLst>
            <a:ext uri="{FF2B5EF4-FFF2-40B4-BE49-F238E27FC236}">
              <a16:creationId xmlns:a16="http://schemas.microsoft.com/office/drawing/2014/main" id="{00000000-0008-0000-0100-00008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5" name="Text Box 6">
          <a:extLst>
            <a:ext uri="{FF2B5EF4-FFF2-40B4-BE49-F238E27FC236}">
              <a16:creationId xmlns:a16="http://schemas.microsoft.com/office/drawing/2014/main" id="{00000000-0008-0000-0100-00008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6" name="Text Box 4">
          <a:extLst>
            <a:ext uri="{FF2B5EF4-FFF2-40B4-BE49-F238E27FC236}">
              <a16:creationId xmlns:a16="http://schemas.microsoft.com/office/drawing/2014/main" id="{00000000-0008-0000-0100-00008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7" name="Text Box 6">
          <a:extLst>
            <a:ext uri="{FF2B5EF4-FFF2-40B4-BE49-F238E27FC236}">
              <a16:creationId xmlns:a16="http://schemas.microsoft.com/office/drawing/2014/main" id="{00000000-0008-0000-0100-00008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8" name="Text Box 4">
          <a:extLst>
            <a:ext uri="{FF2B5EF4-FFF2-40B4-BE49-F238E27FC236}">
              <a16:creationId xmlns:a16="http://schemas.microsoft.com/office/drawing/2014/main" id="{00000000-0008-0000-0100-00008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9" name="Text Box 6">
          <a:extLst>
            <a:ext uri="{FF2B5EF4-FFF2-40B4-BE49-F238E27FC236}">
              <a16:creationId xmlns:a16="http://schemas.microsoft.com/office/drawing/2014/main" id="{00000000-0008-0000-0100-00008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0" name="Text Box 4">
          <a:extLst>
            <a:ext uri="{FF2B5EF4-FFF2-40B4-BE49-F238E27FC236}">
              <a16:creationId xmlns:a16="http://schemas.microsoft.com/office/drawing/2014/main" id="{00000000-0008-0000-0100-00009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1" name="Text Box 6">
          <a:extLst>
            <a:ext uri="{FF2B5EF4-FFF2-40B4-BE49-F238E27FC236}">
              <a16:creationId xmlns:a16="http://schemas.microsoft.com/office/drawing/2014/main" id="{00000000-0008-0000-0100-00009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2" name="Text Box 4">
          <a:extLst>
            <a:ext uri="{FF2B5EF4-FFF2-40B4-BE49-F238E27FC236}">
              <a16:creationId xmlns:a16="http://schemas.microsoft.com/office/drawing/2014/main" id="{00000000-0008-0000-0100-00009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3" name="Text Box 6">
          <a:extLst>
            <a:ext uri="{FF2B5EF4-FFF2-40B4-BE49-F238E27FC236}">
              <a16:creationId xmlns:a16="http://schemas.microsoft.com/office/drawing/2014/main" id="{00000000-0008-0000-0100-00009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4" name="Text Box 4">
          <a:extLst>
            <a:ext uri="{FF2B5EF4-FFF2-40B4-BE49-F238E27FC236}">
              <a16:creationId xmlns:a16="http://schemas.microsoft.com/office/drawing/2014/main" id="{00000000-0008-0000-0100-00009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5" name="Text Box 6">
          <a:extLst>
            <a:ext uri="{FF2B5EF4-FFF2-40B4-BE49-F238E27FC236}">
              <a16:creationId xmlns:a16="http://schemas.microsoft.com/office/drawing/2014/main" id="{00000000-0008-0000-0100-00009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6" name="Text Box 4">
          <a:extLst>
            <a:ext uri="{FF2B5EF4-FFF2-40B4-BE49-F238E27FC236}">
              <a16:creationId xmlns:a16="http://schemas.microsoft.com/office/drawing/2014/main" id="{00000000-0008-0000-0100-00009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7" name="Text Box 6">
          <a:extLst>
            <a:ext uri="{FF2B5EF4-FFF2-40B4-BE49-F238E27FC236}">
              <a16:creationId xmlns:a16="http://schemas.microsoft.com/office/drawing/2014/main" id="{00000000-0008-0000-0100-00009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8" name="Text Box 4">
          <a:extLst>
            <a:ext uri="{FF2B5EF4-FFF2-40B4-BE49-F238E27FC236}">
              <a16:creationId xmlns:a16="http://schemas.microsoft.com/office/drawing/2014/main" id="{00000000-0008-0000-0100-00009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9" name="Text Box 6">
          <a:extLst>
            <a:ext uri="{FF2B5EF4-FFF2-40B4-BE49-F238E27FC236}">
              <a16:creationId xmlns:a16="http://schemas.microsoft.com/office/drawing/2014/main" id="{00000000-0008-0000-0100-00009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0" name="Text Box 4">
          <a:extLst>
            <a:ext uri="{FF2B5EF4-FFF2-40B4-BE49-F238E27FC236}">
              <a16:creationId xmlns:a16="http://schemas.microsoft.com/office/drawing/2014/main" id="{00000000-0008-0000-0100-00009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1" name="Text Box 6">
          <a:extLst>
            <a:ext uri="{FF2B5EF4-FFF2-40B4-BE49-F238E27FC236}">
              <a16:creationId xmlns:a16="http://schemas.microsoft.com/office/drawing/2014/main" id="{00000000-0008-0000-0100-00009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2" name="Text Box 4">
          <a:extLst>
            <a:ext uri="{FF2B5EF4-FFF2-40B4-BE49-F238E27FC236}">
              <a16:creationId xmlns:a16="http://schemas.microsoft.com/office/drawing/2014/main" id="{00000000-0008-0000-0100-00009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3" name="Text Box 6">
          <a:extLst>
            <a:ext uri="{FF2B5EF4-FFF2-40B4-BE49-F238E27FC236}">
              <a16:creationId xmlns:a16="http://schemas.microsoft.com/office/drawing/2014/main" id="{00000000-0008-0000-0100-00009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4" name="Text Box 4">
          <a:extLst>
            <a:ext uri="{FF2B5EF4-FFF2-40B4-BE49-F238E27FC236}">
              <a16:creationId xmlns:a16="http://schemas.microsoft.com/office/drawing/2014/main" id="{00000000-0008-0000-0100-00009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5" name="Text Box 6">
          <a:extLst>
            <a:ext uri="{FF2B5EF4-FFF2-40B4-BE49-F238E27FC236}">
              <a16:creationId xmlns:a16="http://schemas.microsoft.com/office/drawing/2014/main" id="{00000000-0008-0000-0100-00009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6" name="Text Box 4">
          <a:extLst>
            <a:ext uri="{FF2B5EF4-FFF2-40B4-BE49-F238E27FC236}">
              <a16:creationId xmlns:a16="http://schemas.microsoft.com/office/drawing/2014/main" id="{00000000-0008-0000-0100-0000A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7" name="Text Box 6">
          <a:extLst>
            <a:ext uri="{FF2B5EF4-FFF2-40B4-BE49-F238E27FC236}">
              <a16:creationId xmlns:a16="http://schemas.microsoft.com/office/drawing/2014/main" id="{00000000-0008-0000-0100-0000A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8" name="Text Box 4">
          <a:extLst>
            <a:ext uri="{FF2B5EF4-FFF2-40B4-BE49-F238E27FC236}">
              <a16:creationId xmlns:a16="http://schemas.microsoft.com/office/drawing/2014/main" id="{00000000-0008-0000-0100-0000A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9" name="Text Box 6">
          <a:extLst>
            <a:ext uri="{FF2B5EF4-FFF2-40B4-BE49-F238E27FC236}">
              <a16:creationId xmlns:a16="http://schemas.microsoft.com/office/drawing/2014/main" id="{00000000-0008-0000-0100-0000A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0" name="Text Box 4">
          <a:extLst>
            <a:ext uri="{FF2B5EF4-FFF2-40B4-BE49-F238E27FC236}">
              <a16:creationId xmlns:a16="http://schemas.microsoft.com/office/drawing/2014/main" id="{00000000-0008-0000-0100-0000A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1" name="Text Box 6">
          <a:extLst>
            <a:ext uri="{FF2B5EF4-FFF2-40B4-BE49-F238E27FC236}">
              <a16:creationId xmlns:a16="http://schemas.microsoft.com/office/drawing/2014/main" id="{00000000-0008-0000-0100-0000A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2" name="Text Box 4">
          <a:extLst>
            <a:ext uri="{FF2B5EF4-FFF2-40B4-BE49-F238E27FC236}">
              <a16:creationId xmlns:a16="http://schemas.microsoft.com/office/drawing/2014/main" id="{00000000-0008-0000-0100-0000A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3" name="Text Box 6">
          <a:extLst>
            <a:ext uri="{FF2B5EF4-FFF2-40B4-BE49-F238E27FC236}">
              <a16:creationId xmlns:a16="http://schemas.microsoft.com/office/drawing/2014/main" id="{00000000-0008-0000-0100-0000A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4" name="Text Box 4">
          <a:extLst>
            <a:ext uri="{FF2B5EF4-FFF2-40B4-BE49-F238E27FC236}">
              <a16:creationId xmlns:a16="http://schemas.microsoft.com/office/drawing/2014/main" id="{00000000-0008-0000-0100-0000A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5" name="Text Box 6">
          <a:extLst>
            <a:ext uri="{FF2B5EF4-FFF2-40B4-BE49-F238E27FC236}">
              <a16:creationId xmlns:a16="http://schemas.microsoft.com/office/drawing/2014/main" id="{00000000-0008-0000-0100-0000A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6" name="Text Box 4">
          <a:extLst>
            <a:ext uri="{FF2B5EF4-FFF2-40B4-BE49-F238E27FC236}">
              <a16:creationId xmlns:a16="http://schemas.microsoft.com/office/drawing/2014/main" id="{00000000-0008-0000-0100-0000A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7" name="Text Box 6">
          <a:extLst>
            <a:ext uri="{FF2B5EF4-FFF2-40B4-BE49-F238E27FC236}">
              <a16:creationId xmlns:a16="http://schemas.microsoft.com/office/drawing/2014/main" id="{00000000-0008-0000-0100-0000A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8" name="Text Box 4">
          <a:extLst>
            <a:ext uri="{FF2B5EF4-FFF2-40B4-BE49-F238E27FC236}">
              <a16:creationId xmlns:a16="http://schemas.microsoft.com/office/drawing/2014/main" id="{00000000-0008-0000-0100-0000A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9" name="Text Box 6">
          <a:extLst>
            <a:ext uri="{FF2B5EF4-FFF2-40B4-BE49-F238E27FC236}">
              <a16:creationId xmlns:a16="http://schemas.microsoft.com/office/drawing/2014/main" id="{00000000-0008-0000-0100-0000A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0" name="Text Box 4">
          <a:extLst>
            <a:ext uri="{FF2B5EF4-FFF2-40B4-BE49-F238E27FC236}">
              <a16:creationId xmlns:a16="http://schemas.microsoft.com/office/drawing/2014/main" id="{00000000-0008-0000-0100-0000A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1" name="Text Box 6">
          <a:extLst>
            <a:ext uri="{FF2B5EF4-FFF2-40B4-BE49-F238E27FC236}">
              <a16:creationId xmlns:a16="http://schemas.microsoft.com/office/drawing/2014/main" id="{00000000-0008-0000-0100-0000A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2" name="Text Box 4">
          <a:extLst>
            <a:ext uri="{FF2B5EF4-FFF2-40B4-BE49-F238E27FC236}">
              <a16:creationId xmlns:a16="http://schemas.microsoft.com/office/drawing/2014/main" id="{00000000-0008-0000-0100-0000B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3" name="Text Box 6">
          <a:extLst>
            <a:ext uri="{FF2B5EF4-FFF2-40B4-BE49-F238E27FC236}">
              <a16:creationId xmlns:a16="http://schemas.microsoft.com/office/drawing/2014/main" id="{00000000-0008-0000-0100-0000B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4" name="Text Box 4">
          <a:extLst>
            <a:ext uri="{FF2B5EF4-FFF2-40B4-BE49-F238E27FC236}">
              <a16:creationId xmlns:a16="http://schemas.microsoft.com/office/drawing/2014/main" id="{00000000-0008-0000-0100-0000B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5" name="Text Box 6">
          <a:extLst>
            <a:ext uri="{FF2B5EF4-FFF2-40B4-BE49-F238E27FC236}">
              <a16:creationId xmlns:a16="http://schemas.microsoft.com/office/drawing/2014/main" id="{00000000-0008-0000-0100-0000B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6" name="Text Box 4">
          <a:extLst>
            <a:ext uri="{FF2B5EF4-FFF2-40B4-BE49-F238E27FC236}">
              <a16:creationId xmlns:a16="http://schemas.microsoft.com/office/drawing/2014/main" id="{00000000-0008-0000-0100-0000B4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7" name="Text Box 6">
          <a:extLst>
            <a:ext uri="{FF2B5EF4-FFF2-40B4-BE49-F238E27FC236}">
              <a16:creationId xmlns:a16="http://schemas.microsoft.com/office/drawing/2014/main" id="{00000000-0008-0000-0100-0000B5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8" name="Text Box 4">
          <a:extLst>
            <a:ext uri="{FF2B5EF4-FFF2-40B4-BE49-F238E27FC236}">
              <a16:creationId xmlns:a16="http://schemas.microsoft.com/office/drawing/2014/main" id="{00000000-0008-0000-0100-0000B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9" name="Text Box 6">
          <a:extLst>
            <a:ext uri="{FF2B5EF4-FFF2-40B4-BE49-F238E27FC236}">
              <a16:creationId xmlns:a16="http://schemas.microsoft.com/office/drawing/2014/main" id="{00000000-0008-0000-0100-0000B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0" name="Text Box 4">
          <a:extLst>
            <a:ext uri="{FF2B5EF4-FFF2-40B4-BE49-F238E27FC236}">
              <a16:creationId xmlns:a16="http://schemas.microsoft.com/office/drawing/2014/main" id="{00000000-0008-0000-0100-0000B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1" name="Text Box 6">
          <a:extLst>
            <a:ext uri="{FF2B5EF4-FFF2-40B4-BE49-F238E27FC236}">
              <a16:creationId xmlns:a16="http://schemas.microsoft.com/office/drawing/2014/main" id="{00000000-0008-0000-0100-0000B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2" name="Text Box 4">
          <a:extLst>
            <a:ext uri="{FF2B5EF4-FFF2-40B4-BE49-F238E27FC236}">
              <a16:creationId xmlns:a16="http://schemas.microsoft.com/office/drawing/2014/main" id="{00000000-0008-0000-0100-0000B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3" name="Text Box 6">
          <a:extLst>
            <a:ext uri="{FF2B5EF4-FFF2-40B4-BE49-F238E27FC236}">
              <a16:creationId xmlns:a16="http://schemas.microsoft.com/office/drawing/2014/main" id="{00000000-0008-0000-0100-0000B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4" name="Text Box 4">
          <a:extLst>
            <a:ext uri="{FF2B5EF4-FFF2-40B4-BE49-F238E27FC236}">
              <a16:creationId xmlns:a16="http://schemas.microsoft.com/office/drawing/2014/main" id="{00000000-0008-0000-0100-0000B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5" name="Text Box 6">
          <a:extLst>
            <a:ext uri="{FF2B5EF4-FFF2-40B4-BE49-F238E27FC236}">
              <a16:creationId xmlns:a16="http://schemas.microsoft.com/office/drawing/2014/main" id="{00000000-0008-0000-0100-0000B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6" name="Text Box 4">
          <a:extLst>
            <a:ext uri="{FF2B5EF4-FFF2-40B4-BE49-F238E27FC236}">
              <a16:creationId xmlns:a16="http://schemas.microsoft.com/office/drawing/2014/main" id="{00000000-0008-0000-0100-0000B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7" name="Text Box 6">
          <a:extLst>
            <a:ext uri="{FF2B5EF4-FFF2-40B4-BE49-F238E27FC236}">
              <a16:creationId xmlns:a16="http://schemas.microsoft.com/office/drawing/2014/main" id="{00000000-0008-0000-0100-0000B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8" name="Text Box 4">
          <a:extLst>
            <a:ext uri="{FF2B5EF4-FFF2-40B4-BE49-F238E27FC236}">
              <a16:creationId xmlns:a16="http://schemas.microsoft.com/office/drawing/2014/main" id="{00000000-0008-0000-0100-0000C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9" name="Text Box 6">
          <a:extLst>
            <a:ext uri="{FF2B5EF4-FFF2-40B4-BE49-F238E27FC236}">
              <a16:creationId xmlns:a16="http://schemas.microsoft.com/office/drawing/2014/main" id="{00000000-0008-0000-0100-0000C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0" name="Text Box 4">
          <a:extLst>
            <a:ext uri="{FF2B5EF4-FFF2-40B4-BE49-F238E27FC236}">
              <a16:creationId xmlns:a16="http://schemas.microsoft.com/office/drawing/2014/main" id="{00000000-0008-0000-0100-0000C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1" name="Text Box 6">
          <a:extLst>
            <a:ext uri="{FF2B5EF4-FFF2-40B4-BE49-F238E27FC236}">
              <a16:creationId xmlns:a16="http://schemas.microsoft.com/office/drawing/2014/main" id="{00000000-0008-0000-0100-0000C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2" name="Text Box 4">
          <a:extLst>
            <a:ext uri="{FF2B5EF4-FFF2-40B4-BE49-F238E27FC236}">
              <a16:creationId xmlns:a16="http://schemas.microsoft.com/office/drawing/2014/main" id="{00000000-0008-0000-0100-0000C4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3" name="Text Box 6">
          <a:extLst>
            <a:ext uri="{FF2B5EF4-FFF2-40B4-BE49-F238E27FC236}">
              <a16:creationId xmlns:a16="http://schemas.microsoft.com/office/drawing/2014/main" id="{00000000-0008-0000-0100-0000C5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4" name="Text Box 4">
          <a:extLst>
            <a:ext uri="{FF2B5EF4-FFF2-40B4-BE49-F238E27FC236}">
              <a16:creationId xmlns:a16="http://schemas.microsoft.com/office/drawing/2014/main" id="{00000000-0008-0000-0100-0000C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5" name="Text Box 6">
          <a:extLst>
            <a:ext uri="{FF2B5EF4-FFF2-40B4-BE49-F238E27FC236}">
              <a16:creationId xmlns:a16="http://schemas.microsoft.com/office/drawing/2014/main" id="{00000000-0008-0000-0100-0000C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6" name="Text Box 4">
          <a:extLst>
            <a:ext uri="{FF2B5EF4-FFF2-40B4-BE49-F238E27FC236}">
              <a16:creationId xmlns:a16="http://schemas.microsoft.com/office/drawing/2014/main" id="{00000000-0008-0000-0100-0000C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7" name="Text Box 6">
          <a:extLst>
            <a:ext uri="{FF2B5EF4-FFF2-40B4-BE49-F238E27FC236}">
              <a16:creationId xmlns:a16="http://schemas.microsoft.com/office/drawing/2014/main" id="{00000000-0008-0000-0100-0000C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8" name="Text Box 4">
          <a:extLst>
            <a:ext uri="{FF2B5EF4-FFF2-40B4-BE49-F238E27FC236}">
              <a16:creationId xmlns:a16="http://schemas.microsoft.com/office/drawing/2014/main" id="{00000000-0008-0000-0100-0000C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9" name="Text Box 6">
          <a:extLst>
            <a:ext uri="{FF2B5EF4-FFF2-40B4-BE49-F238E27FC236}">
              <a16:creationId xmlns:a16="http://schemas.microsoft.com/office/drawing/2014/main" id="{00000000-0008-0000-0100-0000C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0" name="Text Box 4">
          <a:extLst>
            <a:ext uri="{FF2B5EF4-FFF2-40B4-BE49-F238E27FC236}">
              <a16:creationId xmlns:a16="http://schemas.microsoft.com/office/drawing/2014/main" id="{00000000-0008-0000-0100-0000C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1" name="Text Box 6">
          <a:extLst>
            <a:ext uri="{FF2B5EF4-FFF2-40B4-BE49-F238E27FC236}">
              <a16:creationId xmlns:a16="http://schemas.microsoft.com/office/drawing/2014/main" id="{00000000-0008-0000-0100-0000C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2" name="Text Box 4">
          <a:extLst>
            <a:ext uri="{FF2B5EF4-FFF2-40B4-BE49-F238E27FC236}">
              <a16:creationId xmlns:a16="http://schemas.microsoft.com/office/drawing/2014/main" id="{00000000-0008-0000-0100-0000C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3" name="Text Box 6">
          <a:extLst>
            <a:ext uri="{FF2B5EF4-FFF2-40B4-BE49-F238E27FC236}">
              <a16:creationId xmlns:a16="http://schemas.microsoft.com/office/drawing/2014/main" id="{00000000-0008-0000-0100-0000C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4" name="Text Box 4">
          <a:extLst>
            <a:ext uri="{FF2B5EF4-FFF2-40B4-BE49-F238E27FC236}">
              <a16:creationId xmlns:a16="http://schemas.microsoft.com/office/drawing/2014/main" id="{00000000-0008-0000-0100-0000D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5" name="Text Box 6">
          <a:extLst>
            <a:ext uri="{FF2B5EF4-FFF2-40B4-BE49-F238E27FC236}">
              <a16:creationId xmlns:a16="http://schemas.microsoft.com/office/drawing/2014/main" id="{00000000-0008-0000-0100-0000D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6" name="Text Box 4">
          <a:extLst>
            <a:ext uri="{FF2B5EF4-FFF2-40B4-BE49-F238E27FC236}">
              <a16:creationId xmlns:a16="http://schemas.microsoft.com/office/drawing/2014/main" id="{00000000-0008-0000-0100-0000D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7" name="Text Box 6">
          <a:extLst>
            <a:ext uri="{FF2B5EF4-FFF2-40B4-BE49-F238E27FC236}">
              <a16:creationId xmlns:a16="http://schemas.microsoft.com/office/drawing/2014/main" id="{00000000-0008-0000-0100-0000D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8" name="Text Box 4">
          <a:extLst>
            <a:ext uri="{FF2B5EF4-FFF2-40B4-BE49-F238E27FC236}">
              <a16:creationId xmlns:a16="http://schemas.microsoft.com/office/drawing/2014/main" id="{00000000-0008-0000-0100-0000D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9" name="Text Box 6">
          <a:extLst>
            <a:ext uri="{FF2B5EF4-FFF2-40B4-BE49-F238E27FC236}">
              <a16:creationId xmlns:a16="http://schemas.microsoft.com/office/drawing/2014/main" id="{00000000-0008-0000-0100-0000D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0" name="Text Box 4">
          <a:extLst>
            <a:ext uri="{FF2B5EF4-FFF2-40B4-BE49-F238E27FC236}">
              <a16:creationId xmlns:a16="http://schemas.microsoft.com/office/drawing/2014/main" id="{00000000-0008-0000-0100-0000D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1" name="Text Box 6">
          <a:extLst>
            <a:ext uri="{FF2B5EF4-FFF2-40B4-BE49-F238E27FC236}">
              <a16:creationId xmlns:a16="http://schemas.microsoft.com/office/drawing/2014/main" id="{00000000-0008-0000-0100-0000D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2" name="Text Box 4">
          <a:extLst>
            <a:ext uri="{FF2B5EF4-FFF2-40B4-BE49-F238E27FC236}">
              <a16:creationId xmlns:a16="http://schemas.microsoft.com/office/drawing/2014/main" id="{00000000-0008-0000-0100-0000D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3" name="Text Box 6">
          <a:extLst>
            <a:ext uri="{FF2B5EF4-FFF2-40B4-BE49-F238E27FC236}">
              <a16:creationId xmlns:a16="http://schemas.microsoft.com/office/drawing/2014/main" id="{00000000-0008-0000-0100-0000D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4" name="Text Box 4">
          <a:extLst>
            <a:ext uri="{FF2B5EF4-FFF2-40B4-BE49-F238E27FC236}">
              <a16:creationId xmlns:a16="http://schemas.microsoft.com/office/drawing/2014/main" id="{00000000-0008-0000-0100-0000D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5" name="Text Box 6">
          <a:extLst>
            <a:ext uri="{FF2B5EF4-FFF2-40B4-BE49-F238E27FC236}">
              <a16:creationId xmlns:a16="http://schemas.microsoft.com/office/drawing/2014/main" id="{00000000-0008-0000-0100-0000D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6" name="Text Box 4">
          <a:extLst>
            <a:ext uri="{FF2B5EF4-FFF2-40B4-BE49-F238E27FC236}">
              <a16:creationId xmlns:a16="http://schemas.microsoft.com/office/drawing/2014/main" id="{00000000-0008-0000-0100-0000D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7" name="Text Box 6">
          <a:extLst>
            <a:ext uri="{FF2B5EF4-FFF2-40B4-BE49-F238E27FC236}">
              <a16:creationId xmlns:a16="http://schemas.microsoft.com/office/drawing/2014/main" id="{00000000-0008-0000-0100-0000D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18" name="Text Box 6">
          <a:extLst>
            <a:ext uri="{FF2B5EF4-FFF2-40B4-BE49-F238E27FC236}">
              <a16:creationId xmlns:a16="http://schemas.microsoft.com/office/drawing/2014/main" id="{00000000-0008-0000-0100-0000DE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19" name="Text Box 4">
          <a:extLst>
            <a:ext uri="{FF2B5EF4-FFF2-40B4-BE49-F238E27FC236}">
              <a16:creationId xmlns:a16="http://schemas.microsoft.com/office/drawing/2014/main" id="{00000000-0008-0000-0100-0000D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20" name="Text Box 6">
          <a:extLst>
            <a:ext uri="{FF2B5EF4-FFF2-40B4-BE49-F238E27FC236}">
              <a16:creationId xmlns:a16="http://schemas.microsoft.com/office/drawing/2014/main" id="{00000000-0008-0000-0100-0000E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1" name="Text Box 4">
          <a:extLst>
            <a:ext uri="{FF2B5EF4-FFF2-40B4-BE49-F238E27FC236}">
              <a16:creationId xmlns:a16="http://schemas.microsoft.com/office/drawing/2014/main" id="{00000000-0008-0000-0100-0000E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2" name="Text Box 6">
          <a:extLst>
            <a:ext uri="{FF2B5EF4-FFF2-40B4-BE49-F238E27FC236}">
              <a16:creationId xmlns:a16="http://schemas.microsoft.com/office/drawing/2014/main" id="{00000000-0008-0000-0100-0000E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3" name="Text Box 4">
          <a:extLst>
            <a:ext uri="{FF2B5EF4-FFF2-40B4-BE49-F238E27FC236}">
              <a16:creationId xmlns:a16="http://schemas.microsoft.com/office/drawing/2014/main" id="{00000000-0008-0000-0100-0000E3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4" name="Text Box 6">
          <a:extLst>
            <a:ext uri="{FF2B5EF4-FFF2-40B4-BE49-F238E27FC236}">
              <a16:creationId xmlns:a16="http://schemas.microsoft.com/office/drawing/2014/main" id="{00000000-0008-0000-0100-0000E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5" name="Text Box 4">
          <a:extLst>
            <a:ext uri="{FF2B5EF4-FFF2-40B4-BE49-F238E27FC236}">
              <a16:creationId xmlns:a16="http://schemas.microsoft.com/office/drawing/2014/main" id="{00000000-0008-0000-0100-0000E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6" name="Text Box 6">
          <a:extLst>
            <a:ext uri="{FF2B5EF4-FFF2-40B4-BE49-F238E27FC236}">
              <a16:creationId xmlns:a16="http://schemas.microsoft.com/office/drawing/2014/main" id="{00000000-0008-0000-0100-0000E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7" name="Text Box 4">
          <a:extLst>
            <a:ext uri="{FF2B5EF4-FFF2-40B4-BE49-F238E27FC236}">
              <a16:creationId xmlns:a16="http://schemas.microsoft.com/office/drawing/2014/main" id="{00000000-0008-0000-0100-0000E7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8" name="Text Box 6">
          <a:extLst>
            <a:ext uri="{FF2B5EF4-FFF2-40B4-BE49-F238E27FC236}">
              <a16:creationId xmlns:a16="http://schemas.microsoft.com/office/drawing/2014/main" id="{00000000-0008-0000-0100-0000E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9" name="Text Box 4">
          <a:extLst>
            <a:ext uri="{FF2B5EF4-FFF2-40B4-BE49-F238E27FC236}">
              <a16:creationId xmlns:a16="http://schemas.microsoft.com/office/drawing/2014/main" id="{00000000-0008-0000-0100-0000E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0" name="Text Box 6">
          <a:extLst>
            <a:ext uri="{FF2B5EF4-FFF2-40B4-BE49-F238E27FC236}">
              <a16:creationId xmlns:a16="http://schemas.microsoft.com/office/drawing/2014/main" id="{00000000-0008-0000-0100-0000E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1" name="Text Box 4">
          <a:extLst>
            <a:ext uri="{FF2B5EF4-FFF2-40B4-BE49-F238E27FC236}">
              <a16:creationId xmlns:a16="http://schemas.microsoft.com/office/drawing/2014/main" id="{00000000-0008-0000-0100-0000EB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2" name="Text Box 6">
          <a:extLst>
            <a:ext uri="{FF2B5EF4-FFF2-40B4-BE49-F238E27FC236}">
              <a16:creationId xmlns:a16="http://schemas.microsoft.com/office/drawing/2014/main" id="{00000000-0008-0000-0100-0000EC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3" name="Text Box 4">
          <a:extLst>
            <a:ext uri="{FF2B5EF4-FFF2-40B4-BE49-F238E27FC236}">
              <a16:creationId xmlns:a16="http://schemas.microsoft.com/office/drawing/2014/main" id="{00000000-0008-0000-0100-0000E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4" name="Text Box 6">
          <a:extLst>
            <a:ext uri="{FF2B5EF4-FFF2-40B4-BE49-F238E27FC236}">
              <a16:creationId xmlns:a16="http://schemas.microsoft.com/office/drawing/2014/main" id="{00000000-0008-0000-0100-0000EE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5" name="Text Box 4">
          <a:extLst>
            <a:ext uri="{FF2B5EF4-FFF2-40B4-BE49-F238E27FC236}">
              <a16:creationId xmlns:a16="http://schemas.microsoft.com/office/drawing/2014/main" id="{00000000-0008-0000-0100-0000EF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6" name="Text Box 6">
          <a:extLst>
            <a:ext uri="{FF2B5EF4-FFF2-40B4-BE49-F238E27FC236}">
              <a16:creationId xmlns:a16="http://schemas.microsoft.com/office/drawing/2014/main" id="{00000000-0008-0000-0100-0000F0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37" name="Text Box 6">
          <a:extLst>
            <a:ext uri="{FF2B5EF4-FFF2-40B4-BE49-F238E27FC236}">
              <a16:creationId xmlns:a16="http://schemas.microsoft.com/office/drawing/2014/main" id="{00000000-0008-0000-0100-0000F1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8" name="Text Box 4">
          <a:extLst>
            <a:ext uri="{FF2B5EF4-FFF2-40B4-BE49-F238E27FC236}">
              <a16:creationId xmlns:a16="http://schemas.microsoft.com/office/drawing/2014/main" id="{00000000-0008-0000-0100-0000F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9" name="Text Box 6">
          <a:extLst>
            <a:ext uri="{FF2B5EF4-FFF2-40B4-BE49-F238E27FC236}">
              <a16:creationId xmlns:a16="http://schemas.microsoft.com/office/drawing/2014/main" id="{00000000-0008-0000-0100-0000F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0" name="Text Box 4">
          <a:extLst>
            <a:ext uri="{FF2B5EF4-FFF2-40B4-BE49-F238E27FC236}">
              <a16:creationId xmlns:a16="http://schemas.microsoft.com/office/drawing/2014/main" id="{00000000-0008-0000-0100-0000F4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1" name="Text Box 6">
          <a:extLst>
            <a:ext uri="{FF2B5EF4-FFF2-40B4-BE49-F238E27FC236}">
              <a16:creationId xmlns:a16="http://schemas.microsoft.com/office/drawing/2014/main" id="{00000000-0008-0000-0100-0000F5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2" name="Text Box 4">
          <a:extLst>
            <a:ext uri="{FF2B5EF4-FFF2-40B4-BE49-F238E27FC236}">
              <a16:creationId xmlns:a16="http://schemas.microsoft.com/office/drawing/2014/main" id="{00000000-0008-0000-0100-0000F6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3" name="Text Box 6">
          <a:extLst>
            <a:ext uri="{FF2B5EF4-FFF2-40B4-BE49-F238E27FC236}">
              <a16:creationId xmlns:a16="http://schemas.microsoft.com/office/drawing/2014/main" id="{00000000-0008-0000-0100-0000F7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4" name="Text Box 4">
          <a:extLst>
            <a:ext uri="{FF2B5EF4-FFF2-40B4-BE49-F238E27FC236}">
              <a16:creationId xmlns:a16="http://schemas.microsoft.com/office/drawing/2014/main" id="{00000000-0008-0000-0100-0000F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5" name="Text Box 6">
          <a:extLst>
            <a:ext uri="{FF2B5EF4-FFF2-40B4-BE49-F238E27FC236}">
              <a16:creationId xmlns:a16="http://schemas.microsoft.com/office/drawing/2014/main" id="{00000000-0008-0000-0100-0000F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6" name="Text Box 4">
          <a:extLst>
            <a:ext uri="{FF2B5EF4-FFF2-40B4-BE49-F238E27FC236}">
              <a16:creationId xmlns:a16="http://schemas.microsoft.com/office/drawing/2014/main" id="{00000000-0008-0000-0100-0000FA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7" name="Text Box 6">
          <a:extLst>
            <a:ext uri="{FF2B5EF4-FFF2-40B4-BE49-F238E27FC236}">
              <a16:creationId xmlns:a16="http://schemas.microsoft.com/office/drawing/2014/main" id="{00000000-0008-0000-0100-0000FB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8" name="Text Box 4">
          <a:extLst>
            <a:ext uri="{FF2B5EF4-FFF2-40B4-BE49-F238E27FC236}">
              <a16:creationId xmlns:a16="http://schemas.microsoft.com/office/drawing/2014/main" id="{00000000-0008-0000-0100-0000F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9" name="Text Box 6">
          <a:extLst>
            <a:ext uri="{FF2B5EF4-FFF2-40B4-BE49-F238E27FC236}">
              <a16:creationId xmlns:a16="http://schemas.microsoft.com/office/drawing/2014/main" id="{00000000-0008-0000-0100-0000F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0" name="Text Box 4">
          <a:extLst>
            <a:ext uri="{FF2B5EF4-FFF2-40B4-BE49-F238E27FC236}">
              <a16:creationId xmlns:a16="http://schemas.microsoft.com/office/drawing/2014/main" id="{00000000-0008-0000-0100-0000FE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1" name="Text Box 6">
          <a:extLst>
            <a:ext uri="{FF2B5EF4-FFF2-40B4-BE49-F238E27FC236}">
              <a16:creationId xmlns:a16="http://schemas.microsoft.com/office/drawing/2014/main" id="{00000000-0008-0000-0100-0000FF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4" name="Text Box 4">
          <a:extLst>
            <a:ext uri="{FF2B5EF4-FFF2-40B4-BE49-F238E27FC236}">
              <a16:creationId xmlns:a16="http://schemas.microsoft.com/office/drawing/2014/main" id="{00000000-0008-0000-0100-00000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5" name="Text Box 6">
          <a:extLst>
            <a:ext uri="{FF2B5EF4-FFF2-40B4-BE49-F238E27FC236}">
              <a16:creationId xmlns:a16="http://schemas.microsoft.com/office/drawing/2014/main" id="{00000000-0008-0000-0100-00000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6" name="Text Box 4">
          <a:extLst>
            <a:ext uri="{FF2B5EF4-FFF2-40B4-BE49-F238E27FC236}">
              <a16:creationId xmlns:a16="http://schemas.microsoft.com/office/drawing/2014/main" id="{00000000-0008-0000-0100-000002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7" name="Text Box 6">
          <a:extLst>
            <a:ext uri="{FF2B5EF4-FFF2-40B4-BE49-F238E27FC236}">
              <a16:creationId xmlns:a16="http://schemas.microsoft.com/office/drawing/2014/main" id="{00000000-0008-0000-0100-000003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28" name="Text Box 6">
          <a:extLst>
            <a:ext uri="{FF2B5EF4-FFF2-40B4-BE49-F238E27FC236}">
              <a16:creationId xmlns:a16="http://schemas.microsoft.com/office/drawing/2014/main" id="{00000000-0008-0000-0100-000004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29" name="Text Box 4">
          <a:extLst>
            <a:ext uri="{FF2B5EF4-FFF2-40B4-BE49-F238E27FC236}">
              <a16:creationId xmlns:a16="http://schemas.microsoft.com/office/drawing/2014/main" id="{00000000-0008-0000-0100-00000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30" name="Text Box 6">
          <a:extLst>
            <a:ext uri="{FF2B5EF4-FFF2-40B4-BE49-F238E27FC236}">
              <a16:creationId xmlns:a16="http://schemas.microsoft.com/office/drawing/2014/main" id="{00000000-0008-0000-0100-00000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1" name="Text Box 4">
          <a:extLst>
            <a:ext uri="{FF2B5EF4-FFF2-40B4-BE49-F238E27FC236}">
              <a16:creationId xmlns:a16="http://schemas.microsoft.com/office/drawing/2014/main" id="{00000000-0008-0000-0100-000007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2" name="Text Box 6">
          <a:extLst>
            <a:ext uri="{FF2B5EF4-FFF2-40B4-BE49-F238E27FC236}">
              <a16:creationId xmlns:a16="http://schemas.microsoft.com/office/drawing/2014/main" id="{00000000-0008-0000-0100-000008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3" name="Text Box 4">
          <a:extLst>
            <a:ext uri="{FF2B5EF4-FFF2-40B4-BE49-F238E27FC236}">
              <a16:creationId xmlns:a16="http://schemas.microsoft.com/office/drawing/2014/main" id="{00000000-0008-0000-0100-000009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4" name="Text Box 6">
          <a:extLst>
            <a:ext uri="{FF2B5EF4-FFF2-40B4-BE49-F238E27FC236}">
              <a16:creationId xmlns:a16="http://schemas.microsoft.com/office/drawing/2014/main" id="{00000000-0008-0000-0100-00000A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5" name="Text Box 4">
          <a:extLst>
            <a:ext uri="{FF2B5EF4-FFF2-40B4-BE49-F238E27FC236}">
              <a16:creationId xmlns:a16="http://schemas.microsoft.com/office/drawing/2014/main" id="{00000000-0008-0000-0100-00000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6" name="Text Box 6">
          <a:extLst>
            <a:ext uri="{FF2B5EF4-FFF2-40B4-BE49-F238E27FC236}">
              <a16:creationId xmlns:a16="http://schemas.microsoft.com/office/drawing/2014/main" id="{00000000-0008-0000-0100-00000C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7" name="Text Box 4">
          <a:extLst>
            <a:ext uri="{FF2B5EF4-FFF2-40B4-BE49-F238E27FC236}">
              <a16:creationId xmlns:a16="http://schemas.microsoft.com/office/drawing/2014/main" id="{00000000-0008-0000-0100-00000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8" name="Text Box 6">
          <a:extLst>
            <a:ext uri="{FF2B5EF4-FFF2-40B4-BE49-F238E27FC236}">
              <a16:creationId xmlns:a16="http://schemas.microsoft.com/office/drawing/2014/main" id="{00000000-0008-0000-0100-00000E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9" name="Text Box 4">
          <a:extLst>
            <a:ext uri="{FF2B5EF4-FFF2-40B4-BE49-F238E27FC236}">
              <a16:creationId xmlns:a16="http://schemas.microsoft.com/office/drawing/2014/main" id="{00000000-0008-0000-0100-00000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40" name="Text Box 6">
          <a:extLst>
            <a:ext uri="{FF2B5EF4-FFF2-40B4-BE49-F238E27FC236}">
              <a16:creationId xmlns:a16="http://schemas.microsoft.com/office/drawing/2014/main" id="{00000000-0008-0000-0100-000010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1" name="Text Box 4">
          <a:extLst>
            <a:ext uri="{FF2B5EF4-FFF2-40B4-BE49-F238E27FC236}">
              <a16:creationId xmlns:a16="http://schemas.microsoft.com/office/drawing/2014/main" id="{00000000-0008-0000-0100-00001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2" name="Text Box 6">
          <a:extLst>
            <a:ext uri="{FF2B5EF4-FFF2-40B4-BE49-F238E27FC236}">
              <a16:creationId xmlns:a16="http://schemas.microsoft.com/office/drawing/2014/main" id="{00000000-0008-0000-0100-00001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3" name="Text Box 4">
          <a:extLst>
            <a:ext uri="{FF2B5EF4-FFF2-40B4-BE49-F238E27FC236}">
              <a16:creationId xmlns:a16="http://schemas.microsoft.com/office/drawing/2014/main" id="{00000000-0008-0000-0100-00001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4" name="Text Box 6">
          <a:extLst>
            <a:ext uri="{FF2B5EF4-FFF2-40B4-BE49-F238E27FC236}">
              <a16:creationId xmlns:a16="http://schemas.microsoft.com/office/drawing/2014/main" id="{00000000-0008-0000-0100-00001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5" name="Text Box 4">
          <a:extLst>
            <a:ext uri="{FF2B5EF4-FFF2-40B4-BE49-F238E27FC236}">
              <a16:creationId xmlns:a16="http://schemas.microsoft.com/office/drawing/2014/main" id="{00000000-0008-0000-0100-00001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6" name="Text Box 6">
          <a:extLst>
            <a:ext uri="{FF2B5EF4-FFF2-40B4-BE49-F238E27FC236}">
              <a16:creationId xmlns:a16="http://schemas.microsoft.com/office/drawing/2014/main" id="{00000000-0008-0000-0100-00001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7" name="Text Box 4">
          <a:extLst>
            <a:ext uri="{FF2B5EF4-FFF2-40B4-BE49-F238E27FC236}">
              <a16:creationId xmlns:a16="http://schemas.microsoft.com/office/drawing/2014/main" id="{00000000-0008-0000-0100-00001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8" name="Text Box 6">
          <a:extLst>
            <a:ext uri="{FF2B5EF4-FFF2-40B4-BE49-F238E27FC236}">
              <a16:creationId xmlns:a16="http://schemas.microsoft.com/office/drawing/2014/main" id="{00000000-0008-0000-0100-00001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49" name="Text Box 4">
          <a:extLst>
            <a:ext uri="{FF2B5EF4-FFF2-40B4-BE49-F238E27FC236}">
              <a16:creationId xmlns:a16="http://schemas.microsoft.com/office/drawing/2014/main" id="{00000000-0008-0000-0100-00001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50" name="Text Box 6">
          <a:extLst>
            <a:ext uri="{FF2B5EF4-FFF2-40B4-BE49-F238E27FC236}">
              <a16:creationId xmlns:a16="http://schemas.microsoft.com/office/drawing/2014/main" id="{00000000-0008-0000-0100-00001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1" name="Text Box 4">
          <a:extLst>
            <a:ext uri="{FF2B5EF4-FFF2-40B4-BE49-F238E27FC236}">
              <a16:creationId xmlns:a16="http://schemas.microsoft.com/office/drawing/2014/main" id="{00000000-0008-0000-0100-00001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2" name="Text Box 6">
          <a:extLst>
            <a:ext uri="{FF2B5EF4-FFF2-40B4-BE49-F238E27FC236}">
              <a16:creationId xmlns:a16="http://schemas.microsoft.com/office/drawing/2014/main" id="{00000000-0008-0000-0100-00001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3" name="Text Box 4">
          <a:extLst>
            <a:ext uri="{FF2B5EF4-FFF2-40B4-BE49-F238E27FC236}">
              <a16:creationId xmlns:a16="http://schemas.microsoft.com/office/drawing/2014/main" id="{00000000-0008-0000-0100-00001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4" name="Text Box 6">
          <a:extLst>
            <a:ext uri="{FF2B5EF4-FFF2-40B4-BE49-F238E27FC236}">
              <a16:creationId xmlns:a16="http://schemas.microsoft.com/office/drawing/2014/main" id="{00000000-0008-0000-0100-00001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5" name="Text Box 4">
          <a:extLst>
            <a:ext uri="{FF2B5EF4-FFF2-40B4-BE49-F238E27FC236}">
              <a16:creationId xmlns:a16="http://schemas.microsoft.com/office/drawing/2014/main" id="{00000000-0008-0000-0100-00001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6" name="Text Box 6">
          <a:extLst>
            <a:ext uri="{FF2B5EF4-FFF2-40B4-BE49-F238E27FC236}">
              <a16:creationId xmlns:a16="http://schemas.microsoft.com/office/drawing/2014/main" id="{00000000-0008-0000-0100-00002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7" name="Text Box 4">
          <a:extLst>
            <a:ext uri="{FF2B5EF4-FFF2-40B4-BE49-F238E27FC236}">
              <a16:creationId xmlns:a16="http://schemas.microsoft.com/office/drawing/2014/main" id="{00000000-0008-0000-0100-00002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8" name="Text Box 6">
          <a:extLst>
            <a:ext uri="{FF2B5EF4-FFF2-40B4-BE49-F238E27FC236}">
              <a16:creationId xmlns:a16="http://schemas.microsoft.com/office/drawing/2014/main" id="{00000000-0008-0000-0100-00002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59" name="Text Box 4">
          <a:extLst>
            <a:ext uri="{FF2B5EF4-FFF2-40B4-BE49-F238E27FC236}">
              <a16:creationId xmlns:a16="http://schemas.microsoft.com/office/drawing/2014/main" id="{00000000-0008-0000-0100-00002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0" name="Text Box 6">
          <a:extLst>
            <a:ext uri="{FF2B5EF4-FFF2-40B4-BE49-F238E27FC236}">
              <a16:creationId xmlns:a16="http://schemas.microsoft.com/office/drawing/2014/main" id="{00000000-0008-0000-0100-00002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1" name="Text Box 4">
          <a:extLst>
            <a:ext uri="{FF2B5EF4-FFF2-40B4-BE49-F238E27FC236}">
              <a16:creationId xmlns:a16="http://schemas.microsoft.com/office/drawing/2014/main" id="{00000000-0008-0000-0100-00002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2" name="Text Box 6">
          <a:extLst>
            <a:ext uri="{FF2B5EF4-FFF2-40B4-BE49-F238E27FC236}">
              <a16:creationId xmlns:a16="http://schemas.microsoft.com/office/drawing/2014/main" id="{00000000-0008-0000-0100-00002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3" name="Text Box 4">
          <a:extLst>
            <a:ext uri="{FF2B5EF4-FFF2-40B4-BE49-F238E27FC236}">
              <a16:creationId xmlns:a16="http://schemas.microsoft.com/office/drawing/2014/main" id="{00000000-0008-0000-0100-00002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4" name="Text Box 6">
          <a:extLst>
            <a:ext uri="{FF2B5EF4-FFF2-40B4-BE49-F238E27FC236}">
              <a16:creationId xmlns:a16="http://schemas.microsoft.com/office/drawing/2014/main" id="{00000000-0008-0000-0100-00002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5" name="Text Box 4">
          <a:extLst>
            <a:ext uri="{FF2B5EF4-FFF2-40B4-BE49-F238E27FC236}">
              <a16:creationId xmlns:a16="http://schemas.microsoft.com/office/drawing/2014/main" id="{00000000-0008-0000-0100-00002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6" name="Text Box 6">
          <a:extLst>
            <a:ext uri="{FF2B5EF4-FFF2-40B4-BE49-F238E27FC236}">
              <a16:creationId xmlns:a16="http://schemas.microsoft.com/office/drawing/2014/main" id="{00000000-0008-0000-0100-00002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7" name="Text Box 4">
          <a:extLst>
            <a:ext uri="{FF2B5EF4-FFF2-40B4-BE49-F238E27FC236}">
              <a16:creationId xmlns:a16="http://schemas.microsoft.com/office/drawing/2014/main" id="{00000000-0008-0000-0100-00002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8" name="Text Box 6">
          <a:extLst>
            <a:ext uri="{FF2B5EF4-FFF2-40B4-BE49-F238E27FC236}">
              <a16:creationId xmlns:a16="http://schemas.microsoft.com/office/drawing/2014/main" id="{00000000-0008-0000-0100-00002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69" name="Text Box 4">
          <a:extLst>
            <a:ext uri="{FF2B5EF4-FFF2-40B4-BE49-F238E27FC236}">
              <a16:creationId xmlns:a16="http://schemas.microsoft.com/office/drawing/2014/main" id="{00000000-0008-0000-0100-00002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70" name="Text Box 6">
          <a:extLst>
            <a:ext uri="{FF2B5EF4-FFF2-40B4-BE49-F238E27FC236}">
              <a16:creationId xmlns:a16="http://schemas.microsoft.com/office/drawing/2014/main" id="{00000000-0008-0000-0100-00002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71" name="Text Box 6">
          <a:extLst>
            <a:ext uri="{FF2B5EF4-FFF2-40B4-BE49-F238E27FC236}">
              <a16:creationId xmlns:a16="http://schemas.microsoft.com/office/drawing/2014/main" id="{00000000-0008-0000-0100-00002F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2" name="Text Box 4">
          <a:extLst>
            <a:ext uri="{FF2B5EF4-FFF2-40B4-BE49-F238E27FC236}">
              <a16:creationId xmlns:a16="http://schemas.microsoft.com/office/drawing/2014/main" id="{00000000-0008-0000-0100-00003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3" name="Text Box 6">
          <a:extLst>
            <a:ext uri="{FF2B5EF4-FFF2-40B4-BE49-F238E27FC236}">
              <a16:creationId xmlns:a16="http://schemas.microsoft.com/office/drawing/2014/main" id="{00000000-0008-0000-0100-00003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4" name="Text Box 4">
          <a:extLst>
            <a:ext uri="{FF2B5EF4-FFF2-40B4-BE49-F238E27FC236}">
              <a16:creationId xmlns:a16="http://schemas.microsoft.com/office/drawing/2014/main" id="{00000000-0008-0000-0100-000032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5" name="Text Box 6">
          <a:extLst>
            <a:ext uri="{FF2B5EF4-FFF2-40B4-BE49-F238E27FC236}">
              <a16:creationId xmlns:a16="http://schemas.microsoft.com/office/drawing/2014/main" id="{00000000-0008-0000-0100-00003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6" name="Text Box 4">
          <a:extLst>
            <a:ext uri="{FF2B5EF4-FFF2-40B4-BE49-F238E27FC236}">
              <a16:creationId xmlns:a16="http://schemas.microsoft.com/office/drawing/2014/main" id="{00000000-0008-0000-0100-000034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7" name="Text Box 6">
          <a:extLst>
            <a:ext uri="{FF2B5EF4-FFF2-40B4-BE49-F238E27FC236}">
              <a16:creationId xmlns:a16="http://schemas.microsoft.com/office/drawing/2014/main" id="{00000000-0008-0000-0100-000035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8" name="Text Box 4">
          <a:extLst>
            <a:ext uri="{FF2B5EF4-FFF2-40B4-BE49-F238E27FC236}">
              <a16:creationId xmlns:a16="http://schemas.microsoft.com/office/drawing/2014/main" id="{00000000-0008-0000-0100-000036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9" name="Text Box 6">
          <a:extLst>
            <a:ext uri="{FF2B5EF4-FFF2-40B4-BE49-F238E27FC236}">
              <a16:creationId xmlns:a16="http://schemas.microsoft.com/office/drawing/2014/main" id="{00000000-0008-0000-0100-000037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0" name="Text Box 4">
          <a:extLst>
            <a:ext uri="{FF2B5EF4-FFF2-40B4-BE49-F238E27FC236}">
              <a16:creationId xmlns:a16="http://schemas.microsoft.com/office/drawing/2014/main" id="{00000000-0008-0000-0100-000038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1" name="Text Box 6">
          <a:extLst>
            <a:ext uri="{FF2B5EF4-FFF2-40B4-BE49-F238E27FC236}">
              <a16:creationId xmlns:a16="http://schemas.microsoft.com/office/drawing/2014/main" id="{00000000-0008-0000-0100-000039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2" name="Text Box 4">
          <a:extLst>
            <a:ext uri="{FF2B5EF4-FFF2-40B4-BE49-F238E27FC236}">
              <a16:creationId xmlns:a16="http://schemas.microsoft.com/office/drawing/2014/main" id="{00000000-0008-0000-0100-00003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3" name="Text Box 6">
          <a:extLst>
            <a:ext uri="{FF2B5EF4-FFF2-40B4-BE49-F238E27FC236}">
              <a16:creationId xmlns:a16="http://schemas.microsoft.com/office/drawing/2014/main" id="{00000000-0008-0000-0100-00003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4" name="Text Box 4">
          <a:extLst>
            <a:ext uri="{FF2B5EF4-FFF2-40B4-BE49-F238E27FC236}">
              <a16:creationId xmlns:a16="http://schemas.microsoft.com/office/drawing/2014/main" id="{00000000-0008-0000-0100-00003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5" name="Text Box 6">
          <a:extLst>
            <a:ext uri="{FF2B5EF4-FFF2-40B4-BE49-F238E27FC236}">
              <a16:creationId xmlns:a16="http://schemas.microsoft.com/office/drawing/2014/main" id="{00000000-0008-0000-0100-00003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6" name="Text Box 4">
          <a:extLst>
            <a:ext uri="{FF2B5EF4-FFF2-40B4-BE49-F238E27FC236}">
              <a16:creationId xmlns:a16="http://schemas.microsoft.com/office/drawing/2014/main" id="{00000000-0008-0000-0100-00003E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7" name="Text Box 6">
          <a:extLst>
            <a:ext uri="{FF2B5EF4-FFF2-40B4-BE49-F238E27FC236}">
              <a16:creationId xmlns:a16="http://schemas.microsoft.com/office/drawing/2014/main" id="{00000000-0008-0000-0100-00003F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8" name="Text Box 4">
          <a:extLst>
            <a:ext uri="{FF2B5EF4-FFF2-40B4-BE49-F238E27FC236}">
              <a16:creationId xmlns:a16="http://schemas.microsoft.com/office/drawing/2014/main" id="{00000000-0008-0000-0100-00004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9" name="Text Box 6">
          <a:extLst>
            <a:ext uri="{FF2B5EF4-FFF2-40B4-BE49-F238E27FC236}">
              <a16:creationId xmlns:a16="http://schemas.microsoft.com/office/drawing/2014/main" id="{00000000-0008-0000-0100-00004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0" name="Text Box 4">
          <a:extLst>
            <a:ext uri="{FF2B5EF4-FFF2-40B4-BE49-F238E27FC236}">
              <a16:creationId xmlns:a16="http://schemas.microsoft.com/office/drawing/2014/main" id="{00000000-0008-0000-0100-000042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1" name="Text Box 6">
          <a:extLst>
            <a:ext uri="{FF2B5EF4-FFF2-40B4-BE49-F238E27FC236}">
              <a16:creationId xmlns:a16="http://schemas.microsoft.com/office/drawing/2014/main" id="{00000000-0008-0000-0100-00004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2" name="Text Box 4">
          <a:extLst>
            <a:ext uri="{FF2B5EF4-FFF2-40B4-BE49-F238E27FC236}">
              <a16:creationId xmlns:a16="http://schemas.microsoft.com/office/drawing/2014/main" id="{00000000-0008-0000-0100-000044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3" name="Text Box 6">
          <a:extLst>
            <a:ext uri="{FF2B5EF4-FFF2-40B4-BE49-F238E27FC236}">
              <a16:creationId xmlns:a16="http://schemas.microsoft.com/office/drawing/2014/main" id="{00000000-0008-0000-0100-00004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4" name="Text Box 4">
          <a:extLst>
            <a:ext uri="{FF2B5EF4-FFF2-40B4-BE49-F238E27FC236}">
              <a16:creationId xmlns:a16="http://schemas.microsoft.com/office/drawing/2014/main" id="{00000000-0008-0000-0100-00004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5" name="Text Box 6">
          <a:extLst>
            <a:ext uri="{FF2B5EF4-FFF2-40B4-BE49-F238E27FC236}">
              <a16:creationId xmlns:a16="http://schemas.microsoft.com/office/drawing/2014/main" id="{00000000-0008-0000-0100-00004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6" name="Text Box 4">
          <a:extLst>
            <a:ext uri="{FF2B5EF4-FFF2-40B4-BE49-F238E27FC236}">
              <a16:creationId xmlns:a16="http://schemas.microsoft.com/office/drawing/2014/main" id="{00000000-0008-0000-0100-000048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7" name="Text Box 6">
          <a:extLst>
            <a:ext uri="{FF2B5EF4-FFF2-40B4-BE49-F238E27FC236}">
              <a16:creationId xmlns:a16="http://schemas.microsoft.com/office/drawing/2014/main" id="{00000000-0008-0000-0100-00004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8" name="Text Box 4">
          <a:extLst>
            <a:ext uri="{FF2B5EF4-FFF2-40B4-BE49-F238E27FC236}">
              <a16:creationId xmlns:a16="http://schemas.microsoft.com/office/drawing/2014/main" id="{00000000-0008-0000-0100-00004A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9" name="Text Box 6">
          <a:extLst>
            <a:ext uri="{FF2B5EF4-FFF2-40B4-BE49-F238E27FC236}">
              <a16:creationId xmlns:a16="http://schemas.microsoft.com/office/drawing/2014/main" id="{00000000-0008-0000-0100-00004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0" name="Text Box 4">
          <a:extLst>
            <a:ext uri="{FF2B5EF4-FFF2-40B4-BE49-F238E27FC236}">
              <a16:creationId xmlns:a16="http://schemas.microsoft.com/office/drawing/2014/main" id="{00000000-0008-0000-0100-00004C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1" name="Text Box 6">
          <a:extLst>
            <a:ext uri="{FF2B5EF4-FFF2-40B4-BE49-F238E27FC236}">
              <a16:creationId xmlns:a16="http://schemas.microsoft.com/office/drawing/2014/main" id="{00000000-0008-0000-0100-00004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2" name="Text Box 4">
          <a:extLst>
            <a:ext uri="{FF2B5EF4-FFF2-40B4-BE49-F238E27FC236}">
              <a16:creationId xmlns:a16="http://schemas.microsoft.com/office/drawing/2014/main" id="{00000000-0008-0000-0100-00004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3" name="Text Box 6">
          <a:extLst>
            <a:ext uri="{FF2B5EF4-FFF2-40B4-BE49-F238E27FC236}">
              <a16:creationId xmlns:a16="http://schemas.microsoft.com/office/drawing/2014/main" id="{00000000-0008-0000-0100-00004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4" name="Text Box 4">
          <a:extLst>
            <a:ext uri="{FF2B5EF4-FFF2-40B4-BE49-F238E27FC236}">
              <a16:creationId xmlns:a16="http://schemas.microsoft.com/office/drawing/2014/main" id="{00000000-0008-0000-0100-00005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5" name="Text Box 6">
          <a:extLst>
            <a:ext uri="{FF2B5EF4-FFF2-40B4-BE49-F238E27FC236}">
              <a16:creationId xmlns:a16="http://schemas.microsoft.com/office/drawing/2014/main" id="{00000000-0008-0000-0100-00005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6" name="Text Box 4">
          <a:extLst>
            <a:ext uri="{FF2B5EF4-FFF2-40B4-BE49-F238E27FC236}">
              <a16:creationId xmlns:a16="http://schemas.microsoft.com/office/drawing/2014/main" id="{00000000-0008-0000-0100-00005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7" name="Text Box 6">
          <a:extLst>
            <a:ext uri="{FF2B5EF4-FFF2-40B4-BE49-F238E27FC236}">
              <a16:creationId xmlns:a16="http://schemas.microsoft.com/office/drawing/2014/main" id="{00000000-0008-0000-0100-00005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8" name="Text Box 4">
          <a:extLst>
            <a:ext uri="{FF2B5EF4-FFF2-40B4-BE49-F238E27FC236}">
              <a16:creationId xmlns:a16="http://schemas.microsoft.com/office/drawing/2014/main" id="{00000000-0008-0000-0100-00005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9" name="Text Box 6">
          <a:extLst>
            <a:ext uri="{FF2B5EF4-FFF2-40B4-BE49-F238E27FC236}">
              <a16:creationId xmlns:a16="http://schemas.microsoft.com/office/drawing/2014/main" id="{00000000-0008-0000-0100-00005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0" name="Text Box 4">
          <a:extLst>
            <a:ext uri="{FF2B5EF4-FFF2-40B4-BE49-F238E27FC236}">
              <a16:creationId xmlns:a16="http://schemas.microsoft.com/office/drawing/2014/main" id="{00000000-0008-0000-0100-00005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1" name="Text Box 6">
          <a:extLst>
            <a:ext uri="{FF2B5EF4-FFF2-40B4-BE49-F238E27FC236}">
              <a16:creationId xmlns:a16="http://schemas.microsoft.com/office/drawing/2014/main" id="{00000000-0008-0000-0100-00005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2" name="Text Box 4">
          <a:extLst>
            <a:ext uri="{FF2B5EF4-FFF2-40B4-BE49-F238E27FC236}">
              <a16:creationId xmlns:a16="http://schemas.microsoft.com/office/drawing/2014/main" id="{00000000-0008-0000-0100-000058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3" name="Text Box 6">
          <a:extLst>
            <a:ext uri="{FF2B5EF4-FFF2-40B4-BE49-F238E27FC236}">
              <a16:creationId xmlns:a16="http://schemas.microsoft.com/office/drawing/2014/main" id="{00000000-0008-0000-0100-00005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4" name="Text Box 4">
          <a:extLst>
            <a:ext uri="{FF2B5EF4-FFF2-40B4-BE49-F238E27FC236}">
              <a16:creationId xmlns:a16="http://schemas.microsoft.com/office/drawing/2014/main" id="{00000000-0008-0000-0100-00005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5" name="Text Box 6">
          <a:extLst>
            <a:ext uri="{FF2B5EF4-FFF2-40B4-BE49-F238E27FC236}">
              <a16:creationId xmlns:a16="http://schemas.microsoft.com/office/drawing/2014/main" id="{00000000-0008-0000-0100-00005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6" name="Text Box 4">
          <a:extLst>
            <a:ext uri="{FF2B5EF4-FFF2-40B4-BE49-F238E27FC236}">
              <a16:creationId xmlns:a16="http://schemas.microsoft.com/office/drawing/2014/main" id="{00000000-0008-0000-0100-00005C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7" name="Text Box 6">
          <a:extLst>
            <a:ext uri="{FF2B5EF4-FFF2-40B4-BE49-F238E27FC236}">
              <a16:creationId xmlns:a16="http://schemas.microsoft.com/office/drawing/2014/main" id="{00000000-0008-0000-0100-00005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8" name="Text Box 4">
          <a:extLst>
            <a:ext uri="{FF2B5EF4-FFF2-40B4-BE49-F238E27FC236}">
              <a16:creationId xmlns:a16="http://schemas.microsoft.com/office/drawing/2014/main" id="{00000000-0008-0000-0100-00005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9" name="Text Box 6">
          <a:extLst>
            <a:ext uri="{FF2B5EF4-FFF2-40B4-BE49-F238E27FC236}">
              <a16:creationId xmlns:a16="http://schemas.microsoft.com/office/drawing/2014/main" id="{00000000-0008-0000-0100-00005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0" name="Text Box 4">
          <a:extLst>
            <a:ext uri="{FF2B5EF4-FFF2-40B4-BE49-F238E27FC236}">
              <a16:creationId xmlns:a16="http://schemas.microsoft.com/office/drawing/2014/main" id="{00000000-0008-0000-0100-000060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1" name="Text Box 6">
          <a:extLst>
            <a:ext uri="{FF2B5EF4-FFF2-40B4-BE49-F238E27FC236}">
              <a16:creationId xmlns:a16="http://schemas.microsoft.com/office/drawing/2014/main" id="{00000000-0008-0000-0100-000061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2" name="Text Box 4">
          <a:extLst>
            <a:ext uri="{FF2B5EF4-FFF2-40B4-BE49-F238E27FC236}">
              <a16:creationId xmlns:a16="http://schemas.microsoft.com/office/drawing/2014/main" id="{00000000-0008-0000-0100-00006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3" name="Text Box 6">
          <a:extLst>
            <a:ext uri="{FF2B5EF4-FFF2-40B4-BE49-F238E27FC236}">
              <a16:creationId xmlns:a16="http://schemas.microsoft.com/office/drawing/2014/main" id="{00000000-0008-0000-0100-000063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4" name="Text Box 4">
          <a:extLst>
            <a:ext uri="{FF2B5EF4-FFF2-40B4-BE49-F238E27FC236}">
              <a16:creationId xmlns:a16="http://schemas.microsoft.com/office/drawing/2014/main" id="{00000000-0008-0000-0100-00006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5" name="Text Box 6">
          <a:extLst>
            <a:ext uri="{FF2B5EF4-FFF2-40B4-BE49-F238E27FC236}">
              <a16:creationId xmlns:a16="http://schemas.microsoft.com/office/drawing/2014/main" id="{00000000-0008-0000-0100-00006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6" name="Text Box 4">
          <a:extLst>
            <a:ext uri="{FF2B5EF4-FFF2-40B4-BE49-F238E27FC236}">
              <a16:creationId xmlns:a16="http://schemas.microsoft.com/office/drawing/2014/main" id="{00000000-0008-0000-0100-00006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7" name="Text Box 6">
          <a:extLst>
            <a:ext uri="{FF2B5EF4-FFF2-40B4-BE49-F238E27FC236}">
              <a16:creationId xmlns:a16="http://schemas.microsoft.com/office/drawing/2014/main" id="{00000000-0008-0000-0100-000067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8" name="Text Box 4">
          <a:extLst>
            <a:ext uri="{FF2B5EF4-FFF2-40B4-BE49-F238E27FC236}">
              <a16:creationId xmlns:a16="http://schemas.microsoft.com/office/drawing/2014/main" id="{00000000-0008-0000-0100-00006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9" name="Text Box 6">
          <a:extLst>
            <a:ext uri="{FF2B5EF4-FFF2-40B4-BE49-F238E27FC236}">
              <a16:creationId xmlns:a16="http://schemas.microsoft.com/office/drawing/2014/main" id="{00000000-0008-0000-0100-00006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0" name="Text Box 4">
          <a:extLst>
            <a:ext uri="{FF2B5EF4-FFF2-40B4-BE49-F238E27FC236}">
              <a16:creationId xmlns:a16="http://schemas.microsoft.com/office/drawing/2014/main" id="{00000000-0008-0000-0100-00006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1" name="Text Box 6">
          <a:extLst>
            <a:ext uri="{FF2B5EF4-FFF2-40B4-BE49-F238E27FC236}">
              <a16:creationId xmlns:a16="http://schemas.microsoft.com/office/drawing/2014/main" id="{00000000-0008-0000-0100-00006B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2" name="Text Box 4">
          <a:extLst>
            <a:ext uri="{FF2B5EF4-FFF2-40B4-BE49-F238E27FC236}">
              <a16:creationId xmlns:a16="http://schemas.microsoft.com/office/drawing/2014/main" id="{00000000-0008-0000-0100-00006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3" name="Text Box 6">
          <a:extLst>
            <a:ext uri="{FF2B5EF4-FFF2-40B4-BE49-F238E27FC236}">
              <a16:creationId xmlns:a16="http://schemas.microsoft.com/office/drawing/2014/main" id="{00000000-0008-0000-0100-00006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4" name="Text Box 4">
          <a:extLst>
            <a:ext uri="{FF2B5EF4-FFF2-40B4-BE49-F238E27FC236}">
              <a16:creationId xmlns:a16="http://schemas.microsoft.com/office/drawing/2014/main" id="{00000000-0008-0000-0100-00006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5" name="Text Box 6">
          <a:extLst>
            <a:ext uri="{FF2B5EF4-FFF2-40B4-BE49-F238E27FC236}">
              <a16:creationId xmlns:a16="http://schemas.microsoft.com/office/drawing/2014/main" id="{00000000-0008-0000-0100-00006F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936" name="Text Box 6">
          <a:extLst>
            <a:ext uri="{FF2B5EF4-FFF2-40B4-BE49-F238E27FC236}">
              <a16:creationId xmlns:a16="http://schemas.microsoft.com/office/drawing/2014/main" id="{00000000-0008-0000-0100-000070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7" name="Text Box 4">
          <a:extLst>
            <a:ext uri="{FF2B5EF4-FFF2-40B4-BE49-F238E27FC236}">
              <a16:creationId xmlns:a16="http://schemas.microsoft.com/office/drawing/2014/main" id="{00000000-0008-0000-0100-00007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8" name="Text Box 6">
          <a:extLst>
            <a:ext uri="{FF2B5EF4-FFF2-40B4-BE49-F238E27FC236}">
              <a16:creationId xmlns:a16="http://schemas.microsoft.com/office/drawing/2014/main" id="{00000000-0008-0000-0100-000072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39" name="Text Box 4">
          <a:extLst>
            <a:ext uri="{FF2B5EF4-FFF2-40B4-BE49-F238E27FC236}">
              <a16:creationId xmlns:a16="http://schemas.microsoft.com/office/drawing/2014/main" id="{00000000-0008-0000-0100-00007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40" name="Text Box 6">
          <a:extLst>
            <a:ext uri="{FF2B5EF4-FFF2-40B4-BE49-F238E27FC236}">
              <a16:creationId xmlns:a16="http://schemas.microsoft.com/office/drawing/2014/main" id="{00000000-0008-0000-0100-000074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41" name="Text Box 6">
          <a:extLst>
            <a:ext uri="{FF2B5EF4-FFF2-40B4-BE49-F238E27FC236}">
              <a16:creationId xmlns:a16="http://schemas.microsoft.com/office/drawing/2014/main" id="{00000000-0008-0000-0100-00007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2" name="Text Box 4">
          <a:extLst>
            <a:ext uri="{FF2B5EF4-FFF2-40B4-BE49-F238E27FC236}">
              <a16:creationId xmlns:a16="http://schemas.microsoft.com/office/drawing/2014/main" id="{00000000-0008-0000-0100-00007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3" name="Text Box 6">
          <a:extLst>
            <a:ext uri="{FF2B5EF4-FFF2-40B4-BE49-F238E27FC236}">
              <a16:creationId xmlns:a16="http://schemas.microsoft.com/office/drawing/2014/main" id="{00000000-0008-0000-0100-00007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4" name="Text Box 4">
          <a:extLst>
            <a:ext uri="{FF2B5EF4-FFF2-40B4-BE49-F238E27FC236}">
              <a16:creationId xmlns:a16="http://schemas.microsoft.com/office/drawing/2014/main" id="{00000000-0008-0000-0100-00007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5" name="Text Box 6">
          <a:extLst>
            <a:ext uri="{FF2B5EF4-FFF2-40B4-BE49-F238E27FC236}">
              <a16:creationId xmlns:a16="http://schemas.microsoft.com/office/drawing/2014/main" id="{00000000-0008-0000-0100-00007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6" name="Text Box 4">
          <a:extLst>
            <a:ext uri="{FF2B5EF4-FFF2-40B4-BE49-F238E27FC236}">
              <a16:creationId xmlns:a16="http://schemas.microsoft.com/office/drawing/2014/main" id="{00000000-0008-0000-0100-00007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7" name="Text Box 6">
          <a:extLst>
            <a:ext uri="{FF2B5EF4-FFF2-40B4-BE49-F238E27FC236}">
              <a16:creationId xmlns:a16="http://schemas.microsoft.com/office/drawing/2014/main" id="{00000000-0008-0000-0100-00007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8" name="Text Box 4">
          <a:extLst>
            <a:ext uri="{FF2B5EF4-FFF2-40B4-BE49-F238E27FC236}">
              <a16:creationId xmlns:a16="http://schemas.microsoft.com/office/drawing/2014/main" id="{00000000-0008-0000-0100-00007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9" name="Text Box 6">
          <a:extLst>
            <a:ext uri="{FF2B5EF4-FFF2-40B4-BE49-F238E27FC236}">
              <a16:creationId xmlns:a16="http://schemas.microsoft.com/office/drawing/2014/main" id="{00000000-0008-0000-0100-00007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0" name="Text Box 4">
          <a:extLst>
            <a:ext uri="{FF2B5EF4-FFF2-40B4-BE49-F238E27FC236}">
              <a16:creationId xmlns:a16="http://schemas.microsoft.com/office/drawing/2014/main" id="{00000000-0008-0000-0100-00007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1" name="Text Box 6">
          <a:extLst>
            <a:ext uri="{FF2B5EF4-FFF2-40B4-BE49-F238E27FC236}">
              <a16:creationId xmlns:a16="http://schemas.microsoft.com/office/drawing/2014/main" id="{00000000-0008-0000-0100-00007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952" name="Text Box 6">
          <a:extLst>
            <a:ext uri="{FF2B5EF4-FFF2-40B4-BE49-F238E27FC236}">
              <a16:creationId xmlns:a16="http://schemas.microsoft.com/office/drawing/2014/main" id="{00000000-0008-0000-0100-000080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3" name="Text Box 4">
          <a:extLst>
            <a:ext uri="{FF2B5EF4-FFF2-40B4-BE49-F238E27FC236}">
              <a16:creationId xmlns:a16="http://schemas.microsoft.com/office/drawing/2014/main" id="{00000000-0008-0000-0100-00008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4" name="Text Box 6">
          <a:extLst>
            <a:ext uri="{FF2B5EF4-FFF2-40B4-BE49-F238E27FC236}">
              <a16:creationId xmlns:a16="http://schemas.microsoft.com/office/drawing/2014/main" id="{00000000-0008-0000-0100-00008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955" name="Text Box 6">
          <a:extLst>
            <a:ext uri="{FF2B5EF4-FFF2-40B4-BE49-F238E27FC236}">
              <a16:creationId xmlns:a16="http://schemas.microsoft.com/office/drawing/2014/main" id="{00000000-0008-0000-0100-00008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6" name="Text Box 4">
          <a:extLst>
            <a:ext uri="{FF2B5EF4-FFF2-40B4-BE49-F238E27FC236}">
              <a16:creationId xmlns:a16="http://schemas.microsoft.com/office/drawing/2014/main" id="{00000000-0008-0000-0100-000084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7" name="Text Box 6">
          <a:extLst>
            <a:ext uri="{FF2B5EF4-FFF2-40B4-BE49-F238E27FC236}">
              <a16:creationId xmlns:a16="http://schemas.microsoft.com/office/drawing/2014/main" id="{00000000-0008-0000-0100-00008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8" name="Text Box 4">
          <a:extLst>
            <a:ext uri="{FF2B5EF4-FFF2-40B4-BE49-F238E27FC236}">
              <a16:creationId xmlns:a16="http://schemas.microsoft.com/office/drawing/2014/main" id="{00000000-0008-0000-0100-00008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9" name="Text Box 6">
          <a:extLst>
            <a:ext uri="{FF2B5EF4-FFF2-40B4-BE49-F238E27FC236}">
              <a16:creationId xmlns:a16="http://schemas.microsoft.com/office/drawing/2014/main" id="{00000000-0008-0000-0100-00008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0" name="Text Box 4">
          <a:extLst>
            <a:ext uri="{FF2B5EF4-FFF2-40B4-BE49-F238E27FC236}">
              <a16:creationId xmlns:a16="http://schemas.microsoft.com/office/drawing/2014/main" id="{00000000-0008-0000-0100-00008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1" name="Text Box 6">
          <a:extLst>
            <a:ext uri="{FF2B5EF4-FFF2-40B4-BE49-F238E27FC236}">
              <a16:creationId xmlns:a16="http://schemas.microsoft.com/office/drawing/2014/main" id="{00000000-0008-0000-0100-00008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2" name="Text Box 4">
          <a:extLst>
            <a:ext uri="{FF2B5EF4-FFF2-40B4-BE49-F238E27FC236}">
              <a16:creationId xmlns:a16="http://schemas.microsoft.com/office/drawing/2014/main" id="{00000000-0008-0000-0100-00008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3" name="Text Box 6">
          <a:extLst>
            <a:ext uri="{FF2B5EF4-FFF2-40B4-BE49-F238E27FC236}">
              <a16:creationId xmlns:a16="http://schemas.microsoft.com/office/drawing/2014/main" id="{00000000-0008-0000-0100-00008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4" name="Text Box 4">
          <a:extLst>
            <a:ext uri="{FF2B5EF4-FFF2-40B4-BE49-F238E27FC236}">
              <a16:creationId xmlns:a16="http://schemas.microsoft.com/office/drawing/2014/main" id="{00000000-0008-0000-0100-00008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5" name="Text Box 6">
          <a:extLst>
            <a:ext uri="{FF2B5EF4-FFF2-40B4-BE49-F238E27FC236}">
              <a16:creationId xmlns:a16="http://schemas.microsoft.com/office/drawing/2014/main" id="{00000000-0008-0000-0100-00008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6" name="Text Box 4">
          <a:extLst>
            <a:ext uri="{FF2B5EF4-FFF2-40B4-BE49-F238E27FC236}">
              <a16:creationId xmlns:a16="http://schemas.microsoft.com/office/drawing/2014/main" id="{00000000-0008-0000-0100-00008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7" name="Text Box 6">
          <a:extLst>
            <a:ext uri="{FF2B5EF4-FFF2-40B4-BE49-F238E27FC236}">
              <a16:creationId xmlns:a16="http://schemas.microsoft.com/office/drawing/2014/main" id="{00000000-0008-0000-0100-00008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8" name="Text Box 4">
          <a:extLst>
            <a:ext uri="{FF2B5EF4-FFF2-40B4-BE49-F238E27FC236}">
              <a16:creationId xmlns:a16="http://schemas.microsoft.com/office/drawing/2014/main" id="{00000000-0008-0000-0100-00009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9" name="Text Box 6">
          <a:extLst>
            <a:ext uri="{FF2B5EF4-FFF2-40B4-BE49-F238E27FC236}">
              <a16:creationId xmlns:a16="http://schemas.microsoft.com/office/drawing/2014/main" id="{00000000-0008-0000-0100-00009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0" name="Text Box 4">
          <a:extLst>
            <a:ext uri="{FF2B5EF4-FFF2-40B4-BE49-F238E27FC236}">
              <a16:creationId xmlns:a16="http://schemas.microsoft.com/office/drawing/2014/main" id="{00000000-0008-0000-0100-00009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1" name="Text Box 6">
          <a:extLst>
            <a:ext uri="{FF2B5EF4-FFF2-40B4-BE49-F238E27FC236}">
              <a16:creationId xmlns:a16="http://schemas.microsoft.com/office/drawing/2014/main" id="{00000000-0008-0000-0100-00009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2" name="Text Box 4">
          <a:extLst>
            <a:ext uri="{FF2B5EF4-FFF2-40B4-BE49-F238E27FC236}">
              <a16:creationId xmlns:a16="http://schemas.microsoft.com/office/drawing/2014/main" id="{00000000-0008-0000-0100-00009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3" name="Text Box 6">
          <a:extLst>
            <a:ext uri="{FF2B5EF4-FFF2-40B4-BE49-F238E27FC236}">
              <a16:creationId xmlns:a16="http://schemas.microsoft.com/office/drawing/2014/main" id="{00000000-0008-0000-0100-00009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4" name="Text Box 4">
          <a:extLst>
            <a:ext uri="{FF2B5EF4-FFF2-40B4-BE49-F238E27FC236}">
              <a16:creationId xmlns:a16="http://schemas.microsoft.com/office/drawing/2014/main" id="{00000000-0008-0000-0100-00009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5" name="Text Box 6">
          <a:extLst>
            <a:ext uri="{FF2B5EF4-FFF2-40B4-BE49-F238E27FC236}">
              <a16:creationId xmlns:a16="http://schemas.microsoft.com/office/drawing/2014/main" id="{00000000-0008-0000-0100-000097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6" name="Text Box 4">
          <a:extLst>
            <a:ext uri="{FF2B5EF4-FFF2-40B4-BE49-F238E27FC236}">
              <a16:creationId xmlns:a16="http://schemas.microsoft.com/office/drawing/2014/main" id="{00000000-0008-0000-0100-00009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7" name="Text Box 6">
          <a:extLst>
            <a:ext uri="{FF2B5EF4-FFF2-40B4-BE49-F238E27FC236}">
              <a16:creationId xmlns:a16="http://schemas.microsoft.com/office/drawing/2014/main" id="{00000000-0008-0000-0100-00009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8" name="Text Box 4">
          <a:extLst>
            <a:ext uri="{FF2B5EF4-FFF2-40B4-BE49-F238E27FC236}">
              <a16:creationId xmlns:a16="http://schemas.microsoft.com/office/drawing/2014/main" id="{00000000-0008-0000-0100-00009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9" name="Text Box 6">
          <a:extLst>
            <a:ext uri="{FF2B5EF4-FFF2-40B4-BE49-F238E27FC236}">
              <a16:creationId xmlns:a16="http://schemas.microsoft.com/office/drawing/2014/main" id="{00000000-0008-0000-0100-00009B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0" name="Text Box 4">
          <a:extLst>
            <a:ext uri="{FF2B5EF4-FFF2-40B4-BE49-F238E27FC236}">
              <a16:creationId xmlns:a16="http://schemas.microsoft.com/office/drawing/2014/main" id="{00000000-0008-0000-0100-00009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1" name="Text Box 6">
          <a:extLst>
            <a:ext uri="{FF2B5EF4-FFF2-40B4-BE49-F238E27FC236}">
              <a16:creationId xmlns:a16="http://schemas.microsoft.com/office/drawing/2014/main" id="{00000000-0008-0000-0100-00009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2" name="Text Box 4">
          <a:extLst>
            <a:ext uri="{FF2B5EF4-FFF2-40B4-BE49-F238E27FC236}">
              <a16:creationId xmlns:a16="http://schemas.microsoft.com/office/drawing/2014/main" id="{00000000-0008-0000-0100-00009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3" name="Text Box 6">
          <a:extLst>
            <a:ext uri="{FF2B5EF4-FFF2-40B4-BE49-F238E27FC236}">
              <a16:creationId xmlns:a16="http://schemas.microsoft.com/office/drawing/2014/main" id="{00000000-0008-0000-0100-00009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4" name="Text Box 4">
          <a:extLst>
            <a:ext uri="{FF2B5EF4-FFF2-40B4-BE49-F238E27FC236}">
              <a16:creationId xmlns:a16="http://schemas.microsoft.com/office/drawing/2014/main" id="{00000000-0008-0000-0100-0000A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5" name="Text Box 6">
          <a:extLst>
            <a:ext uri="{FF2B5EF4-FFF2-40B4-BE49-F238E27FC236}">
              <a16:creationId xmlns:a16="http://schemas.microsoft.com/office/drawing/2014/main" id="{00000000-0008-0000-0100-0000A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6" name="Text Box 4">
          <a:extLst>
            <a:ext uri="{FF2B5EF4-FFF2-40B4-BE49-F238E27FC236}">
              <a16:creationId xmlns:a16="http://schemas.microsoft.com/office/drawing/2014/main" id="{00000000-0008-0000-0100-0000A2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7" name="Text Box 6">
          <a:extLst>
            <a:ext uri="{FF2B5EF4-FFF2-40B4-BE49-F238E27FC236}">
              <a16:creationId xmlns:a16="http://schemas.microsoft.com/office/drawing/2014/main" id="{00000000-0008-0000-0100-0000A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8" name="Text Box 4">
          <a:extLst>
            <a:ext uri="{FF2B5EF4-FFF2-40B4-BE49-F238E27FC236}">
              <a16:creationId xmlns:a16="http://schemas.microsoft.com/office/drawing/2014/main" id="{00000000-0008-0000-0100-0000A4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9" name="Text Box 6">
          <a:extLst>
            <a:ext uri="{FF2B5EF4-FFF2-40B4-BE49-F238E27FC236}">
              <a16:creationId xmlns:a16="http://schemas.microsoft.com/office/drawing/2014/main" id="{00000000-0008-0000-0100-0000A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0" name="Text Box 4">
          <a:extLst>
            <a:ext uri="{FF2B5EF4-FFF2-40B4-BE49-F238E27FC236}">
              <a16:creationId xmlns:a16="http://schemas.microsoft.com/office/drawing/2014/main" id="{00000000-0008-0000-0100-0000A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1" name="Text Box 6">
          <a:extLst>
            <a:ext uri="{FF2B5EF4-FFF2-40B4-BE49-F238E27FC236}">
              <a16:creationId xmlns:a16="http://schemas.microsoft.com/office/drawing/2014/main" id="{00000000-0008-0000-0100-0000A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2" name="Text Box 4">
          <a:extLst>
            <a:ext uri="{FF2B5EF4-FFF2-40B4-BE49-F238E27FC236}">
              <a16:creationId xmlns:a16="http://schemas.microsoft.com/office/drawing/2014/main" id="{00000000-0008-0000-0100-0000A8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3" name="Text Box 6">
          <a:extLst>
            <a:ext uri="{FF2B5EF4-FFF2-40B4-BE49-F238E27FC236}">
              <a16:creationId xmlns:a16="http://schemas.microsoft.com/office/drawing/2014/main" id="{00000000-0008-0000-0100-0000A9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4" name="Text Box 4">
          <a:extLst>
            <a:ext uri="{FF2B5EF4-FFF2-40B4-BE49-F238E27FC236}">
              <a16:creationId xmlns:a16="http://schemas.microsoft.com/office/drawing/2014/main" id="{00000000-0008-0000-0100-0000A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5" name="Text Box 6">
          <a:extLst>
            <a:ext uri="{FF2B5EF4-FFF2-40B4-BE49-F238E27FC236}">
              <a16:creationId xmlns:a16="http://schemas.microsoft.com/office/drawing/2014/main" id="{00000000-0008-0000-0100-0000A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6" name="Text Box 4">
          <a:extLst>
            <a:ext uri="{FF2B5EF4-FFF2-40B4-BE49-F238E27FC236}">
              <a16:creationId xmlns:a16="http://schemas.microsoft.com/office/drawing/2014/main" id="{00000000-0008-0000-0100-0000AC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7" name="Text Box 6">
          <a:extLst>
            <a:ext uri="{FF2B5EF4-FFF2-40B4-BE49-F238E27FC236}">
              <a16:creationId xmlns:a16="http://schemas.microsoft.com/office/drawing/2014/main" id="{00000000-0008-0000-0100-0000AD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8" name="Text Box 4">
          <a:extLst>
            <a:ext uri="{FF2B5EF4-FFF2-40B4-BE49-F238E27FC236}">
              <a16:creationId xmlns:a16="http://schemas.microsoft.com/office/drawing/2014/main" id="{00000000-0008-0000-0100-0000A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9" name="Text Box 6">
          <a:extLst>
            <a:ext uri="{FF2B5EF4-FFF2-40B4-BE49-F238E27FC236}">
              <a16:creationId xmlns:a16="http://schemas.microsoft.com/office/drawing/2014/main" id="{00000000-0008-0000-0100-0000A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0" name="Text Box 4">
          <a:extLst>
            <a:ext uri="{FF2B5EF4-FFF2-40B4-BE49-F238E27FC236}">
              <a16:creationId xmlns:a16="http://schemas.microsoft.com/office/drawing/2014/main" id="{00000000-0008-0000-0100-0000B0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1" name="Text Box 6">
          <a:extLst>
            <a:ext uri="{FF2B5EF4-FFF2-40B4-BE49-F238E27FC236}">
              <a16:creationId xmlns:a16="http://schemas.microsoft.com/office/drawing/2014/main" id="{00000000-0008-0000-0100-0000B1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2" name="Text Box 4">
          <a:extLst>
            <a:ext uri="{FF2B5EF4-FFF2-40B4-BE49-F238E27FC236}">
              <a16:creationId xmlns:a16="http://schemas.microsoft.com/office/drawing/2014/main" id="{00000000-0008-0000-0100-0000B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3" name="Text Box 6">
          <a:extLst>
            <a:ext uri="{FF2B5EF4-FFF2-40B4-BE49-F238E27FC236}">
              <a16:creationId xmlns:a16="http://schemas.microsoft.com/office/drawing/2014/main" id="{00000000-0008-0000-0100-0000B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4" name="Text Box 4">
          <a:extLst>
            <a:ext uri="{FF2B5EF4-FFF2-40B4-BE49-F238E27FC236}">
              <a16:creationId xmlns:a16="http://schemas.microsoft.com/office/drawing/2014/main" id="{00000000-0008-0000-0100-0000B4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5" name="Text Box 6">
          <a:extLst>
            <a:ext uri="{FF2B5EF4-FFF2-40B4-BE49-F238E27FC236}">
              <a16:creationId xmlns:a16="http://schemas.microsoft.com/office/drawing/2014/main" id="{00000000-0008-0000-0100-0000B5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06" name="Text Box 6">
          <a:extLst>
            <a:ext uri="{FF2B5EF4-FFF2-40B4-BE49-F238E27FC236}">
              <a16:creationId xmlns:a16="http://schemas.microsoft.com/office/drawing/2014/main" id="{00000000-0008-0000-0100-0000B6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7" name="Text Box 4">
          <a:extLst>
            <a:ext uri="{FF2B5EF4-FFF2-40B4-BE49-F238E27FC236}">
              <a16:creationId xmlns:a16="http://schemas.microsoft.com/office/drawing/2014/main" id="{00000000-0008-0000-0100-0000B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8" name="Text Box 6">
          <a:extLst>
            <a:ext uri="{FF2B5EF4-FFF2-40B4-BE49-F238E27FC236}">
              <a16:creationId xmlns:a16="http://schemas.microsoft.com/office/drawing/2014/main" id="{00000000-0008-0000-0100-0000B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09" name="Text Box 4">
          <a:extLst>
            <a:ext uri="{FF2B5EF4-FFF2-40B4-BE49-F238E27FC236}">
              <a16:creationId xmlns:a16="http://schemas.microsoft.com/office/drawing/2014/main" id="{00000000-0008-0000-0100-0000B9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10" name="Text Box 6">
          <a:extLst>
            <a:ext uri="{FF2B5EF4-FFF2-40B4-BE49-F238E27FC236}">
              <a16:creationId xmlns:a16="http://schemas.microsoft.com/office/drawing/2014/main" id="{00000000-0008-0000-0100-0000B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1" name="Text Box 4">
          <a:extLst>
            <a:ext uri="{FF2B5EF4-FFF2-40B4-BE49-F238E27FC236}">
              <a16:creationId xmlns:a16="http://schemas.microsoft.com/office/drawing/2014/main" id="{00000000-0008-0000-0100-0000B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2" name="Text Box 6">
          <a:extLst>
            <a:ext uri="{FF2B5EF4-FFF2-40B4-BE49-F238E27FC236}">
              <a16:creationId xmlns:a16="http://schemas.microsoft.com/office/drawing/2014/main" id="{00000000-0008-0000-0100-0000BC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3" name="Text Box 4">
          <a:extLst>
            <a:ext uri="{FF2B5EF4-FFF2-40B4-BE49-F238E27FC236}">
              <a16:creationId xmlns:a16="http://schemas.microsoft.com/office/drawing/2014/main" id="{00000000-0008-0000-0100-0000B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4" name="Text Box 6">
          <a:extLst>
            <a:ext uri="{FF2B5EF4-FFF2-40B4-BE49-F238E27FC236}">
              <a16:creationId xmlns:a16="http://schemas.microsoft.com/office/drawing/2014/main" id="{00000000-0008-0000-0100-0000B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5" name="Text Box 4">
          <a:extLst>
            <a:ext uri="{FF2B5EF4-FFF2-40B4-BE49-F238E27FC236}">
              <a16:creationId xmlns:a16="http://schemas.microsoft.com/office/drawing/2014/main" id="{00000000-0008-0000-0100-0000B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6" name="Text Box 6">
          <a:extLst>
            <a:ext uri="{FF2B5EF4-FFF2-40B4-BE49-F238E27FC236}">
              <a16:creationId xmlns:a16="http://schemas.microsoft.com/office/drawing/2014/main" id="{00000000-0008-0000-0100-0000C0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7" name="Text Box 4">
          <a:extLst>
            <a:ext uri="{FF2B5EF4-FFF2-40B4-BE49-F238E27FC236}">
              <a16:creationId xmlns:a16="http://schemas.microsoft.com/office/drawing/2014/main" id="{00000000-0008-0000-0100-0000C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8" name="Text Box 6">
          <a:extLst>
            <a:ext uri="{FF2B5EF4-FFF2-40B4-BE49-F238E27FC236}">
              <a16:creationId xmlns:a16="http://schemas.microsoft.com/office/drawing/2014/main" id="{00000000-0008-0000-0100-0000C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19" name="Text Box 4">
          <a:extLst>
            <a:ext uri="{FF2B5EF4-FFF2-40B4-BE49-F238E27FC236}">
              <a16:creationId xmlns:a16="http://schemas.microsoft.com/office/drawing/2014/main" id="{00000000-0008-0000-0100-0000C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20" name="Text Box 6">
          <a:extLst>
            <a:ext uri="{FF2B5EF4-FFF2-40B4-BE49-F238E27FC236}">
              <a16:creationId xmlns:a16="http://schemas.microsoft.com/office/drawing/2014/main" id="{00000000-0008-0000-0100-0000C4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1" name="Text Box 4">
          <a:extLst>
            <a:ext uri="{FF2B5EF4-FFF2-40B4-BE49-F238E27FC236}">
              <a16:creationId xmlns:a16="http://schemas.microsoft.com/office/drawing/2014/main" id="{00000000-0008-0000-0100-0000C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2" name="Text Box 6">
          <a:extLst>
            <a:ext uri="{FF2B5EF4-FFF2-40B4-BE49-F238E27FC236}">
              <a16:creationId xmlns:a16="http://schemas.microsoft.com/office/drawing/2014/main" id="{00000000-0008-0000-0100-0000C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3" name="Text Box 4">
          <a:extLst>
            <a:ext uri="{FF2B5EF4-FFF2-40B4-BE49-F238E27FC236}">
              <a16:creationId xmlns:a16="http://schemas.microsoft.com/office/drawing/2014/main" id="{00000000-0008-0000-0100-0000C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4" name="Text Box 6">
          <a:extLst>
            <a:ext uri="{FF2B5EF4-FFF2-40B4-BE49-F238E27FC236}">
              <a16:creationId xmlns:a16="http://schemas.microsoft.com/office/drawing/2014/main" id="{00000000-0008-0000-0100-0000C8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25" name="Text Box 6">
          <a:extLst>
            <a:ext uri="{FF2B5EF4-FFF2-40B4-BE49-F238E27FC236}">
              <a16:creationId xmlns:a16="http://schemas.microsoft.com/office/drawing/2014/main" id="{00000000-0008-0000-0100-0000C9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6" name="Text Box 4">
          <a:extLst>
            <a:ext uri="{FF2B5EF4-FFF2-40B4-BE49-F238E27FC236}">
              <a16:creationId xmlns:a16="http://schemas.microsoft.com/office/drawing/2014/main" id="{00000000-0008-0000-0100-0000CA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7" name="Text Box 6">
          <a:extLst>
            <a:ext uri="{FF2B5EF4-FFF2-40B4-BE49-F238E27FC236}">
              <a16:creationId xmlns:a16="http://schemas.microsoft.com/office/drawing/2014/main" id="{00000000-0008-0000-0100-0000CB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8" name="Text Box 4">
          <a:extLst>
            <a:ext uri="{FF2B5EF4-FFF2-40B4-BE49-F238E27FC236}">
              <a16:creationId xmlns:a16="http://schemas.microsoft.com/office/drawing/2014/main" id="{00000000-0008-0000-0100-0000CC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9" name="Text Box 6">
          <a:extLst>
            <a:ext uri="{FF2B5EF4-FFF2-40B4-BE49-F238E27FC236}">
              <a16:creationId xmlns:a16="http://schemas.microsoft.com/office/drawing/2014/main" id="{00000000-0008-0000-0100-0000CD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0" name="Text Box 4">
          <a:extLst>
            <a:ext uri="{FF2B5EF4-FFF2-40B4-BE49-F238E27FC236}">
              <a16:creationId xmlns:a16="http://schemas.microsoft.com/office/drawing/2014/main" id="{00000000-0008-0000-0100-0000CE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1" name="Text Box 6">
          <a:extLst>
            <a:ext uri="{FF2B5EF4-FFF2-40B4-BE49-F238E27FC236}">
              <a16:creationId xmlns:a16="http://schemas.microsoft.com/office/drawing/2014/main" id="{00000000-0008-0000-0100-0000C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2" name="Text Box 4">
          <a:extLst>
            <a:ext uri="{FF2B5EF4-FFF2-40B4-BE49-F238E27FC236}">
              <a16:creationId xmlns:a16="http://schemas.microsoft.com/office/drawing/2014/main" id="{00000000-0008-0000-0100-0000D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3" name="Text Box 6">
          <a:extLst>
            <a:ext uri="{FF2B5EF4-FFF2-40B4-BE49-F238E27FC236}">
              <a16:creationId xmlns:a16="http://schemas.microsoft.com/office/drawing/2014/main" id="{00000000-0008-0000-0100-0000D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4" name="Text Box 4">
          <a:extLst>
            <a:ext uri="{FF2B5EF4-FFF2-40B4-BE49-F238E27FC236}">
              <a16:creationId xmlns:a16="http://schemas.microsoft.com/office/drawing/2014/main" id="{00000000-0008-0000-0100-0000D2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5" name="Text Box 6">
          <a:extLst>
            <a:ext uri="{FF2B5EF4-FFF2-40B4-BE49-F238E27FC236}">
              <a16:creationId xmlns:a16="http://schemas.microsoft.com/office/drawing/2014/main" id="{00000000-0008-0000-0100-0000D3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6" name="Text Box 4">
          <a:extLst>
            <a:ext uri="{FF2B5EF4-FFF2-40B4-BE49-F238E27FC236}">
              <a16:creationId xmlns:a16="http://schemas.microsoft.com/office/drawing/2014/main" id="{00000000-0008-0000-0100-0000D4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7" name="Text Box 6">
          <a:extLst>
            <a:ext uri="{FF2B5EF4-FFF2-40B4-BE49-F238E27FC236}">
              <a16:creationId xmlns:a16="http://schemas.microsoft.com/office/drawing/2014/main" id="{00000000-0008-0000-0100-0000D5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8" name="Text Box 4">
          <a:extLst>
            <a:ext uri="{FF2B5EF4-FFF2-40B4-BE49-F238E27FC236}">
              <a16:creationId xmlns:a16="http://schemas.microsoft.com/office/drawing/2014/main" id="{00000000-0008-0000-0100-0000D6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9" name="Text Box 6">
          <a:extLst>
            <a:ext uri="{FF2B5EF4-FFF2-40B4-BE49-F238E27FC236}">
              <a16:creationId xmlns:a16="http://schemas.microsoft.com/office/drawing/2014/main" id="{00000000-0008-0000-0100-0000D7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0" name="Text Box 4">
          <a:extLst>
            <a:ext uri="{FF2B5EF4-FFF2-40B4-BE49-F238E27FC236}">
              <a16:creationId xmlns:a16="http://schemas.microsoft.com/office/drawing/2014/main" id="{00000000-0008-0000-0100-0000D8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1" name="Text Box 6">
          <a:extLst>
            <a:ext uri="{FF2B5EF4-FFF2-40B4-BE49-F238E27FC236}">
              <a16:creationId xmlns:a16="http://schemas.microsoft.com/office/drawing/2014/main" id="{00000000-0008-0000-0100-0000D9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2" name="Text Box 4">
          <a:extLst>
            <a:ext uri="{FF2B5EF4-FFF2-40B4-BE49-F238E27FC236}">
              <a16:creationId xmlns:a16="http://schemas.microsoft.com/office/drawing/2014/main" id="{00000000-0008-0000-0100-0000D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3" name="Text Box 6">
          <a:extLst>
            <a:ext uri="{FF2B5EF4-FFF2-40B4-BE49-F238E27FC236}">
              <a16:creationId xmlns:a16="http://schemas.microsoft.com/office/drawing/2014/main" id="{00000000-0008-0000-0100-0000D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4" name="Text Box 4">
          <a:extLst>
            <a:ext uri="{FF2B5EF4-FFF2-40B4-BE49-F238E27FC236}">
              <a16:creationId xmlns:a16="http://schemas.microsoft.com/office/drawing/2014/main" id="{00000000-0008-0000-0100-0000DC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5" name="Text Box 6">
          <a:extLst>
            <a:ext uri="{FF2B5EF4-FFF2-40B4-BE49-F238E27FC236}">
              <a16:creationId xmlns:a16="http://schemas.microsoft.com/office/drawing/2014/main" id="{00000000-0008-0000-0100-0000DD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6" name="Text Box 4">
          <a:extLst>
            <a:ext uri="{FF2B5EF4-FFF2-40B4-BE49-F238E27FC236}">
              <a16:creationId xmlns:a16="http://schemas.microsoft.com/office/drawing/2014/main" id="{00000000-0008-0000-0100-0000D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7" name="Text Box 6">
          <a:extLst>
            <a:ext uri="{FF2B5EF4-FFF2-40B4-BE49-F238E27FC236}">
              <a16:creationId xmlns:a16="http://schemas.microsoft.com/office/drawing/2014/main" id="{00000000-0008-0000-0100-0000DF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8" name="Text Box 4">
          <a:extLst>
            <a:ext uri="{FF2B5EF4-FFF2-40B4-BE49-F238E27FC236}">
              <a16:creationId xmlns:a16="http://schemas.microsoft.com/office/drawing/2014/main" id="{00000000-0008-0000-0100-0000E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9" name="Text Box 6">
          <a:extLst>
            <a:ext uri="{FF2B5EF4-FFF2-40B4-BE49-F238E27FC236}">
              <a16:creationId xmlns:a16="http://schemas.microsoft.com/office/drawing/2014/main" id="{00000000-0008-0000-0100-0000E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0" name="Text Box 4">
          <a:extLst>
            <a:ext uri="{FF2B5EF4-FFF2-40B4-BE49-F238E27FC236}">
              <a16:creationId xmlns:a16="http://schemas.microsoft.com/office/drawing/2014/main" id="{00000000-0008-0000-0100-0000E2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1" name="Text Box 6">
          <a:extLst>
            <a:ext uri="{FF2B5EF4-FFF2-40B4-BE49-F238E27FC236}">
              <a16:creationId xmlns:a16="http://schemas.microsoft.com/office/drawing/2014/main" id="{00000000-0008-0000-0100-0000E3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2" name="Text Box 4">
          <a:extLst>
            <a:ext uri="{FF2B5EF4-FFF2-40B4-BE49-F238E27FC236}">
              <a16:creationId xmlns:a16="http://schemas.microsoft.com/office/drawing/2014/main" id="{00000000-0008-0000-0100-0000E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3" name="Text Box 6">
          <a:extLst>
            <a:ext uri="{FF2B5EF4-FFF2-40B4-BE49-F238E27FC236}">
              <a16:creationId xmlns:a16="http://schemas.microsoft.com/office/drawing/2014/main" id="{00000000-0008-0000-0100-0000E5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4" name="Text Box 4">
          <a:extLst>
            <a:ext uri="{FF2B5EF4-FFF2-40B4-BE49-F238E27FC236}">
              <a16:creationId xmlns:a16="http://schemas.microsoft.com/office/drawing/2014/main" id="{00000000-0008-0000-0100-0000E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5" name="Text Box 6">
          <a:extLst>
            <a:ext uri="{FF2B5EF4-FFF2-40B4-BE49-F238E27FC236}">
              <a16:creationId xmlns:a16="http://schemas.microsoft.com/office/drawing/2014/main" id="{00000000-0008-0000-0100-0000E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6" name="Text Box 4">
          <a:extLst>
            <a:ext uri="{FF2B5EF4-FFF2-40B4-BE49-F238E27FC236}">
              <a16:creationId xmlns:a16="http://schemas.microsoft.com/office/drawing/2014/main" id="{00000000-0008-0000-0100-0000E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7" name="Text Box 6">
          <a:extLst>
            <a:ext uri="{FF2B5EF4-FFF2-40B4-BE49-F238E27FC236}">
              <a16:creationId xmlns:a16="http://schemas.microsoft.com/office/drawing/2014/main" id="{00000000-0008-0000-0100-0000E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8" name="Text Box 4">
          <a:extLst>
            <a:ext uri="{FF2B5EF4-FFF2-40B4-BE49-F238E27FC236}">
              <a16:creationId xmlns:a16="http://schemas.microsoft.com/office/drawing/2014/main" id="{00000000-0008-0000-0100-0000EA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9" name="Text Box 6">
          <a:extLst>
            <a:ext uri="{FF2B5EF4-FFF2-40B4-BE49-F238E27FC236}">
              <a16:creationId xmlns:a16="http://schemas.microsoft.com/office/drawing/2014/main" id="{00000000-0008-0000-0100-0000E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0" name="Text Box 4">
          <a:extLst>
            <a:ext uri="{FF2B5EF4-FFF2-40B4-BE49-F238E27FC236}">
              <a16:creationId xmlns:a16="http://schemas.microsoft.com/office/drawing/2014/main" id="{00000000-0008-0000-0100-0000E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1" name="Text Box 6">
          <a:extLst>
            <a:ext uri="{FF2B5EF4-FFF2-40B4-BE49-F238E27FC236}">
              <a16:creationId xmlns:a16="http://schemas.microsoft.com/office/drawing/2014/main" id="{00000000-0008-0000-0100-0000E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2" name="Text Box 4">
          <a:extLst>
            <a:ext uri="{FF2B5EF4-FFF2-40B4-BE49-F238E27FC236}">
              <a16:creationId xmlns:a16="http://schemas.microsoft.com/office/drawing/2014/main" id="{00000000-0008-0000-0100-0000EE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3" name="Text Box 6">
          <a:extLst>
            <a:ext uri="{FF2B5EF4-FFF2-40B4-BE49-F238E27FC236}">
              <a16:creationId xmlns:a16="http://schemas.microsoft.com/office/drawing/2014/main" id="{00000000-0008-0000-0100-0000E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4" name="Text Box 4">
          <a:extLst>
            <a:ext uri="{FF2B5EF4-FFF2-40B4-BE49-F238E27FC236}">
              <a16:creationId xmlns:a16="http://schemas.microsoft.com/office/drawing/2014/main" id="{00000000-0008-0000-0100-0000F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5" name="Text Box 6">
          <a:extLst>
            <a:ext uri="{FF2B5EF4-FFF2-40B4-BE49-F238E27FC236}">
              <a16:creationId xmlns:a16="http://schemas.microsoft.com/office/drawing/2014/main" id="{00000000-0008-0000-0100-0000F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6" name="Text Box 4">
          <a:extLst>
            <a:ext uri="{FF2B5EF4-FFF2-40B4-BE49-F238E27FC236}">
              <a16:creationId xmlns:a16="http://schemas.microsoft.com/office/drawing/2014/main" id="{00000000-0008-0000-0100-0000F2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7" name="Text Box 6">
          <a:extLst>
            <a:ext uri="{FF2B5EF4-FFF2-40B4-BE49-F238E27FC236}">
              <a16:creationId xmlns:a16="http://schemas.microsoft.com/office/drawing/2014/main" id="{00000000-0008-0000-0100-0000F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8" name="Text Box 4">
          <a:extLst>
            <a:ext uri="{FF2B5EF4-FFF2-40B4-BE49-F238E27FC236}">
              <a16:creationId xmlns:a16="http://schemas.microsoft.com/office/drawing/2014/main" id="{00000000-0008-0000-0100-0000F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9" name="Text Box 6">
          <a:extLst>
            <a:ext uri="{FF2B5EF4-FFF2-40B4-BE49-F238E27FC236}">
              <a16:creationId xmlns:a16="http://schemas.microsoft.com/office/drawing/2014/main" id="{00000000-0008-0000-0100-0000F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0" name="Text Box 4">
          <a:extLst>
            <a:ext uri="{FF2B5EF4-FFF2-40B4-BE49-F238E27FC236}">
              <a16:creationId xmlns:a16="http://schemas.microsoft.com/office/drawing/2014/main" id="{00000000-0008-0000-0100-0000F6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1" name="Text Box 6">
          <a:extLst>
            <a:ext uri="{FF2B5EF4-FFF2-40B4-BE49-F238E27FC236}">
              <a16:creationId xmlns:a16="http://schemas.microsoft.com/office/drawing/2014/main" id="{00000000-0008-0000-0100-0000F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2" name="Text Box 4">
          <a:extLst>
            <a:ext uri="{FF2B5EF4-FFF2-40B4-BE49-F238E27FC236}">
              <a16:creationId xmlns:a16="http://schemas.microsoft.com/office/drawing/2014/main" id="{00000000-0008-0000-0100-0000F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3" name="Text Box 6">
          <a:extLst>
            <a:ext uri="{FF2B5EF4-FFF2-40B4-BE49-F238E27FC236}">
              <a16:creationId xmlns:a16="http://schemas.microsoft.com/office/drawing/2014/main" id="{00000000-0008-0000-0100-0000F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4" name="Text Box 4">
          <a:extLst>
            <a:ext uri="{FF2B5EF4-FFF2-40B4-BE49-F238E27FC236}">
              <a16:creationId xmlns:a16="http://schemas.microsoft.com/office/drawing/2014/main" id="{00000000-0008-0000-0100-0000F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5" name="Text Box 6">
          <a:extLst>
            <a:ext uri="{FF2B5EF4-FFF2-40B4-BE49-F238E27FC236}">
              <a16:creationId xmlns:a16="http://schemas.microsoft.com/office/drawing/2014/main" id="{00000000-0008-0000-0100-0000FB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76" name="Text Box 6">
          <a:extLst>
            <a:ext uri="{FF2B5EF4-FFF2-40B4-BE49-F238E27FC236}">
              <a16:creationId xmlns:a16="http://schemas.microsoft.com/office/drawing/2014/main" id="{00000000-0008-0000-0100-0000FC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7" name="Text Box 4">
          <a:extLst>
            <a:ext uri="{FF2B5EF4-FFF2-40B4-BE49-F238E27FC236}">
              <a16:creationId xmlns:a16="http://schemas.microsoft.com/office/drawing/2014/main" id="{00000000-0008-0000-0100-0000FD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8" name="Text Box 6">
          <a:extLst>
            <a:ext uri="{FF2B5EF4-FFF2-40B4-BE49-F238E27FC236}">
              <a16:creationId xmlns:a16="http://schemas.microsoft.com/office/drawing/2014/main" id="{00000000-0008-0000-0100-0000F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79" name="Text Box 4">
          <a:extLst>
            <a:ext uri="{FF2B5EF4-FFF2-40B4-BE49-F238E27FC236}">
              <a16:creationId xmlns:a16="http://schemas.microsoft.com/office/drawing/2014/main" id="{00000000-0008-0000-0100-0000F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0" name="Text Box 6">
          <a:extLst>
            <a:ext uri="{FF2B5EF4-FFF2-40B4-BE49-F238E27FC236}">
              <a16:creationId xmlns:a16="http://schemas.microsoft.com/office/drawing/2014/main" id="{00000000-0008-0000-0100-00000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1" name="Text Box 4">
          <a:extLst>
            <a:ext uri="{FF2B5EF4-FFF2-40B4-BE49-F238E27FC236}">
              <a16:creationId xmlns:a16="http://schemas.microsoft.com/office/drawing/2014/main" id="{00000000-0008-0000-0100-00000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2" name="Text Box 6">
          <a:extLst>
            <a:ext uri="{FF2B5EF4-FFF2-40B4-BE49-F238E27FC236}">
              <a16:creationId xmlns:a16="http://schemas.microsoft.com/office/drawing/2014/main" id="{00000000-0008-0000-0100-00000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3" name="Text Box 4">
          <a:extLst>
            <a:ext uri="{FF2B5EF4-FFF2-40B4-BE49-F238E27FC236}">
              <a16:creationId xmlns:a16="http://schemas.microsoft.com/office/drawing/2014/main" id="{00000000-0008-0000-0100-00000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4" name="Text Box 6">
          <a:extLst>
            <a:ext uri="{FF2B5EF4-FFF2-40B4-BE49-F238E27FC236}">
              <a16:creationId xmlns:a16="http://schemas.microsoft.com/office/drawing/2014/main" id="{00000000-0008-0000-0100-00000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5" name="Text Box 4">
          <a:extLst>
            <a:ext uri="{FF2B5EF4-FFF2-40B4-BE49-F238E27FC236}">
              <a16:creationId xmlns:a16="http://schemas.microsoft.com/office/drawing/2014/main" id="{00000000-0008-0000-0100-00000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6" name="Text Box 6">
          <a:extLst>
            <a:ext uri="{FF2B5EF4-FFF2-40B4-BE49-F238E27FC236}">
              <a16:creationId xmlns:a16="http://schemas.microsoft.com/office/drawing/2014/main" id="{00000000-0008-0000-0100-00000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7" name="Text Box 4">
          <a:extLst>
            <a:ext uri="{FF2B5EF4-FFF2-40B4-BE49-F238E27FC236}">
              <a16:creationId xmlns:a16="http://schemas.microsoft.com/office/drawing/2014/main" id="{00000000-0008-0000-0100-00000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8" name="Text Box 6">
          <a:extLst>
            <a:ext uri="{FF2B5EF4-FFF2-40B4-BE49-F238E27FC236}">
              <a16:creationId xmlns:a16="http://schemas.microsoft.com/office/drawing/2014/main" id="{00000000-0008-0000-0100-00000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89" name="Text Box 4">
          <a:extLst>
            <a:ext uri="{FF2B5EF4-FFF2-40B4-BE49-F238E27FC236}">
              <a16:creationId xmlns:a16="http://schemas.microsoft.com/office/drawing/2014/main" id="{00000000-0008-0000-0100-00000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90" name="Text Box 6">
          <a:extLst>
            <a:ext uri="{FF2B5EF4-FFF2-40B4-BE49-F238E27FC236}">
              <a16:creationId xmlns:a16="http://schemas.microsoft.com/office/drawing/2014/main" id="{00000000-0008-0000-0100-00000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1" name="Text Box 6">
          <a:extLst>
            <a:ext uri="{FF2B5EF4-FFF2-40B4-BE49-F238E27FC236}">
              <a16:creationId xmlns:a16="http://schemas.microsoft.com/office/drawing/2014/main" id="{00000000-0008-0000-0100-00000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2" name="Text Box 4">
          <a:extLst>
            <a:ext uri="{FF2B5EF4-FFF2-40B4-BE49-F238E27FC236}">
              <a16:creationId xmlns:a16="http://schemas.microsoft.com/office/drawing/2014/main" id="{00000000-0008-0000-0100-00000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3" name="Text Box 6">
          <a:extLst>
            <a:ext uri="{FF2B5EF4-FFF2-40B4-BE49-F238E27FC236}">
              <a16:creationId xmlns:a16="http://schemas.microsoft.com/office/drawing/2014/main" id="{00000000-0008-0000-0100-00000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4" name="Text Box 4">
          <a:extLst>
            <a:ext uri="{FF2B5EF4-FFF2-40B4-BE49-F238E27FC236}">
              <a16:creationId xmlns:a16="http://schemas.microsoft.com/office/drawing/2014/main" id="{00000000-0008-0000-0100-00000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5" name="Text Box 6">
          <a:extLst>
            <a:ext uri="{FF2B5EF4-FFF2-40B4-BE49-F238E27FC236}">
              <a16:creationId xmlns:a16="http://schemas.microsoft.com/office/drawing/2014/main" id="{00000000-0008-0000-0100-00000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6" name="Text Box 6">
          <a:extLst>
            <a:ext uri="{FF2B5EF4-FFF2-40B4-BE49-F238E27FC236}">
              <a16:creationId xmlns:a16="http://schemas.microsoft.com/office/drawing/2014/main" id="{00000000-0008-0000-0100-00001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7" name="Text Box 4">
          <a:extLst>
            <a:ext uri="{FF2B5EF4-FFF2-40B4-BE49-F238E27FC236}">
              <a16:creationId xmlns:a16="http://schemas.microsoft.com/office/drawing/2014/main" id="{00000000-0008-0000-0100-00001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8" name="Text Box 6">
          <a:extLst>
            <a:ext uri="{FF2B5EF4-FFF2-40B4-BE49-F238E27FC236}">
              <a16:creationId xmlns:a16="http://schemas.microsoft.com/office/drawing/2014/main" id="{00000000-0008-0000-0100-00001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099" name="Text Box 4">
          <a:extLst>
            <a:ext uri="{FF2B5EF4-FFF2-40B4-BE49-F238E27FC236}">
              <a16:creationId xmlns:a16="http://schemas.microsoft.com/office/drawing/2014/main" id="{00000000-0008-0000-0100-000013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100" name="Text Box 6">
          <a:extLst>
            <a:ext uri="{FF2B5EF4-FFF2-40B4-BE49-F238E27FC236}">
              <a16:creationId xmlns:a16="http://schemas.microsoft.com/office/drawing/2014/main" id="{00000000-0008-0000-0100-000014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1" name="Text Box 4">
          <a:extLst>
            <a:ext uri="{FF2B5EF4-FFF2-40B4-BE49-F238E27FC236}">
              <a16:creationId xmlns:a16="http://schemas.microsoft.com/office/drawing/2014/main" id="{00000000-0008-0000-0100-00001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2" name="Text Box 6">
          <a:extLst>
            <a:ext uri="{FF2B5EF4-FFF2-40B4-BE49-F238E27FC236}">
              <a16:creationId xmlns:a16="http://schemas.microsoft.com/office/drawing/2014/main" id="{00000000-0008-0000-0100-00001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3" name="Text Box 4">
          <a:extLst>
            <a:ext uri="{FF2B5EF4-FFF2-40B4-BE49-F238E27FC236}">
              <a16:creationId xmlns:a16="http://schemas.microsoft.com/office/drawing/2014/main" id="{00000000-0008-0000-0100-00001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4" name="Text Box 6">
          <a:extLst>
            <a:ext uri="{FF2B5EF4-FFF2-40B4-BE49-F238E27FC236}">
              <a16:creationId xmlns:a16="http://schemas.microsoft.com/office/drawing/2014/main" id="{00000000-0008-0000-0100-00001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5" name="Text Box 4">
          <a:extLst>
            <a:ext uri="{FF2B5EF4-FFF2-40B4-BE49-F238E27FC236}">
              <a16:creationId xmlns:a16="http://schemas.microsoft.com/office/drawing/2014/main" id="{00000000-0008-0000-0100-00001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6" name="Text Box 6">
          <a:extLst>
            <a:ext uri="{FF2B5EF4-FFF2-40B4-BE49-F238E27FC236}">
              <a16:creationId xmlns:a16="http://schemas.microsoft.com/office/drawing/2014/main" id="{00000000-0008-0000-0100-00001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7" name="Text Box 4">
          <a:extLst>
            <a:ext uri="{FF2B5EF4-FFF2-40B4-BE49-F238E27FC236}">
              <a16:creationId xmlns:a16="http://schemas.microsoft.com/office/drawing/2014/main" id="{00000000-0008-0000-0100-00001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8" name="Text Box 6">
          <a:extLst>
            <a:ext uri="{FF2B5EF4-FFF2-40B4-BE49-F238E27FC236}">
              <a16:creationId xmlns:a16="http://schemas.microsoft.com/office/drawing/2014/main" id="{00000000-0008-0000-0100-00001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09" name="Text Box 4">
          <a:extLst>
            <a:ext uri="{FF2B5EF4-FFF2-40B4-BE49-F238E27FC236}">
              <a16:creationId xmlns:a16="http://schemas.microsoft.com/office/drawing/2014/main" id="{00000000-0008-0000-0100-00001D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10" name="Text Box 6">
          <a:extLst>
            <a:ext uri="{FF2B5EF4-FFF2-40B4-BE49-F238E27FC236}">
              <a16:creationId xmlns:a16="http://schemas.microsoft.com/office/drawing/2014/main" id="{00000000-0008-0000-0100-00001E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1" name="Text Box 4">
          <a:extLst>
            <a:ext uri="{FF2B5EF4-FFF2-40B4-BE49-F238E27FC236}">
              <a16:creationId xmlns:a16="http://schemas.microsoft.com/office/drawing/2014/main" id="{00000000-0008-0000-0100-00001F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2" name="Text Box 6">
          <a:extLst>
            <a:ext uri="{FF2B5EF4-FFF2-40B4-BE49-F238E27FC236}">
              <a16:creationId xmlns:a16="http://schemas.microsoft.com/office/drawing/2014/main" id="{00000000-0008-0000-0100-000020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3" name="Text Box 4">
          <a:extLst>
            <a:ext uri="{FF2B5EF4-FFF2-40B4-BE49-F238E27FC236}">
              <a16:creationId xmlns:a16="http://schemas.microsoft.com/office/drawing/2014/main" id="{00000000-0008-0000-0100-000021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4" name="Text Box 6">
          <a:extLst>
            <a:ext uri="{FF2B5EF4-FFF2-40B4-BE49-F238E27FC236}">
              <a16:creationId xmlns:a16="http://schemas.microsoft.com/office/drawing/2014/main" id="{00000000-0008-0000-0100-000022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5" name="Text Box 4">
          <a:extLst>
            <a:ext uri="{FF2B5EF4-FFF2-40B4-BE49-F238E27FC236}">
              <a16:creationId xmlns:a16="http://schemas.microsoft.com/office/drawing/2014/main" id="{00000000-0008-0000-0100-000023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6" name="Text Box 6">
          <a:extLst>
            <a:ext uri="{FF2B5EF4-FFF2-40B4-BE49-F238E27FC236}">
              <a16:creationId xmlns:a16="http://schemas.microsoft.com/office/drawing/2014/main" id="{00000000-0008-0000-0100-000024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7" name="Text Box 4">
          <a:extLst>
            <a:ext uri="{FF2B5EF4-FFF2-40B4-BE49-F238E27FC236}">
              <a16:creationId xmlns:a16="http://schemas.microsoft.com/office/drawing/2014/main" id="{00000000-0008-0000-0100-00002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8" name="Text Box 6">
          <a:extLst>
            <a:ext uri="{FF2B5EF4-FFF2-40B4-BE49-F238E27FC236}">
              <a16:creationId xmlns:a16="http://schemas.microsoft.com/office/drawing/2014/main" id="{00000000-0008-0000-0100-00002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19" name="Text Box 4">
          <a:extLst>
            <a:ext uri="{FF2B5EF4-FFF2-40B4-BE49-F238E27FC236}">
              <a16:creationId xmlns:a16="http://schemas.microsoft.com/office/drawing/2014/main" id="{00000000-0008-0000-0100-00002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20" name="Text Box 6">
          <a:extLst>
            <a:ext uri="{FF2B5EF4-FFF2-40B4-BE49-F238E27FC236}">
              <a16:creationId xmlns:a16="http://schemas.microsoft.com/office/drawing/2014/main" id="{00000000-0008-0000-0100-00002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1" name="Text Box 4">
          <a:extLst>
            <a:ext uri="{FF2B5EF4-FFF2-40B4-BE49-F238E27FC236}">
              <a16:creationId xmlns:a16="http://schemas.microsoft.com/office/drawing/2014/main" id="{00000000-0008-0000-0100-00002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2" name="Text Box 6">
          <a:extLst>
            <a:ext uri="{FF2B5EF4-FFF2-40B4-BE49-F238E27FC236}">
              <a16:creationId xmlns:a16="http://schemas.microsoft.com/office/drawing/2014/main" id="{00000000-0008-0000-0100-00002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3" name="Text Box 4">
          <a:extLst>
            <a:ext uri="{FF2B5EF4-FFF2-40B4-BE49-F238E27FC236}">
              <a16:creationId xmlns:a16="http://schemas.microsoft.com/office/drawing/2014/main" id="{00000000-0008-0000-0100-00002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4" name="Text Box 6">
          <a:extLst>
            <a:ext uri="{FF2B5EF4-FFF2-40B4-BE49-F238E27FC236}">
              <a16:creationId xmlns:a16="http://schemas.microsoft.com/office/drawing/2014/main" id="{00000000-0008-0000-0100-00002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5" name="Text Box 4">
          <a:extLst>
            <a:ext uri="{FF2B5EF4-FFF2-40B4-BE49-F238E27FC236}">
              <a16:creationId xmlns:a16="http://schemas.microsoft.com/office/drawing/2014/main" id="{00000000-0008-0000-0100-00002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6" name="Text Box 6">
          <a:extLst>
            <a:ext uri="{FF2B5EF4-FFF2-40B4-BE49-F238E27FC236}">
              <a16:creationId xmlns:a16="http://schemas.microsoft.com/office/drawing/2014/main" id="{00000000-0008-0000-0100-00002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7" name="Text Box 4">
          <a:extLst>
            <a:ext uri="{FF2B5EF4-FFF2-40B4-BE49-F238E27FC236}">
              <a16:creationId xmlns:a16="http://schemas.microsoft.com/office/drawing/2014/main" id="{00000000-0008-0000-0100-00002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8" name="Text Box 6">
          <a:extLst>
            <a:ext uri="{FF2B5EF4-FFF2-40B4-BE49-F238E27FC236}">
              <a16:creationId xmlns:a16="http://schemas.microsoft.com/office/drawing/2014/main" id="{00000000-0008-0000-0100-00003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29" name="Text Box 4">
          <a:extLst>
            <a:ext uri="{FF2B5EF4-FFF2-40B4-BE49-F238E27FC236}">
              <a16:creationId xmlns:a16="http://schemas.microsoft.com/office/drawing/2014/main" id="{00000000-0008-0000-0100-00003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0" name="Text Box 6">
          <a:extLst>
            <a:ext uri="{FF2B5EF4-FFF2-40B4-BE49-F238E27FC236}">
              <a16:creationId xmlns:a16="http://schemas.microsoft.com/office/drawing/2014/main" id="{00000000-0008-0000-0100-00003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1" name="Text Box 4">
          <a:extLst>
            <a:ext uri="{FF2B5EF4-FFF2-40B4-BE49-F238E27FC236}">
              <a16:creationId xmlns:a16="http://schemas.microsoft.com/office/drawing/2014/main" id="{00000000-0008-0000-0100-00003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2" name="Text Box 6">
          <a:extLst>
            <a:ext uri="{FF2B5EF4-FFF2-40B4-BE49-F238E27FC236}">
              <a16:creationId xmlns:a16="http://schemas.microsoft.com/office/drawing/2014/main" id="{00000000-0008-0000-0100-00003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3" name="Text Box 4">
          <a:extLst>
            <a:ext uri="{FF2B5EF4-FFF2-40B4-BE49-F238E27FC236}">
              <a16:creationId xmlns:a16="http://schemas.microsoft.com/office/drawing/2014/main" id="{00000000-0008-0000-0100-00003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4" name="Text Box 6">
          <a:extLst>
            <a:ext uri="{FF2B5EF4-FFF2-40B4-BE49-F238E27FC236}">
              <a16:creationId xmlns:a16="http://schemas.microsoft.com/office/drawing/2014/main" id="{00000000-0008-0000-0100-00003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5" name="Text Box 4">
          <a:extLst>
            <a:ext uri="{FF2B5EF4-FFF2-40B4-BE49-F238E27FC236}">
              <a16:creationId xmlns:a16="http://schemas.microsoft.com/office/drawing/2014/main" id="{00000000-0008-0000-0100-00003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6" name="Text Box 6">
          <a:extLst>
            <a:ext uri="{FF2B5EF4-FFF2-40B4-BE49-F238E27FC236}">
              <a16:creationId xmlns:a16="http://schemas.microsoft.com/office/drawing/2014/main" id="{00000000-0008-0000-0100-000038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7" name="Text Box 4">
          <a:extLst>
            <a:ext uri="{FF2B5EF4-FFF2-40B4-BE49-F238E27FC236}">
              <a16:creationId xmlns:a16="http://schemas.microsoft.com/office/drawing/2014/main" id="{00000000-0008-0000-0100-00003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8" name="Text Box 6">
          <a:extLst>
            <a:ext uri="{FF2B5EF4-FFF2-40B4-BE49-F238E27FC236}">
              <a16:creationId xmlns:a16="http://schemas.microsoft.com/office/drawing/2014/main" id="{00000000-0008-0000-0100-00003A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39" name="Text Box 4">
          <a:extLst>
            <a:ext uri="{FF2B5EF4-FFF2-40B4-BE49-F238E27FC236}">
              <a16:creationId xmlns:a16="http://schemas.microsoft.com/office/drawing/2014/main" id="{00000000-0008-0000-0100-00003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40" name="Text Box 6">
          <a:extLst>
            <a:ext uri="{FF2B5EF4-FFF2-40B4-BE49-F238E27FC236}">
              <a16:creationId xmlns:a16="http://schemas.microsoft.com/office/drawing/2014/main" id="{00000000-0008-0000-0100-00003C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41" name="Text Box 6">
          <a:extLst>
            <a:ext uri="{FF2B5EF4-FFF2-40B4-BE49-F238E27FC236}">
              <a16:creationId xmlns:a16="http://schemas.microsoft.com/office/drawing/2014/main" id="{00000000-0008-0000-0100-00003D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2" name="Text Box 4">
          <a:extLst>
            <a:ext uri="{FF2B5EF4-FFF2-40B4-BE49-F238E27FC236}">
              <a16:creationId xmlns:a16="http://schemas.microsoft.com/office/drawing/2014/main" id="{00000000-0008-0000-0100-00003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3" name="Text Box 6">
          <a:extLst>
            <a:ext uri="{FF2B5EF4-FFF2-40B4-BE49-F238E27FC236}">
              <a16:creationId xmlns:a16="http://schemas.microsoft.com/office/drawing/2014/main" id="{00000000-0008-0000-0100-00003F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4" name="Text Box 4">
          <a:extLst>
            <a:ext uri="{FF2B5EF4-FFF2-40B4-BE49-F238E27FC236}">
              <a16:creationId xmlns:a16="http://schemas.microsoft.com/office/drawing/2014/main" id="{00000000-0008-0000-0100-00004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5" name="Text Box 6">
          <a:extLst>
            <a:ext uri="{FF2B5EF4-FFF2-40B4-BE49-F238E27FC236}">
              <a16:creationId xmlns:a16="http://schemas.microsoft.com/office/drawing/2014/main" id="{00000000-0008-0000-0100-000041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6" name="Text Box 4">
          <a:extLst>
            <a:ext uri="{FF2B5EF4-FFF2-40B4-BE49-F238E27FC236}">
              <a16:creationId xmlns:a16="http://schemas.microsoft.com/office/drawing/2014/main" id="{00000000-0008-0000-0100-00004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7" name="Text Box 6">
          <a:extLst>
            <a:ext uri="{FF2B5EF4-FFF2-40B4-BE49-F238E27FC236}">
              <a16:creationId xmlns:a16="http://schemas.microsoft.com/office/drawing/2014/main" id="{00000000-0008-0000-0100-00004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8" name="Text Box 4">
          <a:extLst>
            <a:ext uri="{FF2B5EF4-FFF2-40B4-BE49-F238E27FC236}">
              <a16:creationId xmlns:a16="http://schemas.microsoft.com/office/drawing/2014/main" id="{00000000-0008-0000-0100-00004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9" name="Text Box 6">
          <a:extLst>
            <a:ext uri="{FF2B5EF4-FFF2-40B4-BE49-F238E27FC236}">
              <a16:creationId xmlns:a16="http://schemas.microsoft.com/office/drawing/2014/main" id="{00000000-0008-0000-0100-00004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0" name="Text Box 4">
          <a:extLst>
            <a:ext uri="{FF2B5EF4-FFF2-40B4-BE49-F238E27FC236}">
              <a16:creationId xmlns:a16="http://schemas.microsoft.com/office/drawing/2014/main" id="{00000000-0008-0000-0100-00004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1" name="Text Box 6">
          <a:extLst>
            <a:ext uri="{FF2B5EF4-FFF2-40B4-BE49-F238E27FC236}">
              <a16:creationId xmlns:a16="http://schemas.microsoft.com/office/drawing/2014/main" id="{00000000-0008-0000-0100-00004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2" name="Text Box 4">
          <a:extLst>
            <a:ext uri="{FF2B5EF4-FFF2-40B4-BE49-F238E27FC236}">
              <a16:creationId xmlns:a16="http://schemas.microsoft.com/office/drawing/2014/main" id="{00000000-0008-0000-0100-00004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3" name="Text Box 6">
          <a:extLst>
            <a:ext uri="{FF2B5EF4-FFF2-40B4-BE49-F238E27FC236}">
              <a16:creationId xmlns:a16="http://schemas.microsoft.com/office/drawing/2014/main" id="{00000000-0008-0000-0100-00004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4" name="Text Box 4">
          <a:extLst>
            <a:ext uri="{FF2B5EF4-FFF2-40B4-BE49-F238E27FC236}">
              <a16:creationId xmlns:a16="http://schemas.microsoft.com/office/drawing/2014/main" id="{00000000-0008-0000-0100-00004A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5" name="Text Box 6">
          <a:extLst>
            <a:ext uri="{FF2B5EF4-FFF2-40B4-BE49-F238E27FC236}">
              <a16:creationId xmlns:a16="http://schemas.microsoft.com/office/drawing/2014/main" id="{00000000-0008-0000-0100-00004B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6" name="Text Box 4">
          <a:extLst>
            <a:ext uri="{FF2B5EF4-FFF2-40B4-BE49-F238E27FC236}">
              <a16:creationId xmlns:a16="http://schemas.microsoft.com/office/drawing/2014/main" id="{00000000-0008-0000-0100-00004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7" name="Text Box 6">
          <a:extLst>
            <a:ext uri="{FF2B5EF4-FFF2-40B4-BE49-F238E27FC236}">
              <a16:creationId xmlns:a16="http://schemas.microsoft.com/office/drawing/2014/main" id="{00000000-0008-0000-0100-00004D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8" name="Text Box 4">
          <a:extLst>
            <a:ext uri="{FF2B5EF4-FFF2-40B4-BE49-F238E27FC236}">
              <a16:creationId xmlns:a16="http://schemas.microsoft.com/office/drawing/2014/main" id="{00000000-0008-0000-0100-00004E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9" name="Text Box 6">
          <a:extLst>
            <a:ext uri="{FF2B5EF4-FFF2-40B4-BE49-F238E27FC236}">
              <a16:creationId xmlns:a16="http://schemas.microsoft.com/office/drawing/2014/main" id="{00000000-0008-0000-0100-00004F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60" name="Text Box 6">
          <a:extLst>
            <a:ext uri="{FF2B5EF4-FFF2-40B4-BE49-F238E27FC236}">
              <a16:creationId xmlns:a16="http://schemas.microsoft.com/office/drawing/2014/main" id="{00000000-0008-0000-0100-00005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1" name="Text Box 4">
          <a:extLst>
            <a:ext uri="{FF2B5EF4-FFF2-40B4-BE49-F238E27FC236}">
              <a16:creationId xmlns:a16="http://schemas.microsoft.com/office/drawing/2014/main" id="{00000000-0008-0000-0100-00005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2" name="Text Box 6">
          <a:extLst>
            <a:ext uri="{FF2B5EF4-FFF2-40B4-BE49-F238E27FC236}">
              <a16:creationId xmlns:a16="http://schemas.microsoft.com/office/drawing/2014/main" id="{00000000-0008-0000-0100-00005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3" name="Text Box 4">
          <a:extLst>
            <a:ext uri="{FF2B5EF4-FFF2-40B4-BE49-F238E27FC236}">
              <a16:creationId xmlns:a16="http://schemas.microsoft.com/office/drawing/2014/main" id="{00000000-0008-0000-0100-000053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4" name="Text Box 6">
          <a:extLst>
            <a:ext uri="{FF2B5EF4-FFF2-40B4-BE49-F238E27FC236}">
              <a16:creationId xmlns:a16="http://schemas.microsoft.com/office/drawing/2014/main" id="{00000000-0008-0000-0100-000054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5" name="Text Box 4">
          <a:extLst>
            <a:ext uri="{FF2B5EF4-FFF2-40B4-BE49-F238E27FC236}">
              <a16:creationId xmlns:a16="http://schemas.microsoft.com/office/drawing/2014/main" id="{00000000-0008-0000-0100-000055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6" name="Text Box 6">
          <a:extLst>
            <a:ext uri="{FF2B5EF4-FFF2-40B4-BE49-F238E27FC236}">
              <a16:creationId xmlns:a16="http://schemas.microsoft.com/office/drawing/2014/main" id="{00000000-0008-0000-0100-000056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7" name="Text Box 4">
          <a:extLst>
            <a:ext uri="{FF2B5EF4-FFF2-40B4-BE49-F238E27FC236}">
              <a16:creationId xmlns:a16="http://schemas.microsoft.com/office/drawing/2014/main" id="{00000000-0008-0000-0100-00005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8" name="Text Box 6">
          <a:extLst>
            <a:ext uri="{FF2B5EF4-FFF2-40B4-BE49-F238E27FC236}">
              <a16:creationId xmlns:a16="http://schemas.microsoft.com/office/drawing/2014/main" id="{00000000-0008-0000-0100-00005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69" name="Text Box 4">
          <a:extLst>
            <a:ext uri="{FF2B5EF4-FFF2-40B4-BE49-F238E27FC236}">
              <a16:creationId xmlns:a16="http://schemas.microsoft.com/office/drawing/2014/main" id="{00000000-0008-0000-0100-00005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0" name="Text Box 6">
          <a:extLst>
            <a:ext uri="{FF2B5EF4-FFF2-40B4-BE49-F238E27FC236}">
              <a16:creationId xmlns:a16="http://schemas.microsoft.com/office/drawing/2014/main" id="{00000000-0008-0000-0100-00005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1" name="Text Box 4">
          <a:extLst>
            <a:ext uri="{FF2B5EF4-FFF2-40B4-BE49-F238E27FC236}">
              <a16:creationId xmlns:a16="http://schemas.microsoft.com/office/drawing/2014/main" id="{00000000-0008-0000-0100-00005B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2" name="Text Box 6">
          <a:extLst>
            <a:ext uri="{FF2B5EF4-FFF2-40B4-BE49-F238E27FC236}">
              <a16:creationId xmlns:a16="http://schemas.microsoft.com/office/drawing/2014/main" id="{00000000-0008-0000-0100-00005C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3" name="Text Box 4">
          <a:extLst>
            <a:ext uri="{FF2B5EF4-FFF2-40B4-BE49-F238E27FC236}">
              <a16:creationId xmlns:a16="http://schemas.microsoft.com/office/drawing/2014/main" id="{00000000-0008-0000-0100-00005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4" name="Text Box 6">
          <a:extLst>
            <a:ext uri="{FF2B5EF4-FFF2-40B4-BE49-F238E27FC236}">
              <a16:creationId xmlns:a16="http://schemas.microsoft.com/office/drawing/2014/main" id="{00000000-0008-0000-0100-00005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5" name="Text Box 4">
          <a:extLst>
            <a:ext uri="{FF2B5EF4-FFF2-40B4-BE49-F238E27FC236}">
              <a16:creationId xmlns:a16="http://schemas.microsoft.com/office/drawing/2014/main" id="{00000000-0008-0000-0100-00005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6" name="Text Box 6">
          <a:extLst>
            <a:ext uri="{FF2B5EF4-FFF2-40B4-BE49-F238E27FC236}">
              <a16:creationId xmlns:a16="http://schemas.microsoft.com/office/drawing/2014/main" id="{00000000-0008-0000-0100-00006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7" name="Text Box 4">
          <a:extLst>
            <a:ext uri="{FF2B5EF4-FFF2-40B4-BE49-F238E27FC236}">
              <a16:creationId xmlns:a16="http://schemas.microsoft.com/office/drawing/2014/main" id="{00000000-0008-0000-0100-00006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8" name="Text Box 6">
          <a:extLst>
            <a:ext uri="{FF2B5EF4-FFF2-40B4-BE49-F238E27FC236}">
              <a16:creationId xmlns:a16="http://schemas.microsoft.com/office/drawing/2014/main" id="{00000000-0008-0000-0100-00006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79" name="Text Box 4">
          <a:extLst>
            <a:ext uri="{FF2B5EF4-FFF2-40B4-BE49-F238E27FC236}">
              <a16:creationId xmlns:a16="http://schemas.microsoft.com/office/drawing/2014/main" id="{00000000-0008-0000-0100-00006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80" name="Text Box 6">
          <a:extLst>
            <a:ext uri="{FF2B5EF4-FFF2-40B4-BE49-F238E27FC236}">
              <a16:creationId xmlns:a16="http://schemas.microsoft.com/office/drawing/2014/main" id="{00000000-0008-0000-0100-00006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1" name="Text Box 4">
          <a:extLst>
            <a:ext uri="{FF2B5EF4-FFF2-40B4-BE49-F238E27FC236}">
              <a16:creationId xmlns:a16="http://schemas.microsoft.com/office/drawing/2014/main" id="{00000000-0008-0000-0100-00006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2" name="Text Box 6">
          <a:extLst>
            <a:ext uri="{FF2B5EF4-FFF2-40B4-BE49-F238E27FC236}">
              <a16:creationId xmlns:a16="http://schemas.microsoft.com/office/drawing/2014/main" id="{00000000-0008-0000-0100-00006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3" name="Text Box 4">
          <a:extLst>
            <a:ext uri="{FF2B5EF4-FFF2-40B4-BE49-F238E27FC236}">
              <a16:creationId xmlns:a16="http://schemas.microsoft.com/office/drawing/2014/main" id="{00000000-0008-0000-0100-00006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4" name="Text Box 6">
          <a:extLst>
            <a:ext uri="{FF2B5EF4-FFF2-40B4-BE49-F238E27FC236}">
              <a16:creationId xmlns:a16="http://schemas.microsoft.com/office/drawing/2014/main" id="{00000000-0008-0000-0100-00006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5" name="Text Box 4">
          <a:extLst>
            <a:ext uri="{FF2B5EF4-FFF2-40B4-BE49-F238E27FC236}">
              <a16:creationId xmlns:a16="http://schemas.microsoft.com/office/drawing/2014/main" id="{00000000-0008-0000-0100-00006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6" name="Text Box 6">
          <a:extLst>
            <a:ext uri="{FF2B5EF4-FFF2-40B4-BE49-F238E27FC236}">
              <a16:creationId xmlns:a16="http://schemas.microsoft.com/office/drawing/2014/main" id="{00000000-0008-0000-0100-00006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7" name="Text Box 4">
          <a:extLst>
            <a:ext uri="{FF2B5EF4-FFF2-40B4-BE49-F238E27FC236}">
              <a16:creationId xmlns:a16="http://schemas.microsoft.com/office/drawing/2014/main" id="{00000000-0008-0000-0100-00006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8" name="Text Box 6">
          <a:extLst>
            <a:ext uri="{FF2B5EF4-FFF2-40B4-BE49-F238E27FC236}">
              <a16:creationId xmlns:a16="http://schemas.microsoft.com/office/drawing/2014/main" id="{00000000-0008-0000-0100-00006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89" name="Text Box 4">
          <a:extLst>
            <a:ext uri="{FF2B5EF4-FFF2-40B4-BE49-F238E27FC236}">
              <a16:creationId xmlns:a16="http://schemas.microsoft.com/office/drawing/2014/main" id="{00000000-0008-0000-0100-00006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90" name="Text Box 6">
          <a:extLst>
            <a:ext uri="{FF2B5EF4-FFF2-40B4-BE49-F238E27FC236}">
              <a16:creationId xmlns:a16="http://schemas.microsoft.com/office/drawing/2014/main" id="{00000000-0008-0000-0100-00006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1" name="Text Box 4">
          <a:extLst>
            <a:ext uri="{FF2B5EF4-FFF2-40B4-BE49-F238E27FC236}">
              <a16:creationId xmlns:a16="http://schemas.microsoft.com/office/drawing/2014/main" id="{00000000-0008-0000-0100-00006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2" name="Text Box 6">
          <a:extLst>
            <a:ext uri="{FF2B5EF4-FFF2-40B4-BE49-F238E27FC236}">
              <a16:creationId xmlns:a16="http://schemas.microsoft.com/office/drawing/2014/main" id="{00000000-0008-0000-0100-00007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3" name="Text Box 4">
          <a:extLst>
            <a:ext uri="{FF2B5EF4-FFF2-40B4-BE49-F238E27FC236}">
              <a16:creationId xmlns:a16="http://schemas.microsoft.com/office/drawing/2014/main" id="{00000000-0008-0000-0100-00007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4" name="Text Box 6">
          <a:extLst>
            <a:ext uri="{FF2B5EF4-FFF2-40B4-BE49-F238E27FC236}">
              <a16:creationId xmlns:a16="http://schemas.microsoft.com/office/drawing/2014/main" id="{00000000-0008-0000-0100-00007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5" name="Text Box 4">
          <a:extLst>
            <a:ext uri="{FF2B5EF4-FFF2-40B4-BE49-F238E27FC236}">
              <a16:creationId xmlns:a16="http://schemas.microsoft.com/office/drawing/2014/main" id="{00000000-0008-0000-0100-00007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6" name="Text Box 6">
          <a:extLst>
            <a:ext uri="{FF2B5EF4-FFF2-40B4-BE49-F238E27FC236}">
              <a16:creationId xmlns:a16="http://schemas.microsoft.com/office/drawing/2014/main" id="{00000000-0008-0000-0100-00007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7" name="Text Box 4">
          <a:extLst>
            <a:ext uri="{FF2B5EF4-FFF2-40B4-BE49-F238E27FC236}">
              <a16:creationId xmlns:a16="http://schemas.microsoft.com/office/drawing/2014/main" id="{00000000-0008-0000-0100-00007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8" name="Text Box 6">
          <a:extLst>
            <a:ext uri="{FF2B5EF4-FFF2-40B4-BE49-F238E27FC236}">
              <a16:creationId xmlns:a16="http://schemas.microsoft.com/office/drawing/2014/main" id="{00000000-0008-0000-0100-00007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9" name="Text Box 4">
          <a:extLst>
            <a:ext uri="{FF2B5EF4-FFF2-40B4-BE49-F238E27FC236}">
              <a16:creationId xmlns:a16="http://schemas.microsoft.com/office/drawing/2014/main" id="{00000000-0008-0000-0100-00007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00" name="Text Box 6">
          <a:extLst>
            <a:ext uri="{FF2B5EF4-FFF2-40B4-BE49-F238E27FC236}">
              <a16:creationId xmlns:a16="http://schemas.microsoft.com/office/drawing/2014/main" id="{00000000-0008-0000-0100-00007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1" name="Text Box 4">
          <a:extLst>
            <a:ext uri="{FF2B5EF4-FFF2-40B4-BE49-F238E27FC236}">
              <a16:creationId xmlns:a16="http://schemas.microsoft.com/office/drawing/2014/main" id="{00000000-0008-0000-0100-00007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2" name="Text Box 6">
          <a:extLst>
            <a:ext uri="{FF2B5EF4-FFF2-40B4-BE49-F238E27FC236}">
              <a16:creationId xmlns:a16="http://schemas.microsoft.com/office/drawing/2014/main" id="{00000000-0008-0000-0100-00007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03" name="Text Box 6">
          <a:extLst>
            <a:ext uri="{FF2B5EF4-FFF2-40B4-BE49-F238E27FC236}">
              <a16:creationId xmlns:a16="http://schemas.microsoft.com/office/drawing/2014/main" id="{00000000-0008-0000-0100-00007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4" name="Text Box 4">
          <a:extLst>
            <a:ext uri="{FF2B5EF4-FFF2-40B4-BE49-F238E27FC236}">
              <a16:creationId xmlns:a16="http://schemas.microsoft.com/office/drawing/2014/main" id="{00000000-0008-0000-0100-00007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5" name="Text Box 6">
          <a:extLst>
            <a:ext uri="{FF2B5EF4-FFF2-40B4-BE49-F238E27FC236}">
              <a16:creationId xmlns:a16="http://schemas.microsoft.com/office/drawing/2014/main" id="{00000000-0008-0000-0100-00007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6" name="Text Box 4">
          <a:extLst>
            <a:ext uri="{FF2B5EF4-FFF2-40B4-BE49-F238E27FC236}">
              <a16:creationId xmlns:a16="http://schemas.microsoft.com/office/drawing/2014/main" id="{00000000-0008-0000-0100-00007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7" name="Text Box 6">
          <a:extLst>
            <a:ext uri="{FF2B5EF4-FFF2-40B4-BE49-F238E27FC236}">
              <a16:creationId xmlns:a16="http://schemas.microsoft.com/office/drawing/2014/main" id="{00000000-0008-0000-0100-00007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8" name="Text Box 4">
          <a:extLst>
            <a:ext uri="{FF2B5EF4-FFF2-40B4-BE49-F238E27FC236}">
              <a16:creationId xmlns:a16="http://schemas.microsoft.com/office/drawing/2014/main" id="{00000000-0008-0000-0100-000080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9" name="Text Box 6">
          <a:extLst>
            <a:ext uri="{FF2B5EF4-FFF2-40B4-BE49-F238E27FC236}">
              <a16:creationId xmlns:a16="http://schemas.microsoft.com/office/drawing/2014/main" id="{00000000-0008-0000-0100-000081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0" name="Text Box 4">
          <a:extLst>
            <a:ext uri="{FF2B5EF4-FFF2-40B4-BE49-F238E27FC236}">
              <a16:creationId xmlns:a16="http://schemas.microsoft.com/office/drawing/2014/main" id="{00000000-0008-0000-0100-000082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1" name="Text Box 6">
          <a:extLst>
            <a:ext uri="{FF2B5EF4-FFF2-40B4-BE49-F238E27FC236}">
              <a16:creationId xmlns:a16="http://schemas.microsoft.com/office/drawing/2014/main" id="{00000000-0008-0000-0100-000083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2" name="Text Box 4">
          <a:extLst>
            <a:ext uri="{FF2B5EF4-FFF2-40B4-BE49-F238E27FC236}">
              <a16:creationId xmlns:a16="http://schemas.microsoft.com/office/drawing/2014/main" id="{00000000-0008-0000-0100-00008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3" name="Text Box 6">
          <a:extLst>
            <a:ext uri="{FF2B5EF4-FFF2-40B4-BE49-F238E27FC236}">
              <a16:creationId xmlns:a16="http://schemas.microsoft.com/office/drawing/2014/main" id="{00000000-0008-0000-0100-000085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4" name="Text Box 4">
          <a:extLst>
            <a:ext uri="{FF2B5EF4-FFF2-40B4-BE49-F238E27FC236}">
              <a16:creationId xmlns:a16="http://schemas.microsoft.com/office/drawing/2014/main" id="{00000000-0008-0000-0100-00008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5" name="Text Box 6">
          <a:extLst>
            <a:ext uri="{FF2B5EF4-FFF2-40B4-BE49-F238E27FC236}">
              <a16:creationId xmlns:a16="http://schemas.microsoft.com/office/drawing/2014/main" id="{00000000-0008-0000-0100-000087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6" name="Text Box 4">
          <a:extLst>
            <a:ext uri="{FF2B5EF4-FFF2-40B4-BE49-F238E27FC236}">
              <a16:creationId xmlns:a16="http://schemas.microsoft.com/office/drawing/2014/main" id="{00000000-0008-0000-0100-00008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7" name="Text Box 6">
          <a:extLst>
            <a:ext uri="{FF2B5EF4-FFF2-40B4-BE49-F238E27FC236}">
              <a16:creationId xmlns:a16="http://schemas.microsoft.com/office/drawing/2014/main" id="{00000000-0008-0000-0100-00008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8" name="Text Box 4">
          <a:extLst>
            <a:ext uri="{FF2B5EF4-FFF2-40B4-BE49-F238E27FC236}">
              <a16:creationId xmlns:a16="http://schemas.microsoft.com/office/drawing/2014/main" id="{00000000-0008-0000-0100-00008A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9" name="Text Box 6">
          <a:extLst>
            <a:ext uri="{FF2B5EF4-FFF2-40B4-BE49-F238E27FC236}">
              <a16:creationId xmlns:a16="http://schemas.microsoft.com/office/drawing/2014/main" id="{00000000-0008-0000-0100-00008B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0" name="Text Box 4">
          <a:extLst>
            <a:ext uri="{FF2B5EF4-FFF2-40B4-BE49-F238E27FC236}">
              <a16:creationId xmlns:a16="http://schemas.microsoft.com/office/drawing/2014/main" id="{00000000-0008-0000-0100-00008C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1" name="Text Box 6">
          <a:extLst>
            <a:ext uri="{FF2B5EF4-FFF2-40B4-BE49-F238E27FC236}">
              <a16:creationId xmlns:a16="http://schemas.microsoft.com/office/drawing/2014/main" id="{00000000-0008-0000-0100-00008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2" name="Text Box 4">
          <a:extLst>
            <a:ext uri="{FF2B5EF4-FFF2-40B4-BE49-F238E27FC236}">
              <a16:creationId xmlns:a16="http://schemas.microsoft.com/office/drawing/2014/main" id="{00000000-0008-0000-0100-00008E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3" name="Text Box 6">
          <a:extLst>
            <a:ext uri="{FF2B5EF4-FFF2-40B4-BE49-F238E27FC236}">
              <a16:creationId xmlns:a16="http://schemas.microsoft.com/office/drawing/2014/main" id="{00000000-0008-0000-0100-00008F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4" name="Text Box 4">
          <a:extLst>
            <a:ext uri="{FF2B5EF4-FFF2-40B4-BE49-F238E27FC236}">
              <a16:creationId xmlns:a16="http://schemas.microsoft.com/office/drawing/2014/main" id="{00000000-0008-0000-0100-00009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5" name="Text Box 6">
          <a:extLst>
            <a:ext uri="{FF2B5EF4-FFF2-40B4-BE49-F238E27FC236}">
              <a16:creationId xmlns:a16="http://schemas.microsoft.com/office/drawing/2014/main" id="{00000000-0008-0000-0100-00009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6" name="Text Box 4">
          <a:extLst>
            <a:ext uri="{FF2B5EF4-FFF2-40B4-BE49-F238E27FC236}">
              <a16:creationId xmlns:a16="http://schemas.microsoft.com/office/drawing/2014/main" id="{00000000-0008-0000-0100-00009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7" name="Text Box 6">
          <a:extLst>
            <a:ext uri="{FF2B5EF4-FFF2-40B4-BE49-F238E27FC236}">
              <a16:creationId xmlns:a16="http://schemas.microsoft.com/office/drawing/2014/main" id="{00000000-0008-0000-0100-00009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8" name="Text Box 4">
          <a:extLst>
            <a:ext uri="{FF2B5EF4-FFF2-40B4-BE49-F238E27FC236}">
              <a16:creationId xmlns:a16="http://schemas.microsoft.com/office/drawing/2014/main" id="{00000000-0008-0000-0100-00009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9" name="Text Box 6">
          <a:extLst>
            <a:ext uri="{FF2B5EF4-FFF2-40B4-BE49-F238E27FC236}">
              <a16:creationId xmlns:a16="http://schemas.microsoft.com/office/drawing/2014/main" id="{00000000-0008-0000-0100-00009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0" name="Text Box 4">
          <a:extLst>
            <a:ext uri="{FF2B5EF4-FFF2-40B4-BE49-F238E27FC236}">
              <a16:creationId xmlns:a16="http://schemas.microsoft.com/office/drawing/2014/main" id="{00000000-0008-0000-0100-000096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1" name="Text Box 6">
          <a:extLst>
            <a:ext uri="{FF2B5EF4-FFF2-40B4-BE49-F238E27FC236}">
              <a16:creationId xmlns:a16="http://schemas.microsoft.com/office/drawing/2014/main" id="{00000000-0008-0000-0100-00009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2" name="Text Box 4">
          <a:extLst>
            <a:ext uri="{FF2B5EF4-FFF2-40B4-BE49-F238E27FC236}">
              <a16:creationId xmlns:a16="http://schemas.microsoft.com/office/drawing/2014/main" id="{00000000-0008-0000-0100-000098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3" name="Text Box 6">
          <a:extLst>
            <a:ext uri="{FF2B5EF4-FFF2-40B4-BE49-F238E27FC236}">
              <a16:creationId xmlns:a16="http://schemas.microsoft.com/office/drawing/2014/main" id="{00000000-0008-0000-0100-00009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4" name="Text Box 4">
          <a:extLst>
            <a:ext uri="{FF2B5EF4-FFF2-40B4-BE49-F238E27FC236}">
              <a16:creationId xmlns:a16="http://schemas.microsoft.com/office/drawing/2014/main" id="{00000000-0008-0000-0100-00009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5" name="Text Box 6">
          <a:extLst>
            <a:ext uri="{FF2B5EF4-FFF2-40B4-BE49-F238E27FC236}">
              <a16:creationId xmlns:a16="http://schemas.microsoft.com/office/drawing/2014/main" id="{00000000-0008-0000-0100-00009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6" name="Text Box 4">
          <a:extLst>
            <a:ext uri="{FF2B5EF4-FFF2-40B4-BE49-F238E27FC236}">
              <a16:creationId xmlns:a16="http://schemas.microsoft.com/office/drawing/2014/main" id="{00000000-0008-0000-0100-00009C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7" name="Text Box 6">
          <a:extLst>
            <a:ext uri="{FF2B5EF4-FFF2-40B4-BE49-F238E27FC236}">
              <a16:creationId xmlns:a16="http://schemas.microsoft.com/office/drawing/2014/main" id="{00000000-0008-0000-0100-00009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8" name="Text Box 4">
          <a:extLst>
            <a:ext uri="{FF2B5EF4-FFF2-40B4-BE49-F238E27FC236}">
              <a16:creationId xmlns:a16="http://schemas.microsoft.com/office/drawing/2014/main" id="{00000000-0008-0000-0100-00009E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9" name="Text Box 6">
          <a:extLst>
            <a:ext uri="{FF2B5EF4-FFF2-40B4-BE49-F238E27FC236}">
              <a16:creationId xmlns:a16="http://schemas.microsoft.com/office/drawing/2014/main" id="{00000000-0008-0000-0100-00009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0" name="Text Box 4">
          <a:extLst>
            <a:ext uri="{FF2B5EF4-FFF2-40B4-BE49-F238E27FC236}">
              <a16:creationId xmlns:a16="http://schemas.microsoft.com/office/drawing/2014/main" id="{00000000-0008-0000-0100-0000A0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1" name="Text Box 6">
          <a:extLst>
            <a:ext uri="{FF2B5EF4-FFF2-40B4-BE49-F238E27FC236}">
              <a16:creationId xmlns:a16="http://schemas.microsoft.com/office/drawing/2014/main" id="{00000000-0008-0000-0100-0000A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2" name="Text Box 4">
          <a:extLst>
            <a:ext uri="{FF2B5EF4-FFF2-40B4-BE49-F238E27FC236}">
              <a16:creationId xmlns:a16="http://schemas.microsoft.com/office/drawing/2014/main" id="{00000000-0008-0000-0100-0000A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3" name="Text Box 6">
          <a:extLst>
            <a:ext uri="{FF2B5EF4-FFF2-40B4-BE49-F238E27FC236}">
              <a16:creationId xmlns:a16="http://schemas.microsoft.com/office/drawing/2014/main" id="{00000000-0008-0000-0100-0000A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4" name="Text Box 4">
          <a:extLst>
            <a:ext uri="{FF2B5EF4-FFF2-40B4-BE49-F238E27FC236}">
              <a16:creationId xmlns:a16="http://schemas.microsoft.com/office/drawing/2014/main" id="{00000000-0008-0000-0100-0000A4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5" name="Text Box 6">
          <a:extLst>
            <a:ext uri="{FF2B5EF4-FFF2-40B4-BE49-F238E27FC236}">
              <a16:creationId xmlns:a16="http://schemas.microsoft.com/office/drawing/2014/main" id="{00000000-0008-0000-0100-0000A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6" name="Text Box 4">
          <a:extLst>
            <a:ext uri="{FF2B5EF4-FFF2-40B4-BE49-F238E27FC236}">
              <a16:creationId xmlns:a16="http://schemas.microsoft.com/office/drawing/2014/main" id="{00000000-0008-0000-0100-0000A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7" name="Text Box 6">
          <a:extLst>
            <a:ext uri="{FF2B5EF4-FFF2-40B4-BE49-F238E27FC236}">
              <a16:creationId xmlns:a16="http://schemas.microsoft.com/office/drawing/2014/main" id="{00000000-0008-0000-0100-0000A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8" name="Text Box 4">
          <a:extLst>
            <a:ext uri="{FF2B5EF4-FFF2-40B4-BE49-F238E27FC236}">
              <a16:creationId xmlns:a16="http://schemas.microsoft.com/office/drawing/2014/main" id="{00000000-0008-0000-0100-0000A8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9" name="Text Box 6">
          <a:extLst>
            <a:ext uri="{FF2B5EF4-FFF2-40B4-BE49-F238E27FC236}">
              <a16:creationId xmlns:a16="http://schemas.microsoft.com/office/drawing/2014/main" id="{00000000-0008-0000-0100-0000A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0" name="Text Box 4">
          <a:extLst>
            <a:ext uri="{FF2B5EF4-FFF2-40B4-BE49-F238E27FC236}">
              <a16:creationId xmlns:a16="http://schemas.microsoft.com/office/drawing/2014/main" id="{00000000-0008-0000-0100-0000A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1" name="Text Box 6">
          <a:extLst>
            <a:ext uri="{FF2B5EF4-FFF2-40B4-BE49-F238E27FC236}">
              <a16:creationId xmlns:a16="http://schemas.microsoft.com/office/drawing/2014/main" id="{00000000-0008-0000-0100-0000A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2" name="Text Box 4">
          <a:extLst>
            <a:ext uri="{FF2B5EF4-FFF2-40B4-BE49-F238E27FC236}">
              <a16:creationId xmlns:a16="http://schemas.microsoft.com/office/drawing/2014/main" id="{00000000-0008-0000-0100-0000AC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3" name="Text Box 6">
          <a:extLst>
            <a:ext uri="{FF2B5EF4-FFF2-40B4-BE49-F238E27FC236}">
              <a16:creationId xmlns:a16="http://schemas.microsoft.com/office/drawing/2014/main" id="{00000000-0008-0000-0100-0000AD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4" name="Text Box 4">
          <a:extLst>
            <a:ext uri="{FF2B5EF4-FFF2-40B4-BE49-F238E27FC236}">
              <a16:creationId xmlns:a16="http://schemas.microsoft.com/office/drawing/2014/main" id="{00000000-0008-0000-0100-0000A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5" name="Text Box 6">
          <a:extLst>
            <a:ext uri="{FF2B5EF4-FFF2-40B4-BE49-F238E27FC236}">
              <a16:creationId xmlns:a16="http://schemas.microsoft.com/office/drawing/2014/main" id="{00000000-0008-0000-0100-0000A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6" name="Text Box 4">
          <a:extLst>
            <a:ext uri="{FF2B5EF4-FFF2-40B4-BE49-F238E27FC236}">
              <a16:creationId xmlns:a16="http://schemas.microsoft.com/office/drawing/2014/main" id="{00000000-0008-0000-0100-0000B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7" name="Text Box 6">
          <a:extLst>
            <a:ext uri="{FF2B5EF4-FFF2-40B4-BE49-F238E27FC236}">
              <a16:creationId xmlns:a16="http://schemas.microsoft.com/office/drawing/2014/main" id="{00000000-0008-0000-0100-0000B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8" name="Text Box 4">
          <a:extLst>
            <a:ext uri="{FF2B5EF4-FFF2-40B4-BE49-F238E27FC236}">
              <a16:creationId xmlns:a16="http://schemas.microsoft.com/office/drawing/2014/main" id="{00000000-0008-0000-0100-0000B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9" name="Text Box 6">
          <a:extLst>
            <a:ext uri="{FF2B5EF4-FFF2-40B4-BE49-F238E27FC236}">
              <a16:creationId xmlns:a16="http://schemas.microsoft.com/office/drawing/2014/main" id="{00000000-0008-0000-0100-0000B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0" name="Text Box 4">
          <a:extLst>
            <a:ext uri="{FF2B5EF4-FFF2-40B4-BE49-F238E27FC236}">
              <a16:creationId xmlns:a16="http://schemas.microsoft.com/office/drawing/2014/main" id="{00000000-0008-0000-0100-0000B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1" name="Text Box 6">
          <a:extLst>
            <a:ext uri="{FF2B5EF4-FFF2-40B4-BE49-F238E27FC236}">
              <a16:creationId xmlns:a16="http://schemas.microsoft.com/office/drawing/2014/main" id="{00000000-0008-0000-0100-0000B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2" name="Text Box 4">
          <a:extLst>
            <a:ext uri="{FF2B5EF4-FFF2-40B4-BE49-F238E27FC236}">
              <a16:creationId xmlns:a16="http://schemas.microsoft.com/office/drawing/2014/main" id="{00000000-0008-0000-0100-0000B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3" name="Text Box 6">
          <a:extLst>
            <a:ext uri="{FF2B5EF4-FFF2-40B4-BE49-F238E27FC236}">
              <a16:creationId xmlns:a16="http://schemas.microsoft.com/office/drawing/2014/main" id="{00000000-0008-0000-0100-0000B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4" name="Text Box 4">
          <a:extLst>
            <a:ext uri="{FF2B5EF4-FFF2-40B4-BE49-F238E27FC236}">
              <a16:creationId xmlns:a16="http://schemas.microsoft.com/office/drawing/2014/main" id="{00000000-0008-0000-0100-0000B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5" name="Text Box 6">
          <a:extLst>
            <a:ext uri="{FF2B5EF4-FFF2-40B4-BE49-F238E27FC236}">
              <a16:creationId xmlns:a16="http://schemas.microsoft.com/office/drawing/2014/main" id="{00000000-0008-0000-0100-0000B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6" name="Text Box 4">
          <a:extLst>
            <a:ext uri="{FF2B5EF4-FFF2-40B4-BE49-F238E27FC236}">
              <a16:creationId xmlns:a16="http://schemas.microsoft.com/office/drawing/2014/main" id="{00000000-0008-0000-0100-0000B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7" name="Text Box 6">
          <a:extLst>
            <a:ext uri="{FF2B5EF4-FFF2-40B4-BE49-F238E27FC236}">
              <a16:creationId xmlns:a16="http://schemas.microsoft.com/office/drawing/2014/main" id="{00000000-0008-0000-0100-0000B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68" name="Text Box 6">
          <a:extLst>
            <a:ext uri="{FF2B5EF4-FFF2-40B4-BE49-F238E27FC236}">
              <a16:creationId xmlns:a16="http://schemas.microsoft.com/office/drawing/2014/main" id="{00000000-0008-0000-0100-0000BC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69" name="Text Box 4">
          <a:extLst>
            <a:ext uri="{FF2B5EF4-FFF2-40B4-BE49-F238E27FC236}">
              <a16:creationId xmlns:a16="http://schemas.microsoft.com/office/drawing/2014/main" id="{00000000-0008-0000-0100-0000B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70" name="Text Box 6">
          <a:extLst>
            <a:ext uri="{FF2B5EF4-FFF2-40B4-BE49-F238E27FC236}">
              <a16:creationId xmlns:a16="http://schemas.microsoft.com/office/drawing/2014/main" id="{00000000-0008-0000-0100-0000B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1" name="Text Box 4">
          <a:extLst>
            <a:ext uri="{FF2B5EF4-FFF2-40B4-BE49-F238E27FC236}">
              <a16:creationId xmlns:a16="http://schemas.microsoft.com/office/drawing/2014/main" id="{00000000-0008-0000-0100-0000B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2" name="Text Box 6">
          <a:extLst>
            <a:ext uri="{FF2B5EF4-FFF2-40B4-BE49-F238E27FC236}">
              <a16:creationId xmlns:a16="http://schemas.microsoft.com/office/drawing/2014/main" id="{00000000-0008-0000-0100-0000C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73" name="Text Box 6">
          <a:extLst>
            <a:ext uri="{FF2B5EF4-FFF2-40B4-BE49-F238E27FC236}">
              <a16:creationId xmlns:a16="http://schemas.microsoft.com/office/drawing/2014/main" id="{00000000-0008-0000-0100-0000C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4" name="Text Box 4">
          <a:extLst>
            <a:ext uri="{FF2B5EF4-FFF2-40B4-BE49-F238E27FC236}">
              <a16:creationId xmlns:a16="http://schemas.microsoft.com/office/drawing/2014/main" id="{00000000-0008-0000-0100-0000C2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5" name="Text Box 6">
          <a:extLst>
            <a:ext uri="{FF2B5EF4-FFF2-40B4-BE49-F238E27FC236}">
              <a16:creationId xmlns:a16="http://schemas.microsoft.com/office/drawing/2014/main" id="{00000000-0008-0000-0100-0000C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6" name="Text Box 4">
          <a:extLst>
            <a:ext uri="{FF2B5EF4-FFF2-40B4-BE49-F238E27FC236}">
              <a16:creationId xmlns:a16="http://schemas.microsoft.com/office/drawing/2014/main" id="{00000000-0008-0000-0100-0000C4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7" name="Text Box 6">
          <a:extLst>
            <a:ext uri="{FF2B5EF4-FFF2-40B4-BE49-F238E27FC236}">
              <a16:creationId xmlns:a16="http://schemas.microsoft.com/office/drawing/2014/main" id="{00000000-0008-0000-0100-0000C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8" name="Text Box 4">
          <a:extLst>
            <a:ext uri="{FF2B5EF4-FFF2-40B4-BE49-F238E27FC236}">
              <a16:creationId xmlns:a16="http://schemas.microsoft.com/office/drawing/2014/main" id="{00000000-0008-0000-0100-0000C6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9" name="Text Box 6">
          <a:extLst>
            <a:ext uri="{FF2B5EF4-FFF2-40B4-BE49-F238E27FC236}">
              <a16:creationId xmlns:a16="http://schemas.microsoft.com/office/drawing/2014/main" id="{00000000-0008-0000-0100-0000C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0" name="Text Box 4">
          <a:extLst>
            <a:ext uri="{FF2B5EF4-FFF2-40B4-BE49-F238E27FC236}">
              <a16:creationId xmlns:a16="http://schemas.microsoft.com/office/drawing/2014/main" id="{00000000-0008-0000-0100-0000C8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1" name="Text Box 6">
          <a:extLst>
            <a:ext uri="{FF2B5EF4-FFF2-40B4-BE49-F238E27FC236}">
              <a16:creationId xmlns:a16="http://schemas.microsoft.com/office/drawing/2014/main" id="{00000000-0008-0000-0100-0000C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2" name="Text Box 4">
          <a:extLst>
            <a:ext uri="{FF2B5EF4-FFF2-40B4-BE49-F238E27FC236}">
              <a16:creationId xmlns:a16="http://schemas.microsoft.com/office/drawing/2014/main" id="{00000000-0008-0000-0100-0000C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3" name="Text Box 6">
          <a:extLst>
            <a:ext uri="{FF2B5EF4-FFF2-40B4-BE49-F238E27FC236}">
              <a16:creationId xmlns:a16="http://schemas.microsoft.com/office/drawing/2014/main" id="{00000000-0008-0000-0100-0000C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84" name="Text Box 6">
          <a:extLst>
            <a:ext uri="{FF2B5EF4-FFF2-40B4-BE49-F238E27FC236}">
              <a16:creationId xmlns:a16="http://schemas.microsoft.com/office/drawing/2014/main" id="{00000000-0008-0000-0100-0000CC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5" name="Text Box 4">
          <a:extLst>
            <a:ext uri="{FF2B5EF4-FFF2-40B4-BE49-F238E27FC236}">
              <a16:creationId xmlns:a16="http://schemas.microsoft.com/office/drawing/2014/main" id="{00000000-0008-0000-0100-0000C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6" name="Text Box 6">
          <a:extLst>
            <a:ext uri="{FF2B5EF4-FFF2-40B4-BE49-F238E27FC236}">
              <a16:creationId xmlns:a16="http://schemas.microsoft.com/office/drawing/2014/main" id="{00000000-0008-0000-0100-0000C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287" name="Text Box 4">
          <a:extLst>
            <a:ext uri="{FF2B5EF4-FFF2-40B4-BE49-F238E27FC236}">
              <a16:creationId xmlns:a16="http://schemas.microsoft.com/office/drawing/2014/main" id="{00000000-0008-0000-0100-0000CF0D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88" name="Text Box 6">
          <a:extLst>
            <a:ext uri="{FF2B5EF4-FFF2-40B4-BE49-F238E27FC236}">
              <a16:creationId xmlns:a16="http://schemas.microsoft.com/office/drawing/2014/main" id="{00000000-0008-0000-0100-0000D0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89" name="Text Box 4">
          <a:extLst>
            <a:ext uri="{FF2B5EF4-FFF2-40B4-BE49-F238E27FC236}">
              <a16:creationId xmlns:a16="http://schemas.microsoft.com/office/drawing/2014/main" id="{00000000-0008-0000-0100-0000D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90" name="Text Box 6">
          <a:extLst>
            <a:ext uri="{FF2B5EF4-FFF2-40B4-BE49-F238E27FC236}">
              <a16:creationId xmlns:a16="http://schemas.microsoft.com/office/drawing/2014/main" id="{00000000-0008-0000-0100-0000D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1" name="Text Box 4">
          <a:extLst>
            <a:ext uri="{FF2B5EF4-FFF2-40B4-BE49-F238E27FC236}">
              <a16:creationId xmlns:a16="http://schemas.microsoft.com/office/drawing/2014/main" id="{00000000-0008-0000-0100-0000D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2" name="Text Box 6">
          <a:extLst>
            <a:ext uri="{FF2B5EF4-FFF2-40B4-BE49-F238E27FC236}">
              <a16:creationId xmlns:a16="http://schemas.microsoft.com/office/drawing/2014/main" id="{00000000-0008-0000-0100-0000D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3" name="Text Box 4">
          <a:extLst>
            <a:ext uri="{FF2B5EF4-FFF2-40B4-BE49-F238E27FC236}">
              <a16:creationId xmlns:a16="http://schemas.microsoft.com/office/drawing/2014/main" id="{00000000-0008-0000-0100-0000D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4" name="Text Box 6">
          <a:extLst>
            <a:ext uri="{FF2B5EF4-FFF2-40B4-BE49-F238E27FC236}">
              <a16:creationId xmlns:a16="http://schemas.microsoft.com/office/drawing/2014/main" id="{00000000-0008-0000-0100-0000D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5" name="Text Box 4">
          <a:extLst>
            <a:ext uri="{FF2B5EF4-FFF2-40B4-BE49-F238E27FC236}">
              <a16:creationId xmlns:a16="http://schemas.microsoft.com/office/drawing/2014/main" id="{00000000-0008-0000-0100-0000D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6" name="Text Box 6">
          <a:extLst>
            <a:ext uri="{FF2B5EF4-FFF2-40B4-BE49-F238E27FC236}">
              <a16:creationId xmlns:a16="http://schemas.microsoft.com/office/drawing/2014/main" id="{00000000-0008-0000-0100-0000D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7" name="Text Box 4">
          <a:extLst>
            <a:ext uri="{FF2B5EF4-FFF2-40B4-BE49-F238E27FC236}">
              <a16:creationId xmlns:a16="http://schemas.microsoft.com/office/drawing/2014/main" id="{00000000-0008-0000-0100-0000D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8" name="Text Box 6">
          <a:extLst>
            <a:ext uri="{FF2B5EF4-FFF2-40B4-BE49-F238E27FC236}">
              <a16:creationId xmlns:a16="http://schemas.microsoft.com/office/drawing/2014/main" id="{00000000-0008-0000-0100-0000D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99" name="Text Box 4">
          <a:extLst>
            <a:ext uri="{FF2B5EF4-FFF2-40B4-BE49-F238E27FC236}">
              <a16:creationId xmlns:a16="http://schemas.microsoft.com/office/drawing/2014/main" id="{00000000-0008-0000-0100-0000D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00" name="Text Box 6">
          <a:extLst>
            <a:ext uri="{FF2B5EF4-FFF2-40B4-BE49-F238E27FC236}">
              <a16:creationId xmlns:a16="http://schemas.microsoft.com/office/drawing/2014/main" id="{00000000-0008-0000-0100-0000D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1" name="Text Box 4">
          <a:extLst>
            <a:ext uri="{FF2B5EF4-FFF2-40B4-BE49-F238E27FC236}">
              <a16:creationId xmlns:a16="http://schemas.microsoft.com/office/drawing/2014/main" id="{00000000-0008-0000-0100-0000D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2" name="Text Box 6">
          <a:extLst>
            <a:ext uri="{FF2B5EF4-FFF2-40B4-BE49-F238E27FC236}">
              <a16:creationId xmlns:a16="http://schemas.microsoft.com/office/drawing/2014/main" id="{00000000-0008-0000-0100-0000D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3" name="Text Box 4">
          <a:extLst>
            <a:ext uri="{FF2B5EF4-FFF2-40B4-BE49-F238E27FC236}">
              <a16:creationId xmlns:a16="http://schemas.microsoft.com/office/drawing/2014/main" id="{00000000-0008-0000-0100-0000D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4" name="Text Box 6">
          <a:extLst>
            <a:ext uri="{FF2B5EF4-FFF2-40B4-BE49-F238E27FC236}">
              <a16:creationId xmlns:a16="http://schemas.microsoft.com/office/drawing/2014/main" id="{00000000-0008-0000-0100-0000E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5" name="Text Box 4">
          <a:extLst>
            <a:ext uri="{FF2B5EF4-FFF2-40B4-BE49-F238E27FC236}">
              <a16:creationId xmlns:a16="http://schemas.microsoft.com/office/drawing/2014/main" id="{00000000-0008-0000-0100-0000E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6" name="Text Box 6">
          <a:extLst>
            <a:ext uri="{FF2B5EF4-FFF2-40B4-BE49-F238E27FC236}">
              <a16:creationId xmlns:a16="http://schemas.microsoft.com/office/drawing/2014/main" id="{00000000-0008-0000-0100-0000E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7" name="Text Box 4">
          <a:extLst>
            <a:ext uri="{FF2B5EF4-FFF2-40B4-BE49-F238E27FC236}">
              <a16:creationId xmlns:a16="http://schemas.microsoft.com/office/drawing/2014/main" id="{00000000-0008-0000-0100-0000E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8" name="Text Box 6">
          <a:extLst>
            <a:ext uri="{FF2B5EF4-FFF2-40B4-BE49-F238E27FC236}">
              <a16:creationId xmlns:a16="http://schemas.microsoft.com/office/drawing/2014/main" id="{00000000-0008-0000-0100-0000E4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9" name="Text Box 4">
          <a:extLst>
            <a:ext uri="{FF2B5EF4-FFF2-40B4-BE49-F238E27FC236}">
              <a16:creationId xmlns:a16="http://schemas.microsoft.com/office/drawing/2014/main" id="{00000000-0008-0000-0100-0000E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10" name="Text Box 6">
          <a:extLst>
            <a:ext uri="{FF2B5EF4-FFF2-40B4-BE49-F238E27FC236}">
              <a16:creationId xmlns:a16="http://schemas.microsoft.com/office/drawing/2014/main" id="{00000000-0008-0000-0100-0000E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1" name="Text Box 4">
          <a:extLst>
            <a:ext uri="{FF2B5EF4-FFF2-40B4-BE49-F238E27FC236}">
              <a16:creationId xmlns:a16="http://schemas.microsoft.com/office/drawing/2014/main" id="{00000000-0008-0000-0100-0000E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2" name="Text Box 6">
          <a:extLst>
            <a:ext uri="{FF2B5EF4-FFF2-40B4-BE49-F238E27FC236}">
              <a16:creationId xmlns:a16="http://schemas.microsoft.com/office/drawing/2014/main" id="{00000000-0008-0000-0100-0000E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3" name="Text Box 4">
          <a:extLst>
            <a:ext uri="{FF2B5EF4-FFF2-40B4-BE49-F238E27FC236}">
              <a16:creationId xmlns:a16="http://schemas.microsoft.com/office/drawing/2014/main" id="{00000000-0008-0000-0100-0000E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4" name="Text Box 6">
          <a:extLst>
            <a:ext uri="{FF2B5EF4-FFF2-40B4-BE49-F238E27FC236}">
              <a16:creationId xmlns:a16="http://schemas.microsoft.com/office/drawing/2014/main" id="{00000000-0008-0000-0100-0000E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5" name="Text Box 4">
          <a:extLst>
            <a:ext uri="{FF2B5EF4-FFF2-40B4-BE49-F238E27FC236}">
              <a16:creationId xmlns:a16="http://schemas.microsoft.com/office/drawing/2014/main" id="{00000000-0008-0000-0100-0000E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6" name="Text Box 6">
          <a:extLst>
            <a:ext uri="{FF2B5EF4-FFF2-40B4-BE49-F238E27FC236}">
              <a16:creationId xmlns:a16="http://schemas.microsoft.com/office/drawing/2014/main" id="{00000000-0008-0000-0100-0000E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7" name="Text Box 4">
          <a:extLst>
            <a:ext uri="{FF2B5EF4-FFF2-40B4-BE49-F238E27FC236}">
              <a16:creationId xmlns:a16="http://schemas.microsoft.com/office/drawing/2014/main" id="{00000000-0008-0000-0100-0000E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8" name="Text Box 6">
          <a:extLst>
            <a:ext uri="{FF2B5EF4-FFF2-40B4-BE49-F238E27FC236}">
              <a16:creationId xmlns:a16="http://schemas.microsoft.com/office/drawing/2014/main" id="{00000000-0008-0000-0100-0000E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9" name="Text Box 4">
          <a:extLst>
            <a:ext uri="{FF2B5EF4-FFF2-40B4-BE49-F238E27FC236}">
              <a16:creationId xmlns:a16="http://schemas.microsoft.com/office/drawing/2014/main" id="{00000000-0008-0000-0100-0000E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20" name="Text Box 6">
          <a:extLst>
            <a:ext uri="{FF2B5EF4-FFF2-40B4-BE49-F238E27FC236}">
              <a16:creationId xmlns:a16="http://schemas.microsoft.com/office/drawing/2014/main" id="{00000000-0008-0000-0100-0000F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1" name="Text Box 4">
          <a:extLst>
            <a:ext uri="{FF2B5EF4-FFF2-40B4-BE49-F238E27FC236}">
              <a16:creationId xmlns:a16="http://schemas.microsoft.com/office/drawing/2014/main" id="{00000000-0008-0000-0100-0000F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2" name="Text Box 6">
          <a:extLst>
            <a:ext uri="{FF2B5EF4-FFF2-40B4-BE49-F238E27FC236}">
              <a16:creationId xmlns:a16="http://schemas.microsoft.com/office/drawing/2014/main" id="{00000000-0008-0000-0100-0000F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3" name="Text Box 4">
          <a:extLst>
            <a:ext uri="{FF2B5EF4-FFF2-40B4-BE49-F238E27FC236}">
              <a16:creationId xmlns:a16="http://schemas.microsoft.com/office/drawing/2014/main" id="{00000000-0008-0000-0100-0000F3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4" name="Text Box 6">
          <a:extLst>
            <a:ext uri="{FF2B5EF4-FFF2-40B4-BE49-F238E27FC236}">
              <a16:creationId xmlns:a16="http://schemas.microsoft.com/office/drawing/2014/main" id="{00000000-0008-0000-0100-0000F4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5" name="Text Box 4">
          <a:extLst>
            <a:ext uri="{FF2B5EF4-FFF2-40B4-BE49-F238E27FC236}">
              <a16:creationId xmlns:a16="http://schemas.microsoft.com/office/drawing/2014/main" id="{00000000-0008-0000-0100-0000F5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6" name="Text Box 6">
          <a:extLst>
            <a:ext uri="{FF2B5EF4-FFF2-40B4-BE49-F238E27FC236}">
              <a16:creationId xmlns:a16="http://schemas.microsoft.com/office/drawing/2014/main" id="{00000000-0008-0000-0100-0000F6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7" name="Text Box 4">
          <a:extLst>
            <a:ext uri="{FF2B5EF4-FFF2-40B4-BE49-F238E27FC236}">
              <a16:creationId xmlns:a16="http://schemas.microsoft.com/office/drawing/2014/main" id="{00000000-0008-0000-0100-0000F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8" name="Text Box 6">
          <a:extLst>
            <a:ext uri="{FF2B5EF4-FFF2-40B4-BE49-F238E27FC236}">
              <a16:creationId xmlns:a16="http://schemas.microsoft.com/office/drawing/2014/main" id="{00000000-0008-0000-0100-0000F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29" name="Text Box 4">
          <a:extLst>
            <a:ext uri="{FF2B5EF4-FFF2-40B4-BE49-F238E27FC236}">
              <a16:creationId xmlns:a16="http://schemas.microsoft.com/office/drawing/2014/main" id="{00000000-0008-0000-0100-0000F9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30" name="Text Box 6">
          <a:extLst>
            <a:ext uri="{FF2B5EF4-FFF2-40B4-BE49-F238E27FC236}">
              <a16:creationId xmlns:a16="http://schemas.microsoft.com/office/drawing/2014/main" id="{00000000-0008-0000-0100-0000FA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1" name="Text Box 4">
          <a:extLst>
            <a:ext uri="{FF2B5EF4-FFF2-40B4-BE49-F238E27FC236}">
              <a16:creationId xmlns:a16="http://schemas.microsoft.com/office/drawing/2014/main" id="{00000000-0008-0000-0100-0000FB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2" name="Text Box 6">
          <a:extLst>
            <a:ext uri="{FF2B5EF4-FFF2-40B4-BE49-F238E27FC236}">
              <a16:creationId xmlns:a16="http://schemas.microsoft.com/office/drawing/2014/main" id="{00000000-0008-0000-0100-0000F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3" name="Text Box 4">
          <a:extLst>
            <a:ext uri="{FF2B5EF4-FFF2-40B4-BE49-F238E27FC236}">
              <a16:creationId xmlns:a16="http://schemas.microsoft.com/office/drawing/2014/main" id="{00000000-0008-0000-0100-0000FD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4" name="Text Box 6">
          <a:extLst>
            <a:ext uri="{FF2B5EF4-FFF2-40B4-BE49-F238E27FC236}">
              <a16:creationId xmlns:a16="http://schemas.microsoft.com/office/drawing/2014/main" id="{00000000-0008-0000-0100-0000FE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5" name="Text Box 4">
          <a:extLst>
            <a:ext uri="{FF2B5EF4-FFF2-40B4-BE49-F238E27FC236}">
              <a16:creationId xmlns:a16="http://schemas.microsoft.com/office/drawing/2014/main" id="{00000000-0008-0000-0100-0000F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6" name="Text Box 6">
          <a:extLst>
            <a:ext uri="{FF2B5EF4-FFF2-40B4-BE49-F238E27FC236}">
              <a16:creationId xmlns:a16="http://schemas.microsoft.com/office/drawing/2014/main" id="{00000000-0008-0000-0100-00000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7" name="Text Box 4">
          <a:extLst>
            <a:ext uri="{FF2B5EF4-FFF2-40B4-BE49-F238E27FC236}">
              <a16:creationId xmlns:a16="http://schemas.microsoft.com/office/drawing/2014/main" id="{00000000-0008-0000-0100-000001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8" name="Text Box 6">
          <a:extLst>
            <a:ext uri="{FF2B5EF4-FFF2-40B4-BE49-F238E27FC236}">
              <a16:creationId xmlns:a16="http://schemas.microsoft.com/office/drawing/2014/main" id="{00000000-0008-0000-0100-00000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39" name="Text Box 4">
          <a:extLst>
            <a:ext uri="{FF2B5EF4-FFF2-40B4-BE49-F238E27FC236}">
              <a16:creationId xmlns:a16="http://schemas.microsoft.com/office/drawing/2014/main" id="{00000000-0008-0000-0100-00000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40" name="Text Box 6">
          <a:extLst>
            <a:ext uri="{FF2B5EF4-FFF2-40B4-BE49-F238E27FC236}">
              <a16:creationId xmlns:a16="http://schemas.microsoft.com/office/drawing/2014/main" id="{00000000-0008-0000-0100-00000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1" name="Text Box 4">
          <a:extLst>
            <a:ext uri="{FF2B5EF4-FFF2-40B4-BE49-F238E27FC236}">
              <a16:creationId xmlns:a16="http://schemas.microsoft.com/office/drawing/2014/main" id="{00000000-0008-0000-0100-000005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2" name="Text Box 6">
          <a:extLst>
            <a:ext uri="{FF2B5EF4-FFF2-40B4-BE49-F238E27FC236}">
              <a16:creationId xmlns:a16="http://schemas.microsoft.com/office/drawing/2014/main" id="{00000000-0008-0000-0100-00000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3" name="Text Box 4">
          <a:extLst>
            <a:ext uri="{FF2B5EF4-FFF2-40B4-BE49-F238E27FC236}">
              <a16:creationId xmlns:a16="http://schemas.microsoft.com/office/drawing/2014/main" id="{00000000-0008-0000-0100-00000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4" name="Text Box 6">
          <a:extLst>
            <a:ext uri="{FF2B5EF4-FFF2-40B4-BE49-F238E27FC236}">
              <a16:creationId xmlns:a16="http://schemas.microsoft.com/office/drawing/2014/main" id="{00000000-0008-0000-0100-00000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5" name="Text Box 4">
          <a:extLst>
            <a:ext uri="{FF2B5EF4-FFF2-40B4-BE49-F238E27FC236}">
              <a16:creationId xmlns:a16="http://schemas.microsoft.com/office/drawing/2014/main" id="{00000000-0008-0000-0100-00000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6" name="Text Box 6">
          <a:extLst>
            <a:ext uri="{FF2B5EF4-FFF2-40B4-BE49-F238E27FC236}">
              <a16:creationId xmlns:a16="http://schemas.microsoft.com/office/drawing/2014/main" id="{00000000-0008-0000-0100-00000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7" name="Text Box 4">
          <a:extLst>
            <a:ext uri="{FF2B5EF4-FFF2-40B4-BE49-F238E27FC236}">
              <a16:creationId xmlns:a16="http://schemas.microsoft.com/office/drawing/2014/main" id="{00000000-0008-0000-0100-00000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8" name="Text Box 6">
          <a:extLst>
            <a:ext uri="{FF2B5EF4-FFF2-40B4-BE49-F238E27FC236}">
              <a16:creationId xmlns:a16="http://schemas.microsoft.com/office/drawing/2014/main" id="{00000000-0008-0000-0100-00000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9" name="Text Box 4">
          <a:extLst>
            <a:ext uri="{FF2B5EF4-FFF2-40B4-BE49-F238E27FC236}">
              <a16:creationId xmlns:a16="http://schemas.microsoft.com/office/drawing/2014/main" id="{00000000-0008-0000-0100-00000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0" name="Text Box 6">
          <a:extLst>
            <a:ext uri="{FF2B5EF4-FFF2-40B4-BE49-F238E27FC236}">
              <a16:creationId xmlns:a16="http://schemas.microsoft.com/office/drawing/2014/main" id="{00000000-0008-0000-0100-00000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1" name="Text Box 4">
          <a:extLst>
            <a:ext uri="{FF2B5EF4-FFF2-40B4-BE49-F238E27FC236}">
              <a16:creationId xmlns:a16="http://schemas.microsoft.com/office/drawing/2014/main" id="{00000000-0008-0000-0100-00000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2" name="Text Box 6">
          <a:extLst>
            <a:ext uri="{FF2B5EF4-FFF2-40B4-BE49-F238E27FC236}">
              <a16:creationId xmlns:a16="http://schemas.microsoft.com/office/drawing/2014/main" id="{00000000-0008-0000-0100-00001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3" name="Text Box 4">
          <a:extLst>
            <a:ext uri="{FF2B5EF4-FFF2-40B4-BE49-F238E27FC236}">
              <a16:creationId xmlns:a16="http://schemas.microsoft.com/office/drawing/2014/main" id="{00000000-0008-0000-0100-00001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4" name="Text Box 6">
          <a:extLst>
            <a:ext uri="{FF2B5EF4-FFF2-40B4-BE49-F238E27FC236}">
              <a16:creationId xmlns:a16="http://schemas.microsoft.com/office/drawing/2014/main" id="{00000000-0008-0000-0100-00001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5" name="Text Box 4">
          <a:extLst>
            <a:ext uri="{FF2B5EF4-FFF2-40B4-BE49-F238E27FC236}">
              <a16:creationId xmlns:a16="http://schemas.microsoft.com/office/drawing/2014/main" id="{00000000-0008-0000-0100-00001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6" name="Text Box 6">
          <a:extLst>
            <a:ext uri="{FF2B5EF4-FFF2-40B4-BE49-F238E27FC236}">
              <a16:creationId xmlns:a16="http://schemas.microsoft.com/office/drawing/2014/main" id="{00000000-0008-0000-0100-00001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357" name="Text Box 6">
          <a:extLst>
            <a:ext uri="{FF2B5EF4-FFF2-40B4-BE49-F238E27FC236}">
              <a16:creationId xmlns:a16="http://schemas.microsoft.com/office/drawing/2014/main" id="{00000000-0008-0000-0100-000015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8" name="Text Box 4">
          <a:extLst>
            <a:ext uri="{FF2B5EF4-FFF2-40B4-BE49-F238E27FC236}">
              <a16:creationId xmlns:a16="http://schemas.microsoft.com/office/drawing/2014/main" id="{00000000-0008-0000-0100-00001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9" name="Text Box 6">
          <a:extLst>
            <a:ext uri="{FF2B5EF4-FFF2-40B4-BE49-F238E27FC236}">
              <a16:creationId xmlns:a16="http://schemas.microsoft.com/office/drawing/2014/main" id="{00000000-0008-0000-0100-00001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0" name="Text Box 4">
          <a:extLst>
            <a:ext uri="{FF2B5EF4-FFF2-40B4-BE49-F238E27FC236}">
              <a16:creationId xmlns:a16="http://schemas.microsoft.com/office/drawing/2014/main" id="{00000000-0008-0000-0100-000018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1" name="Text Box 6">
          <a:extLst>
            <a:ext uri="{FF2B5EF4-FFF2-40B4-BE49-F238E27FC236}">
              <a16:creationId xmlns:a16="http://schemas.microsoft.com/office/drawing/2014/main" id="{00000000-0008-0000-0100-00001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2" name="Text Box 4">
          <a:extLst>
            <a:ext uri="{FF2B5EF4-FFF2-40B4-BE49-F238E27FC236}">
              <a16:creationId xmlns:a16="http://schemas.microsoft.com/office/drawing/2014/main" id="{00000000-0008-0000-0100-00001A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3" name="Text Box 6">
          <a:extLst>
            <a:ext uri="{FF2B5EF4-FFF2-40B4-BE49-F238E27FC236}">
              <a16:creationId xmlns:a16="http://schemas.microsoft.com/office/drawing/2014/main" id="{00000000-0008-0000-0100-00001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4" name="Text Box 4">
          <a:extLst>
            <a:ext uri="{FF2B5EF4-FFF2-40B4-BE49-F238E27FC236}">
              <a16:creationId xmlns:a16="http://schemas.microsoft.com/office/drawing/2014/main" id="{00000000-0008-0000-0100-00001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5" name="Text Box 6">
          <a:extLst>
            <a:ext uri="{FF2B5EF4-FFF2-40B4-BE49-F238E27FC236}">
              <a16:creationId xmlns:a16="http://schemas.microsoft.com/office/drawing/2014/main" id="{00000000-0008-0000-0100-00001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6" name="Text Box 4">
          <a:extLst>
            <a:ext uri="{FF2B5EF4-FFF2-40B4-BE49-F238E27FC236}">
              <a16:creationId xmlns:a16="http://schemas.microsoft.com/office/drawing/2014/main" id="{00000000-0008-0000-0100-00001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7" name="Text Box 6">
          <a:extLst>
            <a:ext uri="{FF2B5EF4-FFF2-40B4-BE49-F238E27FC236}">
              <a16:creationId xmlns:a16="http://schemas.microsoft.com/office/drawing/2014/main" id="{00000000-0008-0000-0100-00001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8" name="Text Box 4">
          <a:extLst>
            <a:ext uri="{FF2B5EF4-FFF2-40B4-BE49-F238E27FC236}">
              <a16:creationId xmlns:a16="http://schemas.microsoft.com/office/drawing/2014/main" id="{00000000-0008-0000-0100-00002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9" name="Text Box 6">
          <a:extLst>
            <a:ext uri="{FF2B5EF4-FFF2-40B4-BE49-F238E27FC236}">
              <a16:creationId xmlns:a16="http://schemas.microsoft.com/office/drawing/2014/main" id="{00000000-0008-0000-0100-00002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0" name="Text Box 4">
          <a:extLst>
            <a:ext uri="{FF2B5EF4-FFF2-40B4-BE49-F238E27FC236}">
              <a16:creationId xmlns:a16="http://schemas.microsoft.com/office/drawing/2014/main" id="{00000000-0008-0000-0100-00002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1" name="Text Box 6">
          <a:extLst>
            <a:ext uri="{FF2B5EF4-FFF2-40B4-BE49-F238E27FC236}">
              <a16:creationId xmlns:a16="http://schemas.microsoft.com/office/drawing/2014/main" id="{00000000-0008-0000-0100-00002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2" name="Text Box 4">
          <a:extLst>
            <a:ext uri="{FF2B5EF4-FFF2-40B4-BE49-F238E27FC236}">
              <a16:creationId xmlns:a16="http://schemas.microsoft.com/office/drawing/2014/main" id="{00000000-0008-0000-0100-00002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3" name="Text Box 6">
          <a:extLst>
            <a:ext uri="{FF2B5EF4-FFF2-40B4-BE49-F238E27FC236}">
              <a16:creationId xmlns:a16="http://schemas.microsoft.com/office/drawing/2014/main" id="{00000000-0008-0000-0100-00002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4" name="Text Box 4">
          <a:extLst>
            <a:ext uri="{FF2B5EF4-FFF2-40B4-BE49-F238E27FC236}">
              <a16:creationId xmlns:a16="http://schemas.microsoft.com/office/drawing/2014/main" id="{00000000-0008-0000-0100-00002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5" name="Text Box 6">
          <a:extLst>
            <a:ext uri="{FF2B5EF4-FFF2-40B4-BE49-F238E27FC236}">
              <a16:creationId xmlns:a16="http://schemas.microsoft.com/office/drawing/2014/main" id="{00000000-0008-0000-0100-00002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6" name="Text Box 4">
          <a:extLst>
            <a:ext uri="{FF2B5EF4-FFF2-40B4-BE49-F238E27FC236}">
              <a16:creationId xmlns:a16="http://schemas.microsoft.com/office/drawing/2014/main" id="{00000000-0008-0000-0100-00002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7" name="Text Box 6">
          <a:extLst>
            <a:ext uri="{FF2B5EF4-FFF2-40B4-BE49-F238E27FC236}">
              <a16:creationId xmlns:a16="http://schemas.microsoft.com/office/drawing/2014/main" id="{00000000-0008-0000-0100-00002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8" name="Text Box 4">
          <a:extLst>
            <a:ext uri="{FF2B5EF4-FFF2-40B4-BE49-F238E27FC236}">
              <a16:creationId xmlns:a16="http://schemas.microsoft.com/office/drawing/2014/main" id="{00000000-0008-0000-0100-00002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9" name="Text Box 6">
          <a:extLst>
            <a:ext uri="{FF2B5EF4-FFF2-40B4-BE49-F238E27FC236}">
              <a16:creationId xmlns:a16="http://schemas.microsoft.com/office/drawing/2014/main" id="{00000000-0008-0000-0100-00002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0" name="Text Box 4">
          <a:extLst>
            <a:ext uri="{FF2B5EF4-FFF2-40B4-BE49-F238E27FC236}">
              <a16:creationId xmlns:a16="http://schemas.microsoft.com/office/drawing/2014/main" id="{00000000-0008-0000-0100-00002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1" name="Text Box 6">
          <a:extLst>
            <a:ext uri="{FF2B5EF4-FFF2-40B4-BE49-F238E27FC236}">
              <a16:creationId xmlns:a16="http://schemas.microsoft.com/office/drawing/2014/main" id="{00000000-0008-0000-0100-00002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2" name="Text Box 4">
          <a:extLst>
            <a:ext uri="{FF2B5EF4-FFF2-40B4-BE49-F238E27FC236}">
              <a16:creationId xmlns:a16="http://schemas.microsoft.com/office/drawing/2014/main" id="{00000000-0008-0000-0100-00002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3" name="Text Box 6">
          <a:extLst>
            <a:ext uri="{FF2B5EF4-FFF2-40B4-BE49-F238E27FC236}">
              <a16:creationId xmlns:a16="http://schemas.microsoft.com/office/drawing/2014/main" id="{00000000-0008-0000-0100-00002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4" name="Text Box 4">
          <a:extLst>
            <a:ext uri="{FF2B5EF4-FFF2-40B4-BE49-F238E27FC236}">
              <a16:creationId xmlns:a16="http://schemas.microsoft.com/office/drawing/2014/main" id="{00000000-0008-0000-0100-00003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5" name="Text Box 6">
          <a:extLst>
            <a:ext uri="{FF2B5EF4-FFF2-40B4-BE49-F238E27FC236}">
              <a16:creationId xmlns:a16="http://schemas.microsoft.com/office/drawing/2014/main" id="{00000000-0008-0000-0100-00003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6" name="Text Box 4">
          <a:extLst>
            <a:ext uri="{FF2B5EF4-FFF2-40B4-BE49-F238E27FC236}">
              <a16:creationId xmlns:a16="http://schemas.microsoft.com/office/drawing/2014/main" id="{00000000-0008-0000-0100-00003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7" name="Text Box 6">
          <a:extLst>
            <a:ext uri="{FF2B5EF4-FFF2-40B4-BE49-F238E27FC236}">
              <a16:creationId xmlns:a16="http://schemas.microsoft.com/office/drawing/2014/main" id="{00000000-0008-0000-0100-00003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8" name="Text Box 4">
          <a:extLst>
            <a:ext uri="{FF2B5EF4-FFF2-40B4-BE49-F238E27FC236}">
              <a16:creationId xmlns:a16="http://schemas.microsoft.com/office/drawing/2014/main" id="{00000000-0008-0000-0100-00003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9" name="Text Box 6">
          <a:extLst>
            <a:ext uri="{FF2B5EF4-FFF2-40B4-BE49-F238E27FC236}">
              <a16:creationId xmlns:a16="http://schemas.microsoft.com/office/drawing/2014/main" id="{00000000-0008-0000-0100-00003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0" name="Text Box 4">
          <a:extLst>
            <a:ext uri="{FF2B5EF4-FFF2-40B4-BE49-F238E27FC236}">
              <a16:creationId xmlns:a16="http://schemas.microsoft.com/office/drawing/2014/main" id="{00000000-0008-0000-0100-00003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1" name="Text Box 6">
          <a:extLst>
            <a:ext uri="{FF2B5EF4-FFF2-40B4-BE49-F238E27FC236}">
              <a16:creationId xmlns:a16="http://schemas.microsoft.com/office/drawing/2014/main" id="{00000000-0008-0000-0100-00003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2" name="Text Box 4">
          <a:extLst>
            <a:ext uri="{FF2B5EF4-FFF2-40B4-BE49-F238E27FC236}">
              <a16:creationId xmlns:a16="http://schemas.microsoft.com/office/drawing/2014/main" id="{00000000-0008-0000-0100-00003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3" name="Text Box 6">
          <a:extLst>
            <a:ext uri="{FF2B5EF4-FFF2-40B4-BE49-F238E27FC236}">
              <a16:creationId xmlns:a16="http://schemas.microsoft.com/office/drawing/2014/main" id="{00000000-0008-0000-0100-00003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4" name="Text Box 4">
          <a:extLst>
            <a:ext uri="{FF2B5EF4-FFF2-40B4-BE49-F238E27FC236}">
              <a16:creationId xmlns:a16="http://schemas.microsoft.com/office/drawing/2014/main" id="{00000000-0008-0000-0100-00003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5" name="Text Box 6">
          <a:extLst>
            <a:ext uri="{FF2B5EF4-FFF2-40B4-BE49-F238E27FC236}">
              <a16:creationId xmlns:a16="http://schemas.microsoft.com/office/drawing/2014/main" id="{00000000-0008-0000-0100-00003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6" name="Text Box 4">
          <a:extLst>
            <a:ext uri="{FF2B5EF4-FFF2-40B4-BE49-F238E27FC236}">
              <a16:creationId xmlns:a16="http://schemas.microsoft.com/office/drawing/2014/main" id="{00000000-0008-0000-0100-00003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7" name="Text Box 6">
          <a:extLst>
            <a:ext uri="{FF2B5EF4-FFF2-40B4-BE49-F238E27FC236}">
              <a16:creationId xmlns:a16="http://schemas.microsoft.com/office/drawing/2014/main" id="{00000000-0008-0000-0100-00003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8" name="Text Box 4">
          <a:extLst>
            <a:ext uri="{FF2B5EF4-FFF2-40B4-BE49-F238E27FC236}">
              <a16:creationId xmlns:a16="http://schemas.microsoft.com/office/drawing/2014/main" id="{00000000-0008-0000-0100-00003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9" name="Text Box 6">
          <a:extLst>
            <a:ext uri="{FF2B5EF4-FFF2-40B4-BE49-F238E27FC236}">
              <a16:creationId xmlns:a16="http://schemas.microsoft.com/office/drawing/2014/main" id="{00000000-0008-0000-0100-00003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0" name="Text Box 4">
          <a:extLst>
            <a:ext uri="{FF2B5EF4-FFF2-40B4-BE49-F238E27FC236}">
              <a16:creationId xmlns:a16="http://schemas.microsoft.com/office/drawing/2014/main" id="{00000000-0008-0000-0100-00004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1" name="Text Box 6">
          <a:extLst>
            <a:ext uri="{FF2B5EF4-FFF2-40B4-BE49-F238E27FC236}">
              <a16:creationId xmlns:a16="http://schemas.microsoft.com/office/drawing/2014/main" id="{00000000-0008-0000-0100-00004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2" name="Text Box 4">
          <a:extLst>
            <a:ext uri="{FF2B5EF4-FFF2-40B4-BE49-F238E27FC236}">
              <a16:creationId xmlns:a16="http://schemas.microsoft.com/office/drawing/2014/main" id="{00000000-0008-0000-0100-00004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3" name="Text Box 6">
          <a:extLst>
            <a:ext uri="{FF2B5EF4-FFF2-40B4-BE49-F238E27FC236}">
              <a16:creationId xmlns:a16="http://schemas.microsoft.com/office/drawing/2014/main" id="{00000000-0008-0000-0100-00004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4" name="Text Box 4">
          <a:extLst>
            <a:ext uri="{FF2B5EF4-FFF2-40B4-BE49-F238E27FC236}">
              <a16:creationId xmlns:a16="http://schemas.microsoft.com/office/drawing/2014/main" id="{00000000-0008-0000-0100-00004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5" name="Text Box 6">
          <a:extLst>
            <a:ext uri="{FF2B5EF4-FFF2-40B4-BE49-F238E27FC236}">
              <a16:creationId xmlns:a16="http://schemas.microsoft.com/office/drawing/2014/main" id="{00000000-0008-0000-0100-00004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6" name="Text Box 4">
          <a:extLst>
            <a:ext uri="{FF2B5EF4-FFF2-40B4-BE49-F238E27FC236}">
              <a16:creationId xmlns:a16="http://schemas.microsoft.com/office/drawing/2014/main" id="{00000000-0008-0000-0100-00004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7" name="Text Box 6">
          <a:extLst>
            <a:ext uri="{FF2B5EF4-FFF2-40B4-BE49-F238E27FC236}">
              <a16:creationId xmlns:a16="http://schemas.microsoft.com/office/drawing/2014/main" id="{00000000-0008-0000-0100-00004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08" name="Text Box 6">
          <a:extLst>
            <a:ext uri="{FF2B5EF4-FFF2-40B4-BE49-F238E27FC236}">
              <a16:creationId xmlns:a16="http://schemas.microsoft.com/office/drawing/2014/main" id="{00000000-0008-0000-0100-000048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09" name="Text Box 4">
          <a:extLst>
            <a:ext uri="{FF2B5EF4-FFF2-40B4-BE49-F238E27FC236}">
              <a16:creationId xmlns:a16="http://schemas.microsoft.com/office/drawing/2014/main" id="{00000000-0008-0000-0100-00004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10" name="Text Box 6">
          <a:extLst>
            <a:ext uri="{FF2B5EF4-FFF2-40B4-BE49-F238E27FC236}">
              <a16:creationId xmlns:a16="http://schemas.microsoft.com/office/drawing/2014/main" id="{00000000-0008-0000-0100-00004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1" name="Text Box 4">
          <a:extLst>
            <a:ext uri="{FF2B5EF4-FFF2-40B4-BE49-F238E27FC236}">
              <a16:creationId xmlns:a16="http://schemas.microsoft.com/office/drawing/2014/main" id="{00000000-0008-0000-0100-00004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2" name="Text Box 6">
          <a:extLst>
            <a:ext uri="{FF2B5EF4-FFF2-40B4-BE49-F238E27FC236}">
              <a16:creationId xmlns:a16="http://schemas.microsoft.com/office/drawing/2014/main" id="{00000000-0008-0000-0100-00004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3" name="Text Box 4">
          <a:extLst>
            <a:ext uri="{FF2B5EF4-FFF2-40B4-BE49-F238E27FC236}">
              <a16:creationId xmlns:a16="http://schemas.microsoft.com/office/drawing/2014/main" id="{00000000-0008-0000-0100-00004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4" name="Text Box 6">
          <a:extLst>
            <a:ext uri="{FF2B5EF4-FFF2-40B4-BE49-F238E27FC236}">
              <a16:creationId xmlns:a16="http://schemas.microsoft.com/office/drawing/2014/main" id="{00000000-0008-0000-0100-00004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5" name="Text Box 4">
          <a:extLst>
            <a:ext uri="{FF2B5EF4-FFF2-40B4-BE49-F238E27FC236}">
              <a16:creationId xmlns:a16="http://schemas.microsoft.com/office/drawing/2014/main" id="{00000000-0008-0000-0100-00004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6" name="Text Box 6">
          <a:extLst>
            <a:ext uri="{FF2B5EF4-FFF2-40B4-BE49-F238E27FC236}">
              <a16:creationId xmlns:a16="http://schemas.microsoft.com/office/drawing/2014/main" id="{00000000-0008-0000-0100-00005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7" name="Text Box 4">
          <a:extLst>
            <a:ext uri="{FF2B5EF4-FFF2-40B4-BE49-F238E27FC236}">
              <a16:creationId xmlns:a16="http://schemas.microsoft.com/office/drawing/2014/main" id="{00000000-0008-0000-0100-00005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8" name="Text Box 6">
          <a:extLst>
            <a:ext uri="{FF2B5EF4-FFF2-40B4-BE49-F238E27FC236}">
              <a16:creationId xmlns:a16="http://schemas.microsoft.com/office/drawing/2014/main" id="{00000000-0008-0000-0100-000052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9" name="Text Box 4">
          <a:extLst>
            <a:ext uri="{FF2B5EF4-FFF2-40B4-BE49-F238E27FC236}">
              <a16:creationId xmlns:a16="http://schemas.microsoft.com/office/drawing/2014/main" id="{00000000-0008-0000-0100-00005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20" name="Text Box 6">
          <a:extLst>
            <a:ext uri="{FF2B5EF4-FFF2-40B4-BE49-F238E27FC236}">
              <a16:creationId xmlns:a16="http://schemas.microsoft.com/office/drawing/2014/main" id="{00000000-0008-0000-0100-00005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1" name="Text Box 4">
          <a:extLst>
            <a:ext uri="{FF2B5EF4-FFF2-40B4-BE49-F238E27FC236}">
              <a16:creationId xmlns:a16="http://schemas.microsoft.com/office/drawing/2014/main" id="{00000000-0008-0000-0100-00005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2" name="Text Box 6">
          <a:extLst>
            <a:ext uri="{FF2B5EF4-FFF2-40B4-BE49-F238E27FC236}">
              <a16:creationId xmlns:a16="http://schemas.microsoft.com/office/drawing/2014/main" id="{00000000-0008-0000-0100-000056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3" name="Text Box 6">
          <a:extLst>
            <a:ext uri="{FF2B5EF4-FFF2-40B4-BE49-F238E27FC236}">
              <a16:creationId xmlns:a16="http://schemas.microsoft.com/office/drawing/2014/main" id="{00000000-0008-0000-0100-000057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4" name="Text Box 4">
          <a:extLst>
            <a:ext uri="{FF2B5EF4-FFF2-40B4-BE49-F238E27FC236}">
              <a16:creationId xmlns:a16="http://schemas.microsoft.com/office/drawing/2014/main" id="{00000000-0008-0000-0100-00005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5" name="Text Box 6">
          <a:extLst>
            <a:ext uri="{FF2B5EF4-FFF2-40B4-BE49-F238E27FC236}">
              <a16:creationId xmlns:a16="http://schemas.microsoft.com/office/drawing/2014/main" id="{00000000-0008-0000-0100-00005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6" name="Text Box 4">
          <a:extLst>
            <a:ext uri="{FF2B5EF4-FFF2-40B4-BE49-F238E27FC236}">
              <a16:creationId xmlns:a16="http://schemas.microsoft.com/office/drawing/2014/main" id="{00000000-0008-0000-0100-00005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7" name="Text Box 6">
          <a:extLst>
            <a:ext uri="{FF2B5EF4-FFF2-40B4-BE49-F238E27FC236}">
              <a16:creationId xmlns:a16="http://schemas.microsoft.com/office/drawing/2014/main" id="{00000000-0008-0000-0100-00005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8" name="Text Box 6">
          <a:extLst>
            <a:ext uri="{FF2B5EF4-FFF2-40B4-BE49-F238E27FC236}">
              <a16:creationId xmlns:a16="http://schemas.microsoft.com/office/drawing/2014/main" id="{00000000-0008-0000-0100-00005C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29" name="Text Box 4">
          <a:extLst>
            <a:ext uri="{FF2B5EF4-FFF2-40B4-BE49-F238E27FC236}">
              <a16:creationId xmlns:a16="http://schemas.microsoft.com/office/drawing/2014/main" id="{00000000-0008-0000-0100-00005D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30" name="Text Box 6">
          <a:extLst>
            <a:ext uri="{FF2B5EF4-FFF2-40B4-BE49-F238E27FC236}">
              <a16:creationId xmlns:a16="http://schemas.microsoft.com/office/drawing/2014/main" id="{00000000-0008-0000-0100-00005E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1" name="Text Box 4">
          <a:extLst>
            <a:ext uri="{FF2B5EF4-FFF2-40B4-BE49-F238E27FC236}">
              <a16:creationId xmlns:a16="http://schemas.microsoft.com/office/drawing/2014/main" id="{00000000-0008-0000-0100-00005F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2" name="Text Box 6">
          <a:extLst>
            <a:ext uri="{FF2B5EF4-FFF2-40B4-BE49-F238E27FC236}">
              <a16:creationId xmlns:a16="http://schemas.microsoft.com/office/drawing/2014/main" id="{00000000-0008-0000-0100-000060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3" name="Text Box 4">
          <a:extLst>
            <a:ext uri="{FF2B5EF4-FFF2-40B4-BE49-F238E27FC236}">
              <a16:creationId xmlns:a16="http://schemas.microsoft.com/office/drawing/2014/main" id="{00000000-0008-0000-0100-00006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4" name="Text Box 6">
          <a:extLst>
            <a:ext uri="{FF2B5EF4-FFF2-40B4-BE49-F238E27FC236}">
              <a16:creationId xmlns:a16="http://schemas.microsoft.com/office/drawing/2014/main" id="{00000000-0008-0000-0100-000062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5" name="Text Box 4">
          <a:extLst>
            <a:ext uri="{FF2B5EF4-FFF2-40B4-BE49-F238E27FC236}">
              <a16:creationId xmlns:a16="http://schemas.microsoft.com/office/drawing/2014/main" id="{00000000-0008-0000-0100-00006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6" name="Text Box 6">
          <a:extLst>
            <a:ext uri="{FF2B5EF4-FFF2-40B4-BE49-F238E27FC236}">
              <a16:creationId xmlns:a16="http://schemas.microsoft.com/office/drawing/2014/main" id="{00000000-0008-0000-0100-000064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7" name="Text Box 4">
          <a:extLst>
            <a:ext uri="{FF2B5EF4-FFF2-40B4-BE49-F238E27FC236}">
              <a16:creationId xmlns:a16="http://schemas.microsoft.com/office/drawing/2014/main" id="{00000000-0008-0000-0100-00006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8" name="Text Box 6">
          <a:extLst>
            <a:ext uri="{FF2B5EF4-FFF2-40B4-BE49-F238E27FC236}">
              <a16:creationId xmlns:a16="http://schemas.microsoft.com/office/drawing/2014/main" id="{00000000-0008-0000-0100-00006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39" name="Text Box 4">
          <a:extLst>
            <a:ext uri="{FF2B5EF4-FFF2-40B4-BE49-F238E27FC236}">
              <a16:creationId xmlns:a16="http://schemas.microsoft.com/office/drawing/2014/main" id="{00000000-0008-0000-0100-000067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40" name="Text Box 6">
          <a:extLst>
            <a:ext uri="{FF2B5EF4-FFF2-40B4-BE49-F238E27FC236}">
              <a16:creationId xmlns:a16="http://schemas.microsoft.com/office/drawing/2014/main" id="{00000000-0008-0000-0100-000068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1" name="Text Box 4">
          <a:extLst>
            <a:ext uri="{FF2B5EF4-FFF2-40B4-BE49-F238E27FC236}">
              <a16:creationId xmlns:a16="http://schemas.microsoft.com/office/drawing/2014/main" id="{00000000-0008-0000-0100-000069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2" name="Text Box 6">
          <a:extLst>
            <a:ext uri="{FF2B5EF4-FFF2-40B4-BE49-F238E27FC236}">
              <a16:creationId xmlns:a16="http://schemas.microsoft.com/office/drawing/2014/main" id="{00000000-0008-0000-0100-00006A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3" name="Text Box 4">
          <a:extLst>
            <a:ext uri="{FF2B5EF4-FFF2-40B4-BE49-F238E27FC236}">
              <a16:creationId xmlns:a16="http://schemas.microsoft.com/office/drawing/2014/main" id="{00000000-0008-0000-0100-00006B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4" name="Text Box 6">
          <a:extLst>
            <a:ext uri="{FF2B5EF4-FFF2-40B4-BE49-F238E27FC236}">
              <a16:creationId xmlns:a16="http://schemas.microsoft.com/office/drawing/2014/main" id="{00000000-0008-0000-0100-00006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5" name="Text Box 4">
          <a:extLst>
            <a:ext uri="{FF2B5EF4-FFF2-40B4-BE49-F238E27FC236}">
              <a16:creationId xmlns:a16="http://schemas.microsoft.com/office/drawing/2014/main" id="{00000000-0008-0000-0100-00006D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6" name="Text Box 6">
          <a:extLst>
            <a:ext uri="{FF2B5EF4-FFF2-40B4-BE49-F238E27FC236}">
              <a16:creationId xmlns:a16="http://schemas.microsoft.com/office/drawing/2014/main" id="{00000000-0008-0000-0100-00006E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7" name="Text Box 4">
          <a:extLst>
            <a:ext uri="{FF2B5EF4-FFF2-40B4-BE49-F238E27FC236}">
              <a16:creationId xmlns:a16="http://schemas.microsoft.com/office/drawing/2014/main" id="{00000000-0008-0000-0100-00006F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8" name="Text Box 6">
          <a:extLst>
            <a:ext uri="{FF2B5EF4-FFF2-40B4-BE49-F238E27FC236}">
              <a16:creationId xmlns:a16="http://schemas.microsoft.com/office/drawing/2014/main" id="{00000000-0008-0000-0100-000070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49" name="Text Box 4">
          <a:extLst>
            <a:ext uri="{FF2B5EF4-FFF2-40B4-BE49-F238E27FC236}">
              <a16:creationId xmlns:a16="http://schemas.microsoft.com/office/drawing/2014/main" id="{00000000-0008-0000-0100-00007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50" name="Text Box 6">
          <a:extLst>
            <a:ext uri="{FF2B5EF4-FFF2-40B4-BE49-F238E27FC236}">
              <a16:creationId xmlns:a16="http://schemas.microsoft.com/office/drawing/2014/main" id="{00000000-0008-0000-0100-00007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1" name="Text Box 4">
          <a:extLst>
            <a:ext uri="{FF2B5EF4-FFF2-40B4-BE49-F238E27FC236}">
              <a16:creationId xmlns:a16="http://schemas.microsoft.com/office/drawing/2014/main" id="{00000000-0008-0000-0100-000073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2" name="Text Box 6">
          <a:extLst>
            <a:ext uri="{FF2B5EF4-FFF2-40B4-BE49-F238E27FC236}">
              <a16:creationId xmlns:a16="http://schemas.microsoft.com/office/drawing/2014/main" id="{00000000-0008-0000-0100-000074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3" name="Text Box 4">
          <a:extLst>
            <a:ext uri="{FF2B5EF4-FFF2-40B4-BE49-F238E27FC236}">
              <a16:creationId xmlns:a16="http://schemas.microsoft.com/office/drawing/2014/main" id="{00000000-0008-0000-0100-000075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4" name="Text Box 6">
          <a:extLst>
            <a:ext uri="{FF2B5EF4-FFF2-40B4-BE49-F238E27FC236}">
              <a16:creationId xmlns:a16="http://schemas.microsoft.com/office/drawing/2014/main" id="{00000000-0008-0000-0100-000076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5" name="Text Box 4">
          <a:extLst>
            <a:ext uri="{FF2B5EF4-FFF2-40B4-BE49-F238E27FC236}">
              <a16:creationId xmlns:a16="http://schemas.microsoft.com/office/drawing/2014/main" id="{00000000-0008-0000-0100-00007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6" name="Text Box 6">
          <a:extLst>
            <a:ext uri="{FF2B5EF4-FFF2-40B4-BE49-F238E27FC236}">
              <a16:creationId xmlns:a16="http://schemas.microsoft.com/office/drawing/2014/main" id="{00000000-0008-0000-0100-00007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7" name="Text Box 4">
          <a:extLst>
            <a:ext uri="{FF2B5EF4-FFF2-40B4-BE49-F238E27FC236}">
              <a16:creationId xmlns:a16="http://schemas.microsoft.com/office/drawing/2014/main" id="{00000000-0008-0000-0100-00007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8" name="Text Box 6">
          <a:extLst>
            <a:ext uri="{FF2B5EF4-FFF2-40B4-BE49-F238E27FC236}">
              <a16:creationId xmlns:a16="http://schemas.microsoft.com/office/drawing/2014/main" id="{00000000-0008-0000-0100-00007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59" name="Text Box 4">
          <a:extLst>
            <a:ext uri="{FF2B5EF4-FFF2-40B4-BE49-F238E27FC236}">
              <a16:creationId xmlns:a16="http://schemas.microsoft.com/office/drawing/2014/main" id="{00000000-0008-0000-0100-00007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60" name="Text Box 6">
          <a:extLst>
            <a:ext uri="{FF2B5EF4-FFF2-40B4-BE49-F238E27FC236}">
              <a16:creationId xmlns:a16="http://schemas.microsoft.com/office/drawing/2014/main" id="{00000000-0008-0000-0100-00007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1" name="Text Box 4">
          <a:extLst>
            <a:ext uri="{FF2B5EF4-FFF2-40B4-BE49-F238E27FC236}">
              <a16:creationId xmlns:a16="http://schemas.microsoft.com/office/drawing/2014/main" id="{00000000-0008-0000-0100-00007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2" name="Text Box 6">
          <a:extLst>
            <a:ext uri="{FF2B5EF4-FFF2-40B4-BE49-F238E27FC236}">
              <a16:creationId xmlns:a16="http://schemas.microsoft.com/office/drawing/2014/main" id="{00000000-0008-0000-0100-00007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3" name="Text Box 4">
          <a:extLst>
            <a:ext uri="{FF2B5EF4-FFF2-40B4-BE49-F238E27FC236}">
              <a16:creationId xmlns:a16="http://schemas.microsoft.com/office/drawing/2014/main" id="{00000000-0008-0000-0100-00007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4" name="Text Box 6">
          <a:extLst>
            <a:ext uri="{FF2B5EF4-FFF2-40B4-BE49-F238E27FC236}">
              <a16:creationId xmlns:a16="http://schemas.microsoft.com/office/drawing/2014/main" id="{00000000-0008-0000-0100-00008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5" name="Text Box 4">
          <a:extLst>
            <a:ext uri="{FF2B5EF4-FFF2-40B4-BE49-F238E27FC236}">
              <a16:creationId xmlns:a16="http://schemas.microsoft.com/office/drawing/2014/main" id="{00000000-0008-0000-0100-00008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6" name="Text Box 6">
          <a:extLst>
            <a:ext uri="{FF2B5EF4-FFF2-40B4-BE49-F238E27FC236}">
              <a16:creationId xmlns:a16="http://schemas.microsoft.com/office/drawing/2014/main" id="{00000000-0008-0000-0100-00008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7" name="Text Box 4">
          <a:extLst>
            <a:ext uri="{FF2B5EF4-FFF2-40B4-BE49-F238E27FC236}">
              <a16:creationId xmlns:a16="http://schemas.microsoft.com/office/drawing/2014/main" id="{00000000-0008-0000-0100-000083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8" name="Text Box 6">
          <a:extLst>
            <a:ext uri="{FF2B5EF4-FFF2-40B4-BE49-F238E27FC236}">
              <a16:creationId xmlns:a16="http://schemas.microsoft.com/office/drawing/2014/main" id="{00000000-0008-0000-0100-000084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9" name="Text Box 4">
          <a:extLst>
            <a:ext uri="{FF2B5EF4-FFF2-40B4-BE49-F238E27FC236}">
              <a16:creationId xmlns:a16="http://schemas.microsoft.com/office/drawing/2014/main" id="{00000000-0008-0000-0100-000085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0" name="Text Box 6">
          <a:extLst>
            <a:ext uri="{FF2B5EF4-FFF2-40B4-BE49-F238E27FC236}">
              <a16:creationId xmlns:a16="http://schemas.microsoft.com/office/drawing/2014/main" id="{00000000-0008-0000-0100-000086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1" name="Text Box 4">
          <a:extLst>
            <a:ext uri="{FF2B5EF4-FFF2-40B4-BE49-F238E27FC236}">
              <a16:creationId xmlns:a16="http://schemas.microsoft.com/office/drawing/2014/main" id="{00000000-0008-0000-0100-000087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2" name="Text Box 6">
          <a:extLst>
            <a:ext uri="{FF2B5EF4-FFF2-40B4-BE49-F238E27FC236}">
              <a16:creationId xmlns:a16="http://schemas.microsoft.com/office/drawing/2014/main" id="{00000000-0008-0000-0100-000088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3" name="Text Box 4">
          <a:extLst>
            <a:ext uri="{FF2B5EF4-FFF2-40B4-BE49-F238E27FC236}">
              <a16:creationId xmlns:a16="http://schemas.microsoft.com/office/drawing/2014/main" id="{00000000-0008-0000-0100-00008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4" name="Text Box 6">
          <a:extLst>
            <a:ext uri="{FF2B5EF4-FFF2-40B4-BE49-F238E27FC236}">
              <a16:creationId xmlns:a16="http://schemas.microsoft.com/office/drawing/2014/main" id="{00000000-0008-0000-0100-00008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5" name="Text Box 4">
          <a:extLst>
            <a:ext uri="{FF2B5EF4-FFF2-40B4-BE49-F238E27FC236}">
              <a16:creationId xmlns:a16="http://schemas.microsoft.com/office/drawing/2014/main" id="{00000000-0008-0000-0100-00008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6" name="Text Box 6">
          <a:extLst>
            <a:ext uri="{FF2B5EF4-FFF2-40B4-BE49-F238E27FC236}">
              <a16:creationId xmlns:a16="http://schemas.microsoft.com/office/drawing/2014/main" id="{00000000-0008-0000-0100-00008C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7" name="Text Box 4">
          <a:extLst>
            <a:ext uri="{FF2B5EF4-FFF2-40B4-BE49-F238E27FC236}">
              <a16:creationId xmlns:a16="http://schemas.microsoft.com/office/drawing/2014/main" id="{00000000-0008-0000-0100-00008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8" name="Text Box 6">
          <a:extLst>
            <a:ext uri="{FF2B5EF4-FFF2-40B4-BE49-F238E27FC236}">
              <a16:creationId xmlns:a16="http://schemas.microsoft.com/office/drawing/2014/main" id="{00000000-0008-0000-0100-00008E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9" name="Text Box 4">
          <a:extLst>
            <a:ext uri="{FF2B5EF4-FFF2-40B4-BE49-F238E27FC236}">
              <a16:creationId xmlns:a16="http://schemas.microsoft.com/office/drawing/2014/main" id="{00000000-0008-0000-0100-00008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0" name="Text Box 6">
          <a:extLst>
            <a:ext uri="{FF2B5EF4-FFF2-40B4-BE49-F238E27FC236}">
              <a16:creationId xmlns:a16="http://schemas.microsoft.com/office/drawing/2014/main" id="{00000000-0008-0000-0100-00009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1" name="Text Box 4">
          <a:extLst>
            <a:ext uri="{FF2B5EF4-FFF2-40B4-BE49-F238E27FC236}">
              <a16:creationId xmlns:a16="http://schemas.microsoft.com/office/drawing/2014/main" id="{00000000-0008-0000-0100-00009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2" name="Text Box 6">
          <a:extLst>
            <a:ext uri="{FF2B5EF4-FFF2-40B4-BE49-F238E27FC236}">
              <a16:creationId xmlns:a16="http://schemas.microsoft.com/office/drawing/2014/main" id="{00000000-0008-0000-0100-000092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3" name="Text Box 4">
          <a:extLst>
            <a:ext uri="{FF2B5EF4-FFF2-40B4-BE49-F238E27FC236}">
              <a16:creationId xmlns:a16="http://schemas.microsoft.com/office/drawing/2014/main" id="{00000000-0008-0000-0100-00009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4" name="Text Box 6">
          <a:extLst>
            <a:ext uri="{FF2B5EF4-FFF2-40B4-BE49-F238E27FC236}">
              <a16:creationId xmlns:a16="http://schemas.microsoft.com/office/drawing/2014/main" id="{00000000-0008-0000-0100-00009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5" name="Text Box 4">
          <a:extLst>
            <a:ext uri="{FF2B5EF4-FFF2-40B4-BE49-F238E27FC236}">
              <a16:creationId xmlns:a16="http://schemas.microsoft.com/office/drawing/2014/main" id="{00000000-0008-0000-0100-000095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6" name="Text Box 6">
          <a:extLst>
            <a:ext uri="{FF2B5EF4-FFF2-40B4-BE49-F238E27FC236}">
              <a16:creationId xmlns:a16="http://schemas.microsoft.com/office/drawing/2014/main" id="{00000000-0008-0000-0100-000096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7" name="Text Box 4">
          <a:extLst>
            <a:ext uri="{FF2B5EF4-FFF2-40B4-BE49-F238E27FC236}">
              <a16:creationId xmlns:a16="http://schemas.microsoft.com/office/drawing/2014/main" id="{00000000-0008-0000-0100-000097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8" name="Text Box 6">
          <a:extLst>
            <a:ext uri="{FF2B5EF4-FFF2-40B4-BE49-F238E27FC236}">
              <a16:creationId xmlns:a16="http://schemas.microsoft.com/office/drawing/2014/main" id="{00000000-0008-0000-0100-00009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89" name="Text Box 4">
          <a:extLst>
            <a:ext uri="{FF2B5EF4-FFF2-40B4-BE49-F238E27FC236}">
              <a16:creationId xmlns:a16="http://schemas.microsoft.com/office/drawing/2014/main" id="{00000000-0008-0000-0100-000099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90" name="Text Box 6">
          <a:extLst>
            <a:ext uri="{FF2B5EF4-FFF2-40B4-BE49-F238E27FC236}">
              <a16:creationId xmlns:a16="http://schemas.microsoft.com/office/drawing/2014/main" id="{00000000-0008-0000-0100-00009A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91" name="Text Box 6">
          <a:extLst>
            <a:ext uri="{FF2B5EF4-FFF2-40B4-BE49-F238E27FC236}">
              <a16:creationId xmlns:a16="http://schemas.microsoft.com/office/drawing/2014/main" id="{00000000-0008-0000-0100-00009B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2" name="Text Box 4">
          <a:extLst>
            <a:ext uri="{FF2B5EF4-FFF2-40B4-BE49-F238E27FC236}">
              <a16:creationId xmlns:a16="http://schemas.microsoft.com/office/drawing/2014/main" id="{00000000-0008-0000-0100-00009C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3" name="Text Box 6">
          <a:extLst>
            <a:ext uri="{FF2B5EF4-FFF2-40B4-BE49-F238E27FC236}">
              <a16:creationId xmlns:a16="http://schemas.microsoft.com/office/drawing/2014/main" id="{00000000-0008-0000-0100-00009D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4" name="Text Box 4">
          <a:extLst>
            <a:ext uri="{FF2B5EF4-FFF2-40B4-BE49-F238E27FC236}">
              <a16:creationId xmlns:a16="http://schemas.microsoft.com/office/drawing/2014/main" id="{00000000-0008-0000-0100-00009E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5" name="Text Box 6">
          <a:extLst>
            <a:ext uri="{FF2B5EF4-FFF2-40B4-BE49-F238E27FC236}">
              <a16:creationId xmlns:a16="http://schemas.microsoft.com/office/drawing/2014/main" id="{00000000-0008-0000-0100-00009F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6" name="Text Box 4">
          <a:extLst>
            <a:ext uri="{FF2B5EF4-FFF2-40B4-BE49-F238E27FC236}">
              <a16:creationId xmlns:a16="http://schemas.microsoft.com/office/drawing/2014/main" id="{00000000-0008-0000-0100-0000A0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7" name="Text Box 6">
          <a:extLst>
            <a:ext uri="{FF2B5EF4-FFF2-40B4-BE49-F238E27FC236}">
              <a16:creationId xmlns:a16="http://schemas.microsoft.com/office/drawing/2014/main" id="{00000000-0008-0000-0100-0000A1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8" name="Text Box 4">
          <a:extLst>
            <a:ext uri="{FF2B5EF4-FFF2-40B4-BE49-F238E27FC236}">
              <a16:creationId xmlns:a16="http://schemas.microsoft.com/office/drawing/2014/main" id="{00000000-0008-0000-0100-0000A2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9" name="Text Box 6">
          <a:extLst>
            <a:ext uri="{FF2B5EF4-FFF2-40B4-BE49-F238E27FC236}">
              <a16:creationId xmlns:a16="http://schemas.microsoft.com/office/drawing/2014/main" id="{00000000-0008-0000-0100-0000A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0" name="Text Box 4">
          <a:extLst>
            <a:ext uri="{FF2B5EF4-FFF2-40B4-BE49-F238E27FC236}">
              <a16:creationId xmlns:a16="http://schemas.microsoft.com/office/drawing/2014/main" id="{00000000-0008-0000-0100-0000A4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1" name="Text Box 6">
          <a:extLst>
            <a:ext uri="{FF2B5EF4-FFF2-40B4-BE49-F238E27FC236}">
              <a16:creationId xmlns:a16="http://schemas.microsoft.com/office/drawing/2014/main" id="{00000000-0008-0000-0100-0000A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2" name="Text Box 4">
          <a:extLst>
            <a:ext uri="{FF2B5EF4-FFF2-40B4-BE49-F238E27FC236}">
              <a16:creationId xmlns:a16="http://schemas.microsoft.com/office/drawing/2014/main" id="{00000000-0008-0000-0100-0000A6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3" name="Text Box 6">
          <a:extLst>
            <a:ext uri="{FF2B5EF4-FFF2-40B4-BE49-F238E27FC236}">
              <a16:creationId xmlns:a16="http://schemas.microsoft.com/office/drawing/2014/main" id="{00000000-0008-0000-0100-0000A7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4" name="Text Box 4">
          <a:extLst>
            <a:ext uri="{FF2B5EF4-FFF2-40B4-BE49-F238E27FC236}">
              <a16:creationId xmlns:a16="http://schemas.microsoft.com/office/drawing/2014/main" id="{00000000-0008-0000-0100-0000A8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5" name="Text Box 6">
          <a:extLst>
            <a:ext uri="{FF2B5EF4-FFF2-40B4-BE49-F238E27FC236}">
              <a16:creationId xmlns:a16="http://schemas.microsoft.com/office/drawing/2014/main" id="{00000000-0008-0000-0100-0000A9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6" name="Text Box 4">
          <a:extLst>
            <a:ext uri="{FF2B5EF4-FFF2-40B4-BE49-F238E27FC236}">
              <a16:creationId xmlns:a16="http://schemas.microsoft.com/office/drawing/2014/main" id="{00000000-0008-0000-0100-0000AA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7" name="Text Box 6">
          <a:extLst>
            <a:ext uri="{FF2B5EF4-FFF2-40B4-BE49-F238E27FC236}">
              <a16:creationId xmlns:a16="http://schemas.microsoft.com/office/drawing/2014/main" id="{00000000-0008-0000-0100-0000AB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8" name="Text Box 4">
          <a:extLst>
            <a:ext uri="{FF2B5EF4-FFF2-40B4-BE49-F238E27FC236}">
              <a16:creationId xmlns:a16="http://schemas.microsoft.com/office/drawing/2014/main" id="{00000000-0008-0000-0100-0000A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9" name="Text Box 6">
          <a:extLst>
            <a:ext uri="{FF2B5EF4-FFF2-40B4-BE49-F238E27FC236}">
              <a16:creationId xmlns:a16="http://schemas.microsoft.com/office/drawing/2014/main" id="{00000000-0008-0000-0100-0000A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0" name="Text Box 4">
          <a:extLst>
            <a:ext uri="{FF2B5EF4-FFF2-40B4-BE49-F238E27FC236}">
              <a16:creationId xmlns:a16="http://schemas.microsoft.com/office/drawing/2014/main" id="{00000000-0008-0000-0100-0000A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1" name="Text Box 6">
          <a:extLst>
            <a:ext uri="{FF2B5EF4-FFF2-40B4-BE49-F238E27FC236}">
              <a16:creationId xmlns:a16="http://schemas.microsoft.com/office/drawing/2014/main" id="{00000000-0008-0000-0100-0000A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2" name="Text Box 4">
          <a:extLst>
            <a:ext uri="{FF2B5EF4-FFF2-40B4-BE49-F238E27FC236}">
              <a16:creationId xmlns:a16="http://schemas.microsoft.com/office/drawing/2014/main" id="{00000000-0008-0000-0100-0000B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3" name="Text Box 6">
          <a:extLst>
            <a:ext uri="{FF2B5EF4-FFF2-40B4-BE49-F238E27FC236}">
              <a16:creationId xmlns:a16="http://schemas.microsoft.com/office/drawing/2014/main" id="{00000000-0008-0000-0100-0000B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4" name="Text Box 4">
          <a:extLst>
            <a:ext uri="{FF2B5EF4-FFF2-40B4-BE49-F238E27FC236}">
              <a16:creationId xmlns:a16="http://schemas.microsoft.com/office/drawing/2014/main" id="{00000000-0008-0000-0100-0000B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5" name="Text Box 6">
          <a:extLst>
            <a:ext uri="{FF2B5EF4-FFF2-40B4-BE49-F238E27FC236}">
              <a16:creationId xmlns:a16="http://schemas.microsoft.com/office/drawing/2014/main" id="{00000000-0008-0000-0100-0000B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6" name="Text Box 4">
          <a:extLst>
            <a:ext uri="{FF2B5EF4-FFF2-40B4-BE49-F238E27FC236}">
              <a16:creationId xmlns:a16="http://schemas.microsoft.com/office/drawing/2014/main" id="{00000000-0008-0000-0100-0000B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7" name="Text Box 6">
          <a:extLst>
            <a:ext uri="{FF2B5EF4-FFF2-40B4-BE49-F238E27FC236}">
              <a16:creationId xmlns:a16="http://schemas.microsoft.com/office/drawing/2014/main" id="{00000000-0008-0000-0100-0000B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8" name="Text Box 4">
          <a:extLst>
            <a:ext uri="{FF2B5EF4-FFF2-40B4-BE49-F238E27FC236}">
              <a16:creationId xmlns:a16="http://schemas.microsoft.com/office/drawing/2014/main" id="{00000000-0008-0000-0100-0000B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9" name="Text Box 6">
          <a:extLst>
            <a:ext uri="{FF2B5EF4-FFF2-40B4-BE49-F238E27FC236}">
              <a16:creationId xmlns:a16="http://schemas.microsoft.com/office/drawing/2014/main" id="{00000000-0008-0000-0100-0000B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0" name="Text Box 4">
          <a:extLst>
            <a:ext uri="{FF2B5EF4-FFF2-40B4-BE49-F238E27FC236}">
              <a16:creationId xmlns:a16="http://schemas.microsoft.com/office/drawing/2014/main" id="{00000000-0008-0000-0100-0000B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1" name="Text Box 6">
          <a:extLst>
            <a:ext uri="{FF2B5EF4-FFF2-40B4-BE49-F238E27FC236}">
              <a16:creationId xmlns:a16="http://schemas.microsoft.com/office/drawing/2014/main" id="{00000000-0008-0000-0100-0000B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2" name="Text Box 4">
          <a:extLst>
            <a:ext uri="{FF2B5EF4-FFF2-40B4-BE49-F238E27FC236}">
              <a16:creationId xmlns:a16="http://schemas.microsoft.com/office/drawing/2014/main" id="{00000000-0008-0000-0100-0000B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3" name="Text Box 6">
          <a:extLst>
            <a:ext uri="{FF2B5EF4-FFF2-40B4-BE49-F238E27FC236}">
              <a16:creationId xmlns:a16="http://schemas.microsoft.com/office/drawing/2014/main" id="{00000000-0008-0000-0100-0000B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4" name="Text Box 4">
          <a:extLst>
            <a:ext uri="{FF2B5EF4-FFF2-40B4-BE49-F238E27FC236}">
              <a16:creationId xmlns:a16="http://schemas.microsoft.com/office/drawing/2014/main" id="{00000000-0008-0000-0100-0000B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5" name="Text Box 6">
          <a:extLst>
            <a:ext uri="{FF2B5EF4-FFF2-40B4-BE49-F238E27FC236}">
              <a16:creationId xmlns:a16="http://schemas.microsoft.com/office/drawing/2014/main" id="{00000000-0008-0000-0100-0000B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6" name="Text Box 4">
          <a:extLst>
            <a:ext uri="{FF2B5EF4-FFF2-40B4-BE49-F238E27FC236}">
              <a16:creationId xmlns:a16="http://schemas.microsoft.com/office/drawing/2014/main" id="{00000000-0008-0000-0100-0000B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7" name="Text Box 6">
          <a:extLst>
            <a:ext uri="{FF2B5EF4-FFF2-40B4-BE49-F238E27FC236}">
              <a16:creationId xmlns:a16="http://schemas.microsoft.com/office/drawing/2014/main" id="{00000000-0008-0000-0100-0000B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8" name="Text Box 4">
          <a:extLst>
            <a:ext uri="{FF2B5EF4-FFF2-40B4-BE49-F238E27FC236}">
              <a16:creationId xmlns:a16="http://schemas.microsoft.com/office/drawing/2014/main" id="{00000000-0008-0000-0100-0000C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9" name="Text Box 6">
          <a:extLst>
            <a:ext uri="{FF2B5EF4-FFF2-40B4-BE49-F238E27FC236}">
              <a16:creationId xmlns:a16="http://schemas.microsoft.com/office/drawing/2014/main" id="{00000000-0008-0000-0100-0000C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0" name="Text Box 4">
          <a:extLst>
            <a:ext uri="{FF2B5EF4-FFF2-40B4-BE49-F238E27FC236}">
              <a16:creationId xmlns:a16="http://schemas.microsoft.com/office/drawing/2014/main" id="{00000000-0008-0000-0100-0000C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1" name="Text Box 6">
          <a:extLst>
            <a:ext uri="{FF2B5EF4-FFF2-40B4-BE49-F238E27FC236}">
              <a16:creationId xmlns:a16="http://schemas.microsoft.com/office/drawing/2014/main" id="{00000000-0008-0000-0100-0000C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2" name="Text Box 4">
          <a:extLst>
            <a:ext uri="{FF2B5EF4-FFF2-40B4-BE49-F238E27FC236}">
              <a16:creationId xmlns:a16="http://schemas.microsoft.com/office/drawing/2014/main" id="{00000000-0008-0000-0100-0000C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3" name="Text Box 6">
          <a:extLst>
            <a:ext uri="{FF2B5EF4-FFF2-40B4-BE49-F238E27FC236}">
              <a16:creationId xmlns:a16="http://schemas.microsoft.com/office/drawing/2014/main" id="{00000000-0008-0000-0100-0000C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34" name="Text Box 6">
          <a:extLst>
            <a:ext uri="{FF2B5EF4-FFF2-40B4-BE49-F238E27FC236}">
              <a16:creationId xmlns:a16="http://schemas.microsoft.com/office/drawing/2014/main" id="{00000000-0008-0000-0100-0000C6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5" name="Text Box 4">
          <a:extLst>
            <a:ext uri="{FF2B5EF4-FFF2-40B4-BE49-F238E27FC236}">
              <a16:creationId xmlns:a16="http://schemas.microsoft.com/office/drawing/2014/main" id="{00000000-0008-0000-0100-0000C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6" name="Text Box 6">
          <a:extLst>
            <a:ext uri="{FF2B5EF4-FFF2-40B4-BE49-F238E27FC236}">
              <a16:creationId xmlns:a16="http://schemas.microsoft.com/office/drawing/2014/main" id="{00000000-0008-0000-0100-0000C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7" name="Text Box 4">
          <a:extLst>
            <a:ext uri="{FF2B5EF4-FFF2-40B4-BE49-F238E27FC236}">
              <a16:creationId xmlns:a16="http://schemas.microsoft.com/office/drawing/2014/main" id="{00000000-0008-0000-0100-0000C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8" name="Text Box 6">
          <a:extLst>
            <a:ext uri="{FF2B5EF4-FFF2-40B4-BE49-F238E27FC236}">
              <a16:creationId xmlns:a16="http://schemas.microsoft.com/office/drawing/2014/main" id="{00000000-0008-0000-0100-0000C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39" name="Text Box 4">
          <a:extLst>
            <a:ext uri="{FF2B5EF4-FFF2-40B4-BE49-F238E27FC236}">
              <a16:creationId xmlns:a16="http://schemas.microsoft.com/office/drawing/2014/main" id="{00000000-0008-0000-0100-0000C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0" name="Text Box 6">
          <a:extLst>
            <a:ext uri="{FF2B5EF4-FFF2-40B4-BE49-F238E27FC236}">
              <a16:creationId xmlns:a16="http://schemas.microsoft.com/office/drawing/2014/main" id="{00000000-0008-0000-0100-0000CC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1" name="Text Box 6">
          <a:extLst>
            <a:ext uri="{FF2B5EF4-FFF2-40B4-BE49-F238E27FC236}">
              <a16:creationId xmlns:a16="http://schemas.microsoft.com/office/drawing/2014/main" id="{00000000-0008-0000-0100-0000C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2" name="Text Box 4">
          <a:extLst>
            <a:ext uri="{FF2B5EF4-FFF2-40B4-BE49-F238E27FC236}">
              <a16:creationId xmlns:a16="http://schemas.microsoft.com/office/drawing/2014/main" id="{00000000-0008-0000-0100-0000C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3" name="Text Box 6">
          <a:extLst>
            <a:ext uri="{FF2B5EF4-FFF2-40B4-BE49-F238E27FC236}">
              <a16:creationId xmlns:a16="http://schemas.microsoft.com/office/drawing/2014/main" id="{00000000-0008-0000-0100-0000C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4" name="Text Box 4">
          <a:extLst>
            <a:ext uri="{FF2B5EF4-FFF2-40B4-BE49-F238E27FC236}">
              <a16:creationId xmlns:a16="http://schemas.microsoft.com/office/drawing/2014/main" id="{00000000-0008-0000-0100-0000D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5" name="Text Box 6">
          <a:extLst>
            <a:ext uri="{FF2B5EF4-FFF2-40B4-BE49-F238E27FC236}">
              <a16:creationId xmlns:a16="http://schemas.microsoft.com/office/drawing/2014/main" id="{00000000-0008-0000-0100-0000D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6" name="Text Box 4">
          <a:extLst>
            <a:ext uri="{FF2B5EF4-FFF2-40B4-BE49-F238E27FC236}">
              <a16:creationId xmlns:a16="http://schemas.microsoft.com/office/drawing/2014/main" id="{00000000-0008-0000-0100-0000D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7" name="Text Box 6">
          <a:extLst>
            <a:ext uri="{FF2B5EF4-FFF2-40B4-BE49-F238E27FC236}">
              <a16:creationId xmlns:a16="http://schemas.microsoft.com/office/drawing/2014/main" id="{00000000-0008-0000-0100-0000D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8" name="Text Box 4">
          <a:extLst>
            <a:ext uri="{FF2B5EF4-FFF2-40B4-BE49-F238E27FC236}">
              <a16:creationId xmlns:a16="http://schemas.microsoft.com/office/drawing/2014/main" id="{00000000-0008-0000-0100-0000D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9" name="Text Box 6">
          <a:extLst>
            <a:ext uri="{FF2B5EF4-FFF2-40B4-BE49-F238E27FC236}">
              <a16:creationId xmlns:a16="http://schemas.microsoft.com/office/drawing/2014/main" id="{00000000-0008-0000-0100-0000D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0" name="Text Box 4">
          <a:extLst>
            <a:ext uri="{FF2B5EF4-FFF2-40B4-BE49-F238E27FC236}">
              <a16:creationId xmlns:a16="http://schemas.microsoft.com/office/drawing/2014/main" id="{00000000-0008-0000-0100-0000D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1" name="Text Box 6">
          <a:extLst>
            <a:ext uri="{FF2B5EF4-FFF2-40B4-BE49-F238E27FC236}">
              <a16:creationId xmlns:a16="http://schemas.microsoft.com/office/drawing/2014/main" id="{00000000-0008-0000-0100-0000D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2" name="Text Box 4">
          <a:extLst>
            <a:ext uri="{FF2B5EF4-FFF2-40B4-BE49-F238E27FC236}">
              <a16:creationId xmlns:a16="http://schemas.microsoft.com/office/drawing/2014/main" id="{00000000-0008-0000-0100-0000D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3" name="Text Box 6">
          <a:extLst>
            <a:ext uri="{FF2B5EF4-FFF2-40B4-BE49-F238E27FC236}">
              <a16:creationId xmlns:a16="http://schemas.microsoft.com/office/drawing/2014/main" id="{00000000-0008-0000-0100-0000D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4" name="Text Box 4">
          <a:extLst>
            <a:ext uri="{FF2B5EF4-FFF2-40B4-BE49-F238E27FC236}">
              <a16:creationId xmlns:a16="http://schemas.microsoft.com/office/drawing/2014/main" id="{00000000-0008-0000-0100-0000D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5" name="Text Box 6">
          <a:extLst>
            <a:ext uri="{FF2B5EF4-FFF2-40B4-BE49-F238E27FC236}">
              <a16:creationId xmlns:a16="http://schemas.microsoft.com/office/drawing/2014/main" id="{00000000-0008-0000-0100-0000D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6" name="Text Box 4">
          <a:extLst>
            <a:ext uri="{FF2B5EF4-FFF2-40B4-BE49-F238E27FC236}">
              <a16:creationId xmlns:a16="http://schemas.microsoft.com/office/drawing/2014/main" id="{00000000-0008-0000-0100-0000D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7" name="Text Box 6">
          <a:extLst>
            <a:ext uri="{FF2B5EF4-FFF2-40B4-BE49-F238E27FC236}">
              <a16:creationId xmlns:a16="http://schemas.microsoft.com/office/drawing/2014/main" id="{00000000-0008-0000-0100-0000D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8" name="Text Box 4">
          <a:extLst>
            <a:ext uri="{FF2B5EF4-FFF2-40B4-BE49-F238E27FC236}">
              <a16:creationId xmlns:a16="http://schemas.microsoft.com/office/drawing/2014/main" id="{00000000-0008-0000-0100-0000D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9" name="Text Box 6">
          <a:extLst>
            <a:ext uri="{FF2B5EF4-FFF2-40B4-BE49-F238E27FC236}">
              <a16:creationId xmlns:a16="http://schemas.microsoft.com/office/drawing/2014/main" id="{00000000-0008-0000-0100-0000D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0" name="Text Box 4">
          <a:extLst>
            <a:ext uri="{FF2B5EF4-FFF2-40B4-BE49-F238E27FC236}">
              <a16:creationId xmlns:a16="http://schemas.microsoft.com/office/drawing/2014/main" id="{00000000-0008-0000-0100-0000E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1" name="Text Box 6">
          <a:extLst>
            <a:ext uri="{FF2B5EF4-FFF2-40B4-BE49-F238E27FC236}">
              <a16:creationId xmlns:a16="http://schemas.microsoft.com/office/drawing/2014/main" id="{00000000-0008-0000-0100-0000E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2" name="Text Box 4">
          <a:extLst>
            <a:ext uri="{FF2B5EF4-FFF2-40B4-BE49-F238E27FC236}">
              <a16:creationId xmlns:a16="http://schemas.microsoft.com/office/drawing/2014/main" id="{00000000-0008-0000-0100-0000E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3" name="Text Box 6">
          <a:extLst>
            <a:ext uri="{FF2B5EF4-FFF2-40B4-BE49-F238E27FC236}">
              <a16:creationId xmlns:a16="http://schemas.microsoft.com/office/drawing/2014/main" id="{00000000-0008-0000-0100-0000E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4" name="Text Box 4">
          <a:extLst>
            <a:ext uri="{FF2B5EF4-FFF2-40B4-BE49-F238E27FC236}">
              <a16:creationId xmlns:a16="http://schemas.microsoft.com/office/drawing/2014/main" id="{00000000-0008-0000-0100-0000E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5" name="Text Box 6">
          <a:extLst>
            <a:ext uri="{FF2B5EF4-FFF2-40B4-BE49-F238E27FC236}">
              <a16:creationId xmlns:a16="http://schemas.microsoft.com/office/drawing/2014/main" id="{00000000-0008-0000-0100-0000E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6" name="Text Box 4">
          <a:extLst>
            <a:ext uri="{FF2B5EF4-FFF2-40B4-BE49-F238E27FC236}">
              <a16:creationId xmlns:a16="http://schemas.microsoft.com/office/drawing/2014/main" id="{00000000-0008-0000-0100-0000E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7" name="Text Box 6">
          <a:extLst>
            <a:ext uri="{FF2B5EF4-FFF2-40B4-BE49-F238E27FC236}">
              <a16:creationId xmlns:a16="http://schemas.microsoft.com/office/drawing/2014/main" id="{00000000-0008-0000-0100-0000E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8" name="Text Box 4">
          <a:extLst>
            <a:ext uri="{FF2B5EF4-FFF2-40B4-BE49-F238E27FC236}">
              <a16:creationId xmlns:a16="http://schemas.microsoft.com/office/drawing/2014/main" id="{00000000-0008-0000-0100-0000E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9" name="Text Box 6">
          <a:extLst>
            <a:ext uri="{FF2B5EF4-FFF2-40B4-BE49-F238E27FC236}">
              <a16:creationId xmlns:a16="http://schemas.microsoft.com/office/drawing/2014/main" id="{00000000-0008-0000-0100-0000E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0" name="Text Box 4">
          <a:extLst>
            <a:ext uri="{FF2B5EF4-FFF2-40B4-BE49-F238E27FC236}">
              <a16:creationId xmlns:a16="http://schemas.microsoft.com/office/drawing/2014/main" id="{00000000-0008-0000-0100-0000E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1" name="Text Box 6">
          <a:extLst>
            <a:ext uri="{FF2B5EF4-FFF2-40B4-BE49-F238E27FC236}">
              <a16:creationId xmlns:a16="http://schemas.microsoft.com/office/drawing/2014/main" id="{00000000-0008-0000-0100-0000E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2" name="Text Box 4">
          <a:extLst>
            <a:ext uri="{FF2B5EF4-FFF2-40B4-BE49-F238E27FC236}">
              <a16:creationId xmlns:a16="http://schemas.microsoft.com/office/drawing/2014/main" id="{00000000-0008-0000-0100-0000E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3" name="Text Box 6">
          <a:extLst>
            <a:ext uri="{FF2B5EF4-FFF2-40B4-BE49-F238E27FC236}">
              <a16:creationId xmlns:a16="http://schemas.microsoft.com/office/drawing/2014/main" id="{00000000-0008-0000-0100-0000E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4" name="Text Box 4">
          <a:extLst>
            <a:ext uri="{FF2B5EF4-FFF2-40B4-BE49-F238E27FC236}">
              <a16:creationId xmlns:a16="http://schemas.microsoft.com/office/drawing/2014/main" id="{00000000-0008-0000-0100-0000E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5" name="Text Box 6">
          <a:extLst>
            <a:ext uri="{FF2B5EF4-FFF2-40B4-BE49-F238E27FC236}">
              <a16:creationId xmlns:a16="http://schemas.microsoft.com/office/drawing/2014/main" id="{00000000-0008-0000-0100-0000E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6" name="Text Box 4">
          <a:extLst>
            <a:ext uri="{FF2B5EF4-FFF2-40B4-BE49-F238E27FC236}">
              <a16:creationId xmlns:a16="http://schemas.microsoft.com/office/drawing/2014/main" id="{00000000-0008-0000-0100-0000F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7" name="Text Box 6">
          <a:extLst>
            <a:ext uri="{FF2B5EF4-FFF2-40B4-BE49-F238E27FC236}">
              <a16:creationId xmlns:a16="http://schemas.microsoft.com/office/drawing/2014/main" id="{00000000-0008-0000-0100-0000F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8" name="Text Box 4">
          <a:extLst>
            <a:ext uri="{FF2B5EF4-FFF2-40B4-BE49-F238E27FC236}">
              <a16:creationId xmlns:a16="http://schemas.microsoft.com/office/drawing/2014/main" id="{00000000-0008-0000-0100-0000F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9" name="Text Box 6">
          <a:extLst>
            <a:ext uri="{FF2B5EF4-FFF2-40B4-BE49-F238E27FC236}">
              <a16:creationId xmlns:a16="http://schemas.microsoft.com/office/drawing/2014/main" id="{00000000-0008-0000-0100-0000F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0" name="Text Box 4">
          <a:extLst>
            <a:ext uri="{FF2B5EF4-FFF2-40B4-BE49-F238E27FC236}">
              <a16:creationId xmlns:a16="http://schemas.microsoft.com/office/drawing/2014/main" id="{00000000-0008-0000-0100-0000F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1" name="Text Box 6">
          <a:extLst>
            <a:ext uri="{FF2B5EF4-FFF2-40B4-BE49-F238E27FC236}">
              <a16:creationId xmlns:a16="http://schemas.microsoft.com/office/drawing/2014/main" id="{00000000-0008-0000-0100-0000F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2" name="Text Box 4">
          <a:extLst>
            <a:ext uri="{FF2B5EF4-FFF2-40B4-BE49-F238E27FC236}">
              <a16:creationId xmlns:a16="http://schemas.microsoft.com/office/drawing/2014/main" id="{00000000-0008-0000-0100-0000F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3" name="Text Box 6">
          <a:extLst>
            <a:ext uri="{FF2B5EF4-FFF2-40B4-BE49-F238E27FC236}">
              <a16:creationId xmlns:a16="http://schemas.microsoft.com/office/drawing/2014/main" id="{00000000-0008-0000-0100-0000F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4" name="Text Box 4">
          <a:extLst>
            <a:ext uri="{FF2B5EF4-FFF2-40B4-BE49-F238E27FC236}">
              <a16:creationId xmlns:a16="http://schemas.microsoft.com/office/drawing/2014/main" id="{00000000-0008-0000-0100-0000F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5" name="Text Box 6">
          <a:extLst>
            <a:ext uri="{FF2B5EF4-FFF2-40B4-BE49-F238E27FC236}">
              <a16:creationId xmlns:a16="http://schemas.microsoft.com/office/drawing/2014/main" id="{00000000-0008-0000-0100-0000F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6" name="Text Box 4">
          <a:extLst>
            <a:ext uri="{FF2B5EF4-FFF2-40B4-BE49-F238E27FC236}">
              <a16:creationId xmlns:a16="http://schemas.microsoft.com/office/drawing/2014/main" id="{00000000-0008-0000-0100-0000F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7" name="Text Box 6">
          <a:extLst>
            <a:ext uri="{FF2B5EF4-FFF2-40B4-BE49-F238E27FC236}">
              <a16:creationId xmlns:a16="http://schemas.microsoft.com/office/drawing/2014/main" id="{00000000-0008-0000-0100-0000F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8" name="Text Box 4">
          <a:extLst>
            <a:ext uri="{FF2B5EF4-FFF2-40B4-BE49-F238E27FC236}">
              <a16:creationId xmlns:a16="http://schemas.microsoft.com/office/drawing/2014/main" id="{00000000-0008-0000-0100-0000F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9" name="Text Box 6">
          <a:extLst>
            <a:ext uri="{FF2B5EF4-FFF2-40B4-BE49-F238E27FC236}">
              <a16:creationId xmlns:a16="http://schemas.microsoft.com/office/drawing/2014/main" id="{00000000-0008-0000-0100-0000F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0" name="Text Box 4">
          <a:extLst>
            <a:ext uri="{FF2B5EF4-FFF2-40B4-BE49-F238E27FC236}">
              <a16:creationId xmlns:a16="http://schemas.microsoft.com/office/drawing/2014/main" id="{00000000-0008-0000-0100-0000F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1" name="Text Box 6">
          <a:extLst>
            <a:ext uri="{FF2B5EF4-FFF2-40B4-BE49-F238E27FC236}">
              <a16:creationId xmlns:a16="http://schemas.microsoft.com/office/drawing/2014/main" id="{00000000-0008-0000-0100-0000F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2" name="Text Box 4">
          <a:extLst>
            <a:ext uri="{FF2B5EF4-FFF2-40B4-BE49-F238E27FC236}">
              <a16:creationId xmlns:a16="http://schemas.microsoft.com/office/drawing/2014/main" id="{00000000-0008-0000-0100-00000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3" name="Text Box 6">
          <a:extLst>
            <a:ext uri="{FF2B5EF4-FFF2-40B4-BE49-F238E27FC236}">
              <a16:creationId xmlns:a16="http://schemas.microsoft.com/office/drawing/2014/main" id="{00000000-0008-0000-0100-000001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4" name="Text Box 4">
          <a:extLst>
            <a:ext uri="{FF2B5EF4-FFF2-40B4-BE49-F238E27FC236}">
              <a16:creationId xmlns:a16="http://schemas.microsoft.com/office/drawing/2014/main" id="{00000000-0008-0000-0100-00000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5" name="Text Box 6">
          <a:extLst>
            <a:ext uri="{FF2B5EF4-FFF2-40B4-BE49-F238E27FC236}">
              <a16:creationId xmlns:a16="http://schemas.microsoft.com/office/drawing/2014/main" id="{00000000-0008-0000-0100-00000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6" name="Text Box 4">
          <a:extLst>
            <a:ext uri="{FF2B5EF4-FFF2-40B4-BE49-F238E27FC236}">
              <a16:creationId xmlns:a16="http://schemas.microsoft.com/office/drawing/2014/main" id="{00000000-0008-0000-0100-00000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7" name="Text Box 6">
          <a:extLst>
            <a:ext uri="{FF2B5EF4-FFF2-40B4-BE49-F238E27FC236}">
              <a16:creationId xmlns:a16="http://schemas.microsoft.com/office/drawing/2014/main" id="{00000000-0008-0000-0100-000005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98" name="Text Box 6">
          <a:extLst>
            <a:ext uri="{FF2B5EF4-FFF2-40B4-BE49-F238E27FC236}">
              <a16:creationId xmlns:a16="http://schemas.microsoft.com/office/drawing/2014/main" id="{00000000-0008-0000-0100-000006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99" name="Text Box 4">
          <a:extLst>
            <a:ext uri="{FF2B5EF4-FFF2-40B4-BE49-F238E27FC236}">
              <a16:creationId xmlns:a16="http://schemas.microsoft.com/office/drawing/2014/main" id="{00000000-0008-0000-0100-00000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00" name="Text Box 6">
          <a:extLst>
            <a:ext uri="{FF2B5EF4-FFF2-40B4-BE49-F238E27FC236}">
              <a16:creationId xmlns:a16="http://schemas.microsoft.com/office/drawing/2014/main" id="{00000000-0008-0000-0100-00000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1" name="Text Box 4">
          <a:extLst>
            <a:ext uri="{FF2B5EF4-FFF2-40B4-BE49-F238E27FC236}">
              <a16:creationId xmlns:a16="http://schemas.microsoft.com/office/drawing/2014/main" id="{00000000-0008-0000-0100-00000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2" name="Text Box 6">
          <a:extLst>
            <a:ext uri="{FF2B5EF4-FFF2-40B4-BE49-F238E27FC236}">
              <a16:creationId xmlns:a16="http://schemas.microsoft.com/office/drawing/2014/main" id="{00000000-0008-0000-0100-00000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03" name="Text Box 6">
          <a:extLst>
            <a:ext uri="{FF2B5EF4-FFF2-40B4-BE49-F238E27FC236}">
              <a16:creationId xmlns:a16="http://schemas.microsoft.com/office/drawing/2014/main" id="{00000000-0008-0000-0100-00000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4" name="Text Box 4">
          <a:extLst>
            <a:ext uri="{FF2B5EF4-FFF2-40B4-BE49-F238E27FC236}">
              <a16:creationId xmlns:a16="http://schemas.microsoft.com/office/drawing/2014/main" id="{00000000-0008-0000-0100-00000C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5" name="Text Box 6">
          <a:extLst>
            <a:ext uri="{FF2B5EF4-FFF2-40B4-BE49-F238E27FC236}">
              <a16:creationId xmlns:a16="http://schemas.microsoft.com/office/drawing/2014/main" id="{00000000-0008-0000-0100-00000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6" name="Text Box 4">
          <a:extLst>
            <a:ext uri="{FF2B5EF4-FFF2-40B4-BE49-F238E27FC236}">
              <a16:creationId xmlns:a16="http://schemas.microsoft.com/office/drawing/2014/main" id="{00000000-0008-0000-0100-00000E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7" name="Text Box 6">
          <a:extLst>
            <a:ext uri="{FF2B5EF4-FFF2-40B4-BE49-F238E27FC236}">
              <a16:creationId xmlns:a16="http://schemas.microsoft.com/office/drawing/2014/main" id="{00000000-0008-0000-0100-00000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8" name="Text Box 4">
          <a:extLst>
            <a:ext uri="{FF2B5EF4-FFF2-40B4-BE49-F238E27FC236}">
              <a16:creationId xmlns:a16="http://schemas.microsoft.com/office/drawing/2014/main" id="{00000000-0008-0000-0100-000010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9" name="Text Box 6">
          <a:extLst>
            <a:ext uri="{FF2B5EF4-FFF2-40B4-BE49-F238E27FC236}">
              <a16:creationId xmlns:a16="http://schemas.microsoft.com/office/drawing/2014/main" id="{00000000-0008-0000-0100-00001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0" name="Text Box 4">
          <a:extLst>
            <a:ext uri="{FF2B5EF4-FFF2-40B4-BE49-F238E27FC236}">
              <a16:creationId xmlns:a16="http://schemas.microsoft.com/office/drawing/2014/main" id="{00000000-0008-0000-0100-00001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1" name="Text Box 6">
          <a:extLst>
            <a:ext uri="{FF2B5EF4-FFF2-40B4-BE49-F238E27FC236}">
              <a16:creationId xmlns:a16="http://schemas.microsoft.com/office/drawing/2014/main" id="{00000000-0008-0000-0100-00001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2" name="Text Box 4">
          <a:extLst>
            <a:ext uri="{FF2B5EF4-FFF2-40B4-BE49-F238E27FC236}">
              <a16:creationId xmlns:a16="http://schemas.microsoft.com/office/drawing/2014/main" id="{00000000-0008-0000-0100-00001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3" name="Text Box 6">
          <a:extLst>
            <a:ext uri="{FF2B5EF4-FFF2-40B4-BE49-F238E27FC236}">
              <a16:creationId xmlns:a16="http://schemas.microsoft.com/office/drawing/2014/main" id="{00000000-0008-0000-0100-00001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614" name="Text Box 6">
          <a:extLst>
            <a:ext uri="{FF2B5EF4-FFF2-40B4-BE49-F238E27FC236}">
              <a16:creationId xmlns:a16="http://schemas.microsoft.com/office/drawing/2014/main" id="{00000000-0008-0000-0100-000016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5" name="Text Box 4">
          <a:extLst>
            <a:ext uri="{FF2B5EF4-FFF2-40B4-BE49-F238E27FC236}">
              <a16:creationId xmlns:a16="http://schemas.microsoft.com/office/drawing/2014/main" id="{00000000-0008-0000-0100-00001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6" name="Text Box 6">
          <a:extLst>
            <a:ext uri="{FF2B5EF4-FFF2-40B4-BE49-F238E27FC236}">
              <a16:creationId xmlns:a16="http://schemas.microsoft.com/office/drawing/2014/main" id="{00000000-0008-0000-0100-00001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617" name="Text Box 4">
          <a:extLst>
            <a:ext uri="{FF2B5EF4-FFF2-40B4-BE49-F238E27FC236}">
              <a16:creationId xmlns:a16="http://schemas.microsoft.com/office/drawing/2014/main" id="{00000000-0008-0000-0100-0000190F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618" name="Text Box 6">
          <a:extLst>
            <a:ext uri="{FF2B5EF4-FFF2-40B4-BE49-F238E27FC236}">
              <a16:creationId xmlns:a16="http://schemas.microsoft.com/office/drawing/2014/main" id="{00000000-0008-0000-0100-00001A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19" name="Text Box 4">
          <a:extLst>
            <a:ext uri="{FF2B5EF4-FFF2-40B4-BE49-F238E27FC236}">
              <a16:creationId xmlns:a16="http://schemas.microsoft.com/office/drawing/2014/main" id="{00000000-0008-0000-0100-00001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20" name="Text Box 6">
          <a:extLst>
            <a:ext uri="{FF2B5EF4-FFF2-40B4-BE49-F238E27FC236}">
              <a16:creationId xmlns:a16="http://schemas.microsoft.com/office/drawing/2014/main" id="{00000000-0008-0000-0100-00001C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1" name="Text Box 4">
          <a:extLst>
            <a:ext uri="{FF2B5EF4-FFF2-40B4-BE49-F238E27FC236}">
              <a16:creationId xmlns:a16="http://schemas.microsoft.com/office/drawing/2014/main" id="{00000000-0008-0000-0100-00001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2" name="Text Box 6">
          <a:extLst>
            <a:ext uri="{FF2B5EF4-FFF2-40B4-BE49-F238E27FC236}">
              <a16:creationId xmlns:a16="http://schemas.microsoft.com/office/drawing/2014/main" id="{00000000-0008-0000-0100-00001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3" name="Text Box 4">
          <a:extLst>
            <a:ext uri="{FF2B5EF4-FFF2-40B4-BE49-F238E27FC236}">
              <a16:creationId xmlns:a16="http://schemas.microsoft.com/office/drawing/2014/main" id="{00000000-0008-0000-0100-00001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4" name="Text Box 6">
          <a:extLst>
            <a:ext uri="{FF2B5EF4-FFF2-40B4-BE49-F238E27FC236}">
              <a16:creationId xmlns:a16="http://schemas.microsoft.com/office/drawing/2014/main" id="{00000000-0008-0000-0100-000020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5" name="Text Box 4">
          <a:extLst>
            <a:ext uri="{FF2B5EF4-FFF2-40B4-BE49-F238E27FC236}">
              <a16:creationId xmlns:a16="http://schemas.microsoft.com/office/drawing/2014/main" id="{00000000-0008-0000-0100-00002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6" name="Text Box 6">
          <a:extLst>
            <a:ext uri="{FF2B5EF4-FFF2-40B4-BE49-F238E27FC236}">
              <a16:creationId xmlns:a16="http://schemas.microsoft.com/office/drawing/2014/main" id="{00000000-0008-0000-0100-000022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7" name="Text Box 4">
          <a:extLst>
            <a:ext uri="{FF2B5EF4-FFF2-40B4-BE49-F238E27FC236}">
              <a16:creationId xmlns:a16="http://schemas.microsoft.com/office/drawing/2014/main" id="{00000000-0008-0000-0100-00002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8" name="Text Box 6">
          <a:extLst>
            <a:ext uri="{FF2B5EF4-FFF2-40B4-BE49-F238E27FC236}">
              <a16:creationId xmlns:a16="http://schemas.microsoft.com/office/drawing/2014/main" id="{00000000-0008-0000-0100-000024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29" name="Text Box 4">
          <a:extLst>
            <a:ext uri="{FF2B5EF4-FFF2-40B4-BE49-F238E27FC236}">
              <a16:creationId xmlns:a16="http://schemas.microsoft.com/office/drawing/2014/main" id="{00000000-0008-0000-0100-00002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30" name="Text Box 6">
          <a:extLst>
            <a:ext uri="{FF2B5EF4-FFF2-40B4-BE49-F238E27FC236}">
              <a16:creationId xmlns:a16="http://schemas.microsoft.com/office/drawing/2014/main" id="{00000000-0008-0000-0100-000026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1" name="Text Box 4">
          <a:extLst>
            <a:ext uri="{FF2B5EF4-FFF2-40B4-BE49-F238E27FC236}">
              <a16:creationId xmlns:a16="http://schemas.microsoft.com/office/drawing/2014/main" id="{00000000-0008-0000-0100-000027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2" name="Text Box 6">
          <a:extLst>
            <a:ext uri="{FF2B5EF4-FFF2-40B4-BE49-F238E27FC236}">
              <a16:creationId xmlns:a16="http://schemas.microsoft.com/office/drawing/2014/main" id="{00000000-0008-0000-0100-000028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3" name="Text Box 4">
          <a:extLst>
            <a:ext uri="{FF2B5EF4-FFF2-40B4-BE49-F238E27FC236}">
              <a16:creationId xmlns:a16="http://schemas.microsoft.com/office/drawing/2014/main" id="{00000000-0008-0000-0100-00002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4" name="Text Box 6">
          <a:extLst>
            <a:ext uri="{FF2B5EF4-FFF2-40B4-BE49-F238E27FC236}">
              <a16:creationId xmlns:a16="http://schemas.microsoft.com/office/drawing/2014/main" id="{00000000-0008-0000-0100-00002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5" name="Text Box 4">
          <a:extLst>
            <a:ext uri="{FF2B5EF4-FFF2-40B4-BE49-F238E27FC236}">
              <a16:creationId xmlns:a16="http://schemas.microsoft.com/office/drawing/2014/main" id="{00000000-0008-0000-0100-00002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6" name="Text Box 6">
          <a:extLst>
            <a:ext uri="{FF2B5EF4-FFF2-40B4-BE49-F238E27FC236}">
              <a16:creationId xmlns:a16="http://schemas.microsoft.com/office/drawing/2014/main" id="{00000000-0008-0000-0100-00002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7" name="Text Box 4">
          <a:extLst>
            <a:ext uri="{FF2B5EF4-FFF2-40B4-BE49-F238E27FC236}">
              <a16:creationId xmlns:a16="http://schemas.microsoft.com/office/drawing/2014/main" id="{00000000-0008-0000-0100-00002D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8" name="Text Box 6">
          <a:extLst>
            <a:ext uri="{FF2B5EF4-FFF2-40B4-BE49-F238E27FC236}">
              <a16:creationId xmlns:a16="http://schemas.microsoft.com/office/drawing/2014/main" id="{00000000-0008-0000-0100-00002E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9" name="Text Box 4">
          <a:extLst>
            <a:ext uri="{FF2B5EF4-FFF2-40B4-BE49-F238E27FC236}">
              <a16:creationId xmlns:a16="http://schemas.microsoft.com/office/drawing/2014/main" id="{00000000-0008-0000-0100-00002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40" name="Text Box 6">
          <a:extLst>
            <a:ext uri="{FF2B5EF4-FFF2-40B4-BE49-F238E27FC236}">
              <a16:creationId xmlns:a16="http://schemas.microsoft.com/office/drawing/2014/main" id="{00000000-0008-0000-0100-000030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1" name="Text Box 4">
          <a:extLst>
            <a:ext uri="{FF2B5EF4-FFF2-40B4-BE49-F238E27FC236}">
              <a16:creationId xmlns:a16="http://schemas.microsoft.com/office/drawing/2014/main" id="{00000000-0008-0000-0100-000031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2" name="Text Box 6">
          <a:extLst>
            <a:ext uri="{FF2B5EF4-FFF2-40B4-BE49-F238E27FC236}">
              <a16:creationId xmlns:a16="http://schemas.microsoft.com/office/drawing/2014/main" id="{00000000-0008-0000-0100-000032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3" name="Text Box 4">
          <a:extLst>
            <a:ext uri="{FF2B5EF4-FFF2-40B4-BE49-F238E27FC236}">
              <a16:creationId xmlns:a16="http://schemas.microsoft.com/office/drawing/2014/main" id="{00000000-0008-0000-0100-000033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4" name="Text Box 6">
          <a:extLst>
            <a:ext uri="{FF2B5EF4-FFF2-40B4-BE49-F238E27FC236}">
              <a16:creationId xmlns:a16="http://schemas.microsoft.com/office/drawing/2014/main" id="{00000000-0008-0000-0100-00003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5" name="Text Box 4">
          <a:extLst>
            <a:ext uri="{FF2B5EF4-FFF2-40B4-BE49-F238E27FC236}">
              <a16:creationId xmlns:a16="http://schemas.microsoft.com/office/drawing/2014/main" id="{00000000-0008-0000-0100-00003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6" name="Text Box 6">
          <a:extLst>
            <a:ext uri="{FF2B5EF4-FFF2-40B4-BE49-F238E27FC236}">
              <a16:creationId xmlns:a16="http://schemas.microsoft.com/office/drawing/2014/main" id="{00000000-0008-0000-0100-00003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7" name="Text Box 4">
          <a:extLst>
            <a:ext uri="{FF2B5EF4-FFF2-40B4-BE49-F238E27FC236}">
              <a16:creationId xmlns:a16="http://schemas.microsoft.com/office/drawing/2014/main" id="{00000000-0008-0000-0100-00003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8" name="Text Box 6">
          <a:extLst>
            <a:ext uri="{FF2B5EF4-FFF2-40B4-BE49-F238E27FC236}">
              <a16:creationId xmlns:a16="http://schemas.microsoft.com/office/drawing/2014/main" id="{00000000-0008-0000-0100-00003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9" name="Text Box 4">
          <a:extLst>
            <a:ext uri="{FF2B5EF4-FFF2-40B4-BE49-F238E27FC236}">
              <a16:creationId xmlns:a16="http://schemas.microsoft.com/office/drawing/2014/main" id="{00000000-0008-0000-0100-000039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50" name="Text Box 6">
          <a:extLst>
            <a:ext uri="{FF2B5EF4-FFF2-40B4-BE49-F238E27FC236}">
              <a16:creationId xmlns:a16="http://schemas.microsoft.com/office/drawing/2014/main" id="{00000000-0008-0000-0100-00003A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1" name="Text Box 4">
          <a:extLst>
            <a:ext uri="{FF2B5EF4-FFF2-40B4-BE49-F238E27FC236}">
              <a16:creationId xmlns:a16="http://schemas.microsoft.com/office/drawing/2014/main" id="{00000000-0008-0000-0100-00003B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2" name="Text Box 6">
          <a:extLst>
            <a:ext uri="{FF2B5EF4-FFF2-40B4-BE49-F238E27FC236}">
              <a16:creationId xmlns:a16="http://schemas.microsoft.com/office/drawing/2014/main" id="{00000000-0008-0000-0100-00003C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3" name="Text Box 4">
          <a:extLst>
            <a:ext uri="{FF2B5EF4-FFF2-40B4-BE49-F238E27FC236}">
              <a16:creationId xmlns:a16="http://schemas.microsoft.com/office/drawing/2014/main" id="{00000000-0008-0000-0100-00003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4" name="Text Box 6">
          <a:extLst>
            <a:ext uri="{FF2B5EF4-FFF2-40B4-BE49-F238E27FC236}">
              <a16:creationId xmlns:a16="http://schemas.microsoft.com/office/drawing/2014/main" id="{00000000-0008-0000-0100-00003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5" name="Text Box 4">
          <a:extLst>
            <a:ext uri="{FF2B5EF4-FFF2-40B4-BE49-F238E27FC236}">
              <a16:creationId xmlns:a16="http://schemas.microsoft.com/office/drawing/2014/main" id="{00000000-0008-0000-0100-00003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6" name="Text Box 6">
          <a:extLst>
            <a:ext uri="{FF2B5EF4-FFF2-40B4-BE49-F238E27FC236}">
              <a16:creationId xmlns:a16="http://schemas.microsoft.com/office/drawing/2014/main" id="{00000000-0008-0000-0100-00004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7" name="Text Box 4">
          <a:extLst>
            <a:ext uri="{FF2B5EF4-FFF2-40B4-BE49-F238E27FC236}">
              <a16:creationId xmlns:a16="http://schemas.microsoft.com/office/drawing/2014/main" id="{00000000-0008-0000-0100-00004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8" name="Text Box 6">
          <a:extLst>
            <a:ext uri="{FF2B5EF4-FFF2-40B4-BE49-F238E27FC236}">
              <a16:creationId xmlns:a16="http://schemas.microsoft.com/office/drawing/2014/main" id="{00000000-0008-0000-0100-00004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59" name="Text Box 4">
          <a:extLst>
            <a:ext uri="{FF2B5EF4-FFF2-40B4-BE49-F238E27FC236}">
              <a16:creationId xmlns:a16="http://schemas.microsoft.com/office/drawing/2014/main" id="{00000000-0008-0000-0100-000043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60" name="Text Box 6">
          <a:extLst>
            <a:ext uri="{FF2B5EF4-FFF2-40B4-BE49-F238E27FC236}">
              <a16:creationId xmlns:a16="http://schemas.microsoft.com/office/drawing/2014/main" id="{00000000-0008-0000-0100-000044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1" name="Text Box 4">
          <a:extLst>
            <a:ext uri="{FF2B5EF4-FFF2-40B4-BE49-F238E27FC236}">
              <a16:creationId xmlns:a16="http://schemas.microsoft.com/office/drawing/2014/main" id="{00000000-0008-0000-0100-00004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2" name="Text Box 6">
          <a:extLst>
            <a:ext uri="{FF2B5EF4-FFF2-40B4-BE49-F238E27FC236}">
              <a16:creationId xmlns:a16="http://schemas.microsoft.com/office/drawing/2014/main" id="{00000000-0008-0000-0100-00004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3" name="Text Box 4">
          <a:extLst>
            <a:ext uri="{FF2B5EF4-FFF2-40B4-BE49-F238E27FC236}">
              <a16:creationId xmlns:a16="http://schemas.microsoft.com/office/drawing/2014/main" id="{00000000-0008-0000-0100-000047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4" name="Text Box 6">
          <a:extLst>
            <a:ext uri="{FF2B5EF4-FFF2-40B4-BE49-F238E27FC236}">
              <a16:creationId xmlns:a16="http://schemas.microsoft.com/office/drawing/2014/main" id="{00000000-0008-0000-0100-000048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5" name="Text Box 4">
          <a:extLst>
            <a:ext uri="{FF2B5EF4-FFF2-40B4-BE49-F238E27FC236}">
              <a16:creationId xmlns:a16="http://schemas.microsoft.com/office/drawing/2014/main" id="{00000000-0008-0000-0100-00004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6" name="Text Box 6">
          <a:extLst>
            <a:ext uri="{FF2B5EF4-FFF2-40B4-BE49-F238E27FC236}">
              <a16:creationId xmlns:a16="http://schemas.microsoft.com/office/drawing/2014/main" id="{00000000-0008-0000-0100-00004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7" name="Text Box 4">
          <a:extLst>
            <a:ext uri="{FF2B5EF4-FFF2-40B4-BE49-F238E27FC236}">
              <a16:creationId xmlns:a16="http://schemas.microsoft.com/office/drawing/2014/main" id="{00000000-0008-0000-0100-00004B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8" name="Text Box 6">
          <a:extLst>
            <a:ext uri="{FF2B5EF4-FFF2-40B4-BE49-F238E27FC236}">
              <a16:creationId xmlns:a16="http://schemas.microsoft.com/office/drawing/2014/main" id="{00000000-0008-0000-0100-00004C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69" name="Text Box 6">
          <a:extLst>
            <a:ext uri="{FF2B5EF4-FFF2-40B4-BE49-F238E27FC236}">
              <a16:creationId xmlns:a16="http://schemas.microsoft.com/office/drawing/2014/main" id="{00000000-0008-0000-0100-00004D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0" name="Text Box 4">
          <a:extLst>
            <a:ext uri="{FF2B5EF4-FFF2-40B4-BE49-F238E27FC236}">
              <a16:creationId xmlns:a16="http://schemas.microsoft.com/office/drawing/2014/main" id="{00000000-0008-0000-0100-00004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1" name="Text Box 6">
          <a:extLst>
            <a:ext uri="{FF2B5EF4-FFF2-40B4-BE49-F238E27FC236}">
              <a16:creationId xmlns:a16="http://schemas.microsoft.com/office/drawing/2014/main" id="{00000000-0008-0000-0100-00004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2" name="Text Box 4">
          <a:extLst>
            <a:ext uri="{FF2B5EF4-FFF2-40B4-BE49-F238E27FC236}">
              <a16:creationId xmlns:a16="http://schemas.microsoft.com/office/drawing/2014/main" id="{00000000-0008-0000-0100-000050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3" name="Text Box 6">
          <a:extLst>
            <a:ext uri="{FF2B5EF4-FFF2-40B4-BE49-F238E27FC236}">
              <a16:creationId xmlns:a16="http://schemas.microsoft.com/office/drawing/2014/main" id="{00000000-0008-0000-0100-00005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4" name="Text Box 4">
          <a:extLst>
            <a:ext uri="{FF2B5EF4-FFF2-40B4-BE49-F238E27FC236}">
              <a16:creationId xmlns:a16="http://schemas.microsoft.com/office/drawing/2014/main" id="{00000000-0008-0000-0100-00005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5" name="Text Box 6">
          <a:extLst>
            <a:ext uri="{FF2B5EF4-FFF2-40B4-BE49-F238E27FC236}">
              <a16:creationId xmlns:a16="http://schemas.microsoft.com/office/drawing/2014/main" id="{00000000-0008-0000-0100-00005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6" name="Text Box 4">
          <a:extLst>
            <a:ext uri="{FF2B5EF4-FFF2-40B4-BE49-F238E27FC236}">
              <a16:creationId xmlns:a16="http://schemas.microsoft.com/office/drawing/2014/main" id="{00000000-0008-0000-0100-00005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7" name="Text Box 6">
          <a:extLst>
            <a:ext uri="{FF2B5EF4-FFF2-40B4-BE49-F238E27FC236}">
              <a16:creationId xmlns:a16="http://schemas.microsoft.com/office/drawing/2014/main" id="{00000000-0008-0000-0100-00005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8" name="Text Box 4">
          <a:extLst>
            <a:ext uri="{FF2B5EF4-FFF2-40B4-BE49-F238E27FC236}">
              <a16:creationId xmlns:a16="http://schemas.microsoft.com/office/drawing/2014/main" id="{00000000-0008-0000-0100-00005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9" name="Text Box 6">
          <a:extLst>
            <a:ext uri="{FF2B5EF4-FFF2-40B4-BE49-F238E27FC236}">
              <a16:creationId xmlns:a16="http://schemas.microsoft.com/office/drawing/2014/main" id="{00000000-0008-0000-0100-000057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0" name="Text Box 4">
          <a:extLst>
            <a:ext uri="{FF2B5EF4-FFF2-40B4-BE49-F238E27FC236}">
              <a16:creationId xmlns:a16="http://schemas.microsoft.com/office/drawing/2014/main" id="{00000000-0008-0000-0100-00005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1" name="Text Box 6">
          <a:extLst>
            <a:ext uri="{FF2B5EF4-FFF2-40B4-BE49-F238E27FC236}">
              <a16:creationId xmlns:a16="http://schemas.microsoft.com/office/drawing/2014/main" id="{00000000-0008-0000-0100-00005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2" name="Text Box 4">
          <a:extLst>
            <a:ext uri="{FF2B5EF4-FFF2-40B4-BE49-F238E27FC236}">
              <a16:creationId xmlns:a16="http://schemas.microsoft.com/office/drawing/2014/main" id="{00000000-0008-0000-0100-00005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3" name="Text Box 6">
          <a:extLst>
            <a:ext uri="{FF2B5EF4-FFF2-40B4-BE49-F238E27FC236}">
              <a16:creationId xmlns:a16="http://schemas.microsoft.com/office/drawing/2014/main" id="{00000000-0008-0000-0100-00005B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4" name="Text Box 4">
          <a:extLst>
            <a:ext uri="{FF2B5EF4-FFF2-40B4-BE49-F238E27FC236}">
              <a16:creationId xmlns:a16="http://schemas.microsoft.com/office/drawing/2014/main" id="{00000000-0008-0000-0100-00005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5" name="Text Box 6">
          <a:extLst>
            <a:ext uri="{FF2B5EF4-FFF2-40B4-BE49-F238E27FC236}">
              <a16:creationId xmlns:a16="http://schemas.microsoft.com/office/drawing/2014/main" id="{00000000-0008-0000-0100-00005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6" name="Text Box 4">
          <a:extLst>
            <a:ext uri="{FF2B5EF4-FFF2-40B4-BE49-F238E27FC236}">
              <a16:creationId xmlns:a16="http://schemas.microsoft.com/office/drawing/2014/main" id="{00000000-0008-0000-0100-00005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7" name="Text Box 6">
          <a:extLst>
            <a:ext uri="{FF2B5EF4-FFF2-40B4-BE49-F238E27FC236}">
              <a16:creationId xmlns:a16="http://schemas.microsoft.com/office/drawing/2014/main" id="{00000000-0008-0000-0100-00005F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88" name="Text Box 6">
          <a:extLst>
            <a:ext uri="{FF2B5EF4-FFF2-40B4-BE49-F238E27FC236}">
              <a16:creationId xmlns:a16="http://schemas.microsoft.com/office/drawing/2014/main" id="{00000000-0008-0000-0100-000060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89" name="Text Box 4">
          <a:extLst>
            <a:ext uri="{FF2B5EF4-FFF2-40B4-BE49-F238E27FC236}">
              <a16:creationId xmlns:a16="http://schemas.microsoft.com/office/drawing/2014/main" id="{00000000-0008-0000-0100-000061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90" name="Text Box 6">
          <a:extLst>
            <a:ext uri="{FF2B5EF4-FFF2-40B4-BE49-F238E27FC236}">
              <a16:creationId xmlns:a16="http://schemas.microsoft.com/office/drawing/2014/main" id="{00000000-0008-0000-0100-00006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1" name="Text Box 4">
          <a:extLst>
            <a:ext uri="{FF2B5EF4-FFF2-40B4-BE49-F238E27FC236}">
              <a16:creationId xmlns:a16="http://schemas.microsoft.com/office/drawing/2014/main" id="{00000000-0008-0000-0100-000063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2" name="Text Box 6">
          <a:extLst>
            <a:ext uri="{FF2B5EF4-FFF2-40B4-BE49-F238E27FC236}">
              <a16:creationId xmlns:a16="http://schemas.microsoft.com/office/drawing/2014/main" id="{00000000-0008-0000-0100-00006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3" name="Text Box 4">
          <a:extLst>
            <a:ext uri="{FF2B5EF4-FFF2-40B4-BE49-F238E27FC236}">
              <a16:creationId xmlns:a16="http://schemas.microsoft.com/office/drawing/2014/main" id="{00000000-0008-0000-0100-000065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4" name="Text Box 6">
          <a:extLst>
            <a:ext uri="{FF2B5EF4-FFF2-40B4-BE49-F238E27FC236}">
              <a16:creationId xmlns:a16="http://schemas.microsoft.com/office/drawing/2014/main" id="{00000000-0008-0000-0100-000066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5" name="Text Box 4">
          <a:extLst>
            <a:ext uri="{FF2B5EF4-FFF2-40B4-BE49-F238E27FC236}">
              <a16:creationId xmlns:a16="http://schemas.microsoft.com/office/drawing/2014/main" id="{00000000-0008-0000-0100-00006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6" name="Text Box 6">
          <a:extLst>
            <a:ext uri="{FF2B5EF4-FFF2-40B4-BE49-F238E27FC236}">
              <a16:creationId xmlns:a16="http://schemas.microsoft.com/office/drawing/2014/main" id="{00000000-0008-0000-0100-00006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7" name="Text Box 4">
          <a:extLst>
            <a:ext uri="{FF2B5EF4-FFF2-40B4-BE49-F238E27FC236}">
              <a16:creationId xmlns:a16="http://schemas.microsoft.com/office/drawing/2014/main" id="{00000000-0008-0000-0100-000069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8" name="Text Box 6">
          <a:extLst>
            <a:ext uri="{FF2B5EF4-FFF2-40B4-BE49-F238E27FC236}">
              <a16:creationId xmlns:a16="http://schemas.microsoft.com/office/drawing/2014/main" id="{00000000-0008-0000-0100-00006A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9" name="Text Box 4">
          <a:extLst>
            <a:ext uri="{FF2B5EF4-FFF2-40B4-BE49-F238E27FC236}">
              <a16:creationId xmlns:a16="http://schemas.microsoft.com/office/drawing/2014/main" id="{00000000-0008-0000-0100-00006B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0" name="Text Box 6">
          <a:extLst>
            <a:ext uri="{FF2B5EF4-FFF2-40B4-BE49-F238E27FC236}">
              <a16:creationId xmlns:a16="http://schemas.microsoft.com/office/drawing/2014/main" id="{00000000-0008-0000-0100-00006C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1" name="Text Box 4">
          <a:extLst>
            <a:ext uri="{FF2B5EF4-FFF2-40B4-BE49-F238E27FC236}">
              <a16:creationId xmlns:a16="http://schemas.microsoft.com/office/drawing/2014/main" id="{00000000-0008-0000-0100-00006D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2" name="Text Box 6">
          <a:extLst>
            <a:ext uri="{FF2B5EF4-FFF2-40B4-BE49-F238E27FC236}">
              <a16:creationId xmlns:a16="http://schemas.microsoft.com/office/drawing/2014/main" id="{00000000-0008-0000-0100-00006E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3" name="Text Box 4">
          <a:extLst>
            <a:ext uri="{FF2B5EF4-FFF2-40B4-BE49-F238E27FC236}">
              <a16:creationId xmlns:a16="http://schemas.microsoft.com/office/drawing/2014/main" id="{00000000-0008-0000-0100-00006F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4" name="Text Box 6">
          <a:extLst>
            <a:ext uri="{FF2B5EF4-FFF2-40B4-BE49-F238E27FC236}">
              <a16:creationId xmlns:a16="http://schemas.microsoft.com/office/drawing/2014/main" id="{00000000-0008-0000-0100-000070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5" name="Text Box 4">
          <a:extLst>
            <a:ext uri="{FF2B5EF4-FFF2-40B4-BE49-F238E27FC236}">
              <a16:creationId xmlns:a16="http://schemas.microsoft.com/office/drawing/2014/main" id="{00000000-0008-0000-0100-000071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6" name="Text Box 6">
          <a:extLst>
            <a:ext uri="{FF2B5EF4-FFF2-40B4-BE49-F238E27FC236}">
              <a16:creationId xmlns:a16="http://schemas.microsoft.com/office/drawing/2014/main" id="{00000000-0008-0000-0100-00007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7" name="Text Box 4">
          <a:extLst>
            <a:ext uri="{FF2B5EF4-FFF2-40B4-BE49-F238E27FC236}">
              <a16:creationId xmlns:a16="http://schemas.microsoft.com/office/drawing/2014/main" id="{00000000-0008-0000-0100-000073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8" name="Text Box 6">
          <a:extLst>
            <a:ext uri="{FF2B5EF4-FFF2-40B4-BE49-F238E27FC236}">
              <a16:creationId xmlns:a16="http://schemas.microsoft.com/office/drawing/2014/main" id="{00000000-0008-0000-0100-000074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09" name="Text Box 4">
          <a:extLst>
            <a:ext uri="{FF2B5EF4-FFF2-40B4-BE49-F238E27FC236}">
              <a16:creationId xmlns:a16="http://schemas.microsoft.com/office/drawing/2014/main" id="{00000000-0008-0000-0100-00007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10" name="Text Box 6">
          <a:extLst>
            <a:ext uri="{FF2B5EF4-FFF2-40B4-BE49-F238E27FC236}">
              <a16:creationId xmlns:a16="http://schemas.microsoft.com/office/drawing/2014/main" id="{00000000-0008-0000-0100-000076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1" name="Text Box 4">
          <a:extLst>
            <a:ext uri="{FF2B5EF4-FFF2-40B4-BE49-F238E27FC236}">
              <a16:creationId xmlns:a16="http://schemas.microsoft.com/office/drawing/2014/main" id="{00000000-0008-0000-0100-00007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2" name="Text Box 6">
          <a:extLst>
            <a:ext uri="{FF2B5EF4-FFF2-40B4-BE49-F238E27FC236}">
              <a16:creationId xmlns:a16="http://schemas.microsoft.com/office/drawing/2014/main" id="{00000000-0008-0000-0100-00007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3" name="Text Box 4">
          <a:extLst>
            <a:ext uri="{FF2B5EF4-FFF2-40B4-BE49-F238E27FC236}">
              <a16:creationId xmlns:a16="http://schemas.microsoft.com/office/drawing/2014/main" id="{00000000-0008-0000-0100-00007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4" name="Text Box 6">
          <a:extLst>
            <a:ext uri="{FF2B5EF4-FFF2-40B4-BE49-F238E27FC236}">
              <a16:creationId xmlns:a16="http://schemas.microsoft.com/office/drawing/2014/main" id="{00000000-0008-0000-0100-00007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5" name="Text Box 4">
          <a:extLst>
            <a:ext uri="{FF2B5EF4-FFF2-40B4-BE49-F238E27FC236}">
              <a16:creationId xmlns:a16="http://schemas.microsoft.com/office/drawing/2014/main" id="{00000000-0008-0000-0100-00007B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6" name="Text Box 6">
          <a:extLst>
            <a:ext uri="{FF2B5EF4-FFF2-40B4-BE49-F238E27FC236}">
              <a16:creationId xmlns:a16="http://schemas.microsoft.com/office/drawing/2014/main" id="{00000000-0008-0000-0100-00007C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7" name="Text Box 4">
          <a:extLst>
            <a:ext uri="{FF2B5EF4-FFF2-40B4-BE49-F238E27FC236}">
              <a16:creationId xmlns:a16="http://schemas.microsoft.com/office/drawing/2014/main" id="{00000000-0008-0000-0100-00007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8" name="Text Box 6">
          <a:extLst>
            <a:ext uri="{FF2B5EF4-FFF2-40B4-BE49-F238E27FC236}">
              <a16:creationId xmlns:a16="http://schemas.microsoft.com/office/drawing/2014/main" id="{00000000-0008-0000-0100-00007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9" name="Text Box 4">
          <a:extLst>
            <a:ext uri="{FF2B5EF4-FFF2-40B4-BE49-F238E27FC236}">
              <a16:creationId xmlns:a16="http://schemas.microsoft.com/office/drawing/2014/main" id="{00000000-0008-0000-0100-00007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20" name="Text Box 6">
          <a:extLst>
            <a:ext uri="{FF2B5EF4-FFF2-40B4-BE49-F238E27FC236}">
              <a16:creationId xmlns:a16="http://schemas.microsoft.com/office/drawing/2014/main" id="{00000000-0008-0000-0100-00008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1" name="Text Box 4">
          <a:extLst>
            <a:ext uri="{FF2B5EF4-FFF2-40B4-BE49-F238E27FC236}">
              <a16:creationId xmlns:a16="http://schemas.microsoft.com/office/drawing/2014/main" id="{00000000-0008-0000-0100-00008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2" name="Text Box 6">
          <a:extLst>
            <a:ext uri="{FF2B5EF4-FFF2-40B4-BE49-F238E27FC236}">
              <a16:creationId xmlns:a16="http://schemas.microsoft.com/office/drawing/2014/main" id="{00000000-0008-0000-0100-00008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3" name="Text Box 4">
          <a:extLst>
            <a:ext uri="{FF2B5EF4-FFF2-40B4-BE49-F238E27FC236}">
              <a16:creationId xmlns:a16="http://schemas.microsoft.com/office/drawing/2014/main" id="{00000000-0008-0000-0100-00008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4" name="Text Box 6">
          <a:extLst>
            <a:ext uri="{FF2B5EF4-FFF2-40B4-BE49-F238E27FC236}">
              <a16:creationId xmlns:a16="http://schemas.microsoft.com/office/drawing/2014/main" id="{00000000-0008-0000-0100-00008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5" name="Text Box 4">
          <a:extLst>
            <a:ext uri="{FF2B5EF4-FFF2-40B4-BE49-F238E27FC236}">
              <a16:creationId xmlns:a16="http://schemas.microsoft.com/office/drawing/2014/main" id="{00000000-0008-0000-0100-000085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6" name="Text Box 6">
          <a:extLst>
            <a:ext uri="{FF2B5EF4-FFF2-40B4-BE49-F238E27FC236}">
              <a16:creationId xmlns:a16="http://schemas.microsoft.com/office/drawing/2014/main" id="{00000000-0008-0000-0100-00008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7" name="Text Box 4">
          <a:extLst>
            <a:ext uri="{FF2B5EF4-FFF2-40B4-BE49-F238E27FC236}">
              <a16:creationId xmlns:a16="http://schemas.microsoft.com/office/drawing/2014/main" id="{00000000-0008-0000-0100-00008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8" name="Text Box 6">
          <a:extLst>
            <a:ext uri="{FF2B5EF4-FFF2-40B4-BE49-F238E27FC236}">
              <a16:creationId xmlns:a16="http://schemas.microsoft.com/office/drawing/2014/main" id="{00000000-0008-0000-0100-00008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29" name="Text Box 4">
          <a:extLst>
            <a:ext uri="{FF2B5EF4-FFF2-40B4-BE49-F238E27FC236}">
              <a16:creationId xmlns:a16="http://schemas.microsoft.com/office/drawing/2014/main" id="{00000000-0008-0000-0100-000089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30" name="Text Box 6">
          <a:extLst>
            <a:ext uri="{FF2B5EF4-FFF2-40B4-BE49-F238E27FC236}">
              <a16:creationId xmlns:a16="http://schemas.microsoft.com/office/drawing/2014/main" id="{00000000-0008-0000-0100-00008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1" name="Text Box 4">
          <a:extLst>
            <a:ext uri="{FF2B5EF4-FFF2-40B4-BE49-F238E27FC236}">
              <a16:creationId xmlns:a16="http://schemas.microsoft.com/office/drawing/2014/main" id="{00000000-0008-0000-0100-00008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2" name="Text Box 6">
          <a:extLst>
            <a:ext uri="{FF2B5EF4-FFF2-40B4-BE49-F238E27FC236}">
              <a16:creationId xmlns:a16="http://schemas.microsoft.com/office/drawing/2014/main" id="{00000000-0008-0000-0100-00008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3" name="Text Box 4">
          <a:extLst>
            <a:ext uri="{FF2B5EF4-FFF2-40B4-BE49-F238E27FC236}">
              <a16:creationId xmlns:a16="http://schemas.microsoft.com/office/drawing/2014/main" id="{00000000-0008-0000-0100-00008D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4" name="Text Box 6">
          <a:extLst>
            <a:ext uri="{FF2B5EF4-FFF2-40B4-BE49-F238E27FC236}">
              <a16:creationId xmlns:a16="http://schemas.microsoft.com/office/drawing/2014/main" id="{00000000-0008-0000-0100-00008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5" name="Text Box 4">
          <a:extLst>
            <a:ext uri="{FF2B5EF4-FFF2-40B4-BE49-F238E27FC236}">
              <a16:creationId xmlns:a16="http://schemas.microsoft.com/office/drawing/2014/main" id="{00000000-0008-0000-0100-00008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6" name="Text Box 6">
          <a:extLst>
            <a:ext uri="{FF2B5EF4-FFF2-40B4-BE49-F238E27FC236}">
              <a16:creationId xmlns:a16="http://schemas.microsoft.com/office/drawing/2014/main" id="{00000000-0008-0000-0100-00009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7" name="Text Box 4">
          <a:extLst>
            <a:ext uri="{FF2B5EF4-FFF2-40B4-BE49-F238E27FC236}">
              <a16:creationId xmlns:a16="http://schemas.microsoft.com/office/drawing/2014/main" id="{00000000-0008-0000-0100-00009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8" name="Text Box 6">
          <a:extLst>
            <a:ext uri="{FF2B5EF4-FFF2-40B4-BE49-F238E27FC236}">
              <a16:creationId xmlns:a16="http://schemas.microsoft.com/office/drawing/2014/main" id="{00000000-0008-0000-0100-000092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739" name="Text Box 6">
          <a:extLst>
            <a:ext uri="{FF2B5EF4-FFF2-40B4-BE49-F238E27FC236}">
              <a16:creationId xmlns:a16="http://schemas.microsoft.com/office/drawing/2014/main" id="{00000000-0008-0000-0100-000093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0" name="Text Box 4">
          <a:extLst>
            <a:ext uri="{FF2B5EF4-FFF2-40B4-BE49-F238E27FC236}">
              <a16:creationId xmlns:a16="http://schemas.microsoft.com/office/drawing/2014/main" id="{00000000-0008-0000-0100-00009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1" name="Text Box 6">
          <a:extLst>
            <a:ext uri="{FF2B5EF4-FFF2-40B4-BE49-F238E27FC236}">
              <a16:creationId xmlns:a16="http://schemas.microsoft.com/office/drawing/2014/main" id="{00000000-0008-0000-0100-00009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2" name="Text Box 4">
          <a:extLst>
            <a:ext uri="{FF2B5EF4-FFF2-40B4-BE49-F238E27FC236}">
              <a16:creationId xmlns:a16="http://schemas.microsoft.com/office/drawing/2014/main" id="{00000000-0008-0000-0100-00009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3" name="Text Box 6">
          <a:extLst>
            <a:ext uri="{FF2B5EF4-FFF2-40B4-BE49-F238E27FC236}">
              <a16:creationId xmlns:a16="http://schemas.microsoft.com/office/drawing/2014/main" id="{00000000-0008-0000-0100-00009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4" name="Text Box 4">
          <a:extLst>
            <a:ext uri="{FF2B5EF4-FFF2-40B4-BE49-F238E27FC236}">
              <a16:creationId xmlns:a16="http://schemas.microsoft.com/office/drawing/2014/main" id="{00000000-0008-0000-0100-000098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5" name="Text Box 6">
          <a:extLst>
            <a:ext uri="{FF2B5EF4-FFF2-40B4-BE49-F238E27FC236}">
              <a16:creationId xmlns:a16="http://schemas.microsoft.com/office/drawing/2014/main" id="{00000000-0008-0000-0100-00009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6" name="Text Box 4">
          <a:extLst>
            <a:ext uri="{FF2B5EF4-FFF2-40B4-BE49-F238E27FC236}">
              <a16:creationId xmlns:a16="http://schemas.microsoft.com/office/drawing/2014/main" id="{00000000-0008-0000-0100-00009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7" name="Text Box 6">
          <a:extLst>
            <a:ext uri="{FF2B5EF4-FFF2-40B4-BE49-F238E27FC236}">
              <a16:creationId xmlns:a16="http://schemas.microsoft.com/office/drawing/2014/main" id="{00000000-0008-0000-0100-00009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8" name="Text Box 4">
          <a:extLst>
            <a:ext uri="{FF2B5EF4-FFF2-40B4-BE49-F238E27FC236}">
              <a16:creationId xmlns:a16="http://schemas.microsoft.com/office/drawing/2014/main" id="{00000000-0008-0000-0100-00009C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9" name="Text Box 6">
          <a:extLst>
            <a:ext uri="{FF2B5EF4-FFF2-40B4-BE49-F238E27FC236}">
              <a16:creationId xmlns:a16="http://schemas.microsoft.com/office/drawing/2014/main" id="{00000000-0008-0000-0100-00009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0" name="Text Box 4">
          <a:extLst>
            <a:ext uri="{FF2B5EF4-FFF2-40B4-BE49-F238E27FC236}">
              <a16:creationId xmlns:a16="http://schemas.microsoft.com/office/drawing/2014/main" id="{00000000-0008-0000-0100-00009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1" name="Text Box 6">
          <a:extLst>
            <a:ext uri="{FF2B5EF4-FFF2-40B4-BE49-F238E27FC236}">
              <a16:creationId xmlns:a16="http://schemas.microsoft.com/office/drawing/2014/main" id="{00000000-0008-0000-0100-00009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2" name="Text Box 4">
          <a:extLst>
            <a:ext uri="{FF2B5EF4-FFF2-40B4-BE49-F238E27FC236}">
              <a16:creationId xmlns:a16="http://schemas.microsoft.com/office/drawing/2014/main" id="{00000000-0008-0000-0100-0000A0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3" name="Text Box 6">
          <a:extLst>
            <a:ext uri="{FF2B5EF4-FFF2-40B4-BE49-F238E27FC236}">
              <a16:creationId xmlns:a16="http://schemas.microsoft.com/office/drawing/2014/main" id="{00000000-0008-0000-0100-0000A1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4" name="Text Box 4">
          <a:extLst>
            <a:ext uri="{FF2B5EF4-FFF2-40B4-BE49-F238E27FC236}">
              <a16:creationId xmlns:a16="http://schemas.microsoft.com/office/drawing/2014/main" id="{00000000-0008-0000-0100-0000A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5" name="Text Box 6">
          <a:extLst>
            <a:ext uri="{FF2B5EF4-FFF2-40B4-BE49-F238E27FC236}">
              <a16:creationId xmlns:a16="http://schemas.microsoft.com/office/drawing/2014/main" id="{00000000-0008-0000-0100-0000A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6" name="Text Box 4">
          <a:extLst>
            <a:ext uri="{FF2B5EF4-FFF2-40B4-BE49-F238E27FC236}">
              <a16:creationId xmlns:a16="http://schemas.microsoft.com/office/drawing/2014/main" id="{00000000-0008-0000-0100-0000A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7" name="Text Box 6">
          <a:extLst>
            <a:ext uri="{FF2B5EF4-FFF2-40B4-BE49-F238E27FC236}">
              <a16:creationId xmlns:a16="http://schemas.microsoft.com/office/drawing/2014/main" id="{00000000-0008-0000-0100-0000A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8" name="Text Box 4">
          <a:extLst>
            <a:ext uri="{FF2B5EF4-FFF2-40B4-BE49-F238E27FC236}">
              <a16:creationId xmlns:a16="http://schemas.microsoft.com/office/drawing/2014/main" id="{00000000-0008-0000-0100-0000A6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9" name="Text Box 6">
          <a:extLst>
            <a:ext uri="{FF2B5EF4-FFF2-40B4-BE49-F238E27FC236}">
              <a16:creationId xmlns:a16="http://schemas.microsoft.com/office/drawing/2014/main" id="{00000000-0008-0000-0100-0000A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0" name="Text Box 6">
          <a:extLst>
            <a:ext uri="{FF2B5EF4-FFF2-40B4-BE49-F238E27FC236}">
              <a16:creationId xmlns:a16="http://schemas.microsoft.com/office/drawing/2014/main" id="{00000000-0008-0000-0100-0000A8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1" name="Text Box 4">
          <a:extLst>
            <a:ext uri="{FF2B5EF4-FFF2-40B4-BE49-F238E27FC236}">
              <a16:creationId xmlns:a16="http://schemas.microsoft.com/office/drawing/2014/main" id="{00000000-0008-0000-0100-0000A9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2" name="Text Box 6">
          <a:extLst>
            <a:ext uri="{FF2B5EF4-FFF2-40B4-BE49-F238E27FC236}">
              <a16:creationId xmlns:a16="http://schemas.microsoft.com/office/drawing/2014/main" id="{00000000-0008-0000-0100-0000AA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3" name="Text Box 4">
          <a:extLst>
            <a:ext uri="{FF2B5EF4-FFF2-40B4-BE49-F238E27FC236}">
              <a16:creationId xmlns:a16="http://schemas.microsoft.com/office/drawing/2014/main" id="{00000000-0008-0000-0100-0000A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4" name="Text Box 6">
          <a:extLst>
            <a:ext uri="{FF2B5EF4-FFF2-40B4-BE49-F238E27FC236}">
              <a16:creationId xmlns:a16="http://schemas.microsoft.com/office/drawing/2014/main" id="{00000000-0008-0000-0100-0000A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5" name="Text Box 4">
          <a:extLst>
            <a:ext uri="{FF2B5EF4-FFF2-40B4-BE49-F238E27FC236}">
              <a16:creationId xmlns:a16="http://schemas.microsoft.com/office/drawing/2014/main" id="{00000000-0008-0000-0100-0000AD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6" name="Text Box 6">
          <a:extLst>
            <a:ext uri="{FF2B5EF4-FFF2-40B4-BE49-F238E27FC236}">
              <a16:creationId xmlns:a16="http://schemas.microsoft.com/office/drawing/2014/main" id="{00000000-0008-0000-0100-0000AE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7" name="Text Box 4">
          <a:extLst>
            <a:ext uri="{FF2B5EF4-FFF2-40B4-BE49-F238E27FC236}">
              <a16:creationId xmlns:a16="http://schemas.microsoft.com/office/drawing/2014/main" id="{00000000-0008-0000-0100-0000A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8" name="Text Box 6">
          <a:extLst>
            <a:ext uri="{FF2B5EF4-FFF2-40B4-BE49-F238E27FC236}">
              <a16:creationId xmlns:a16="http://schemas.microsoft.com/office/drawing/2014/main" id="{00000000-0008-0000-0100-0000B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69" name="Text Box 4">
          <a:extLst>
            <a:ext uri="{FF2B5EF4-FFF2-40B4-BE49-F238E27FC236}">
              <a16:creationId xmlns:a16="http://schemas.microsoft.com/office/drawing/2014/main" id="{00000000-0008-0000-0100-0000B1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70" name="Text Box 6">
          <a:extLst>
            <a:ext uri="{FF2B5EF4-FFF2-40B4-BE49-F238E27FC236}">
              <a16:creationId xmlns:a16="http://schemas.microsoft.com/office/drawing/2014/main" id="{00000000-0008-0000-0100-0000B2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1" name="Text Box 4">
          <a:extLst>
            <a:ext uri="{FF2B5EF4-FFF2-40B4-BE49-F238E27FC236}">
              <a16:creationId xmlns:a16="http://schemas.microsoft.com/office/drawing/2014/main" id="{00000000-0008-0000-0100-0000B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2" name="Text Box 6">
          <a:extLst>
            <a:ext uri="{FF2B5EF4-FFF2-40B4-BE49-F238E27FC236}">
              <a16:creationId xmlns:a16="http://schemas.microsoft.com/office/drawing/2014/main" id="{00000000-0008-0000-0100-0000B4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3" name="Text Box 4">
          <a:extLst>
            <a:ext uri="{FF2B5EF4-FFF2-40B4-BE49-F238E27FC236}">
              <a16:creationId xmlns:a16="http://schemas.microsoft.com/office/drawing/2014/main" id="{00000000-0008-0000-0100-0000B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4" name="Text Box 6">
          <a:extLst>
            <a:ext uri="{FF2B5EF4-FFF2-40B4-BE49-F238E27FC236}">
              <a16:creationId xmlns:a16="http://schemas.microsoft.com/office/drawing/2014/main" id="{00000000-0008-0000-0100-0000B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5" name="Text Box 4">
          <a:extLst>
            <a:ext uri="{FF2B5EF4-FFF2-40B4-BE49-F238E27FC236}">
              <a16:creationId xmlns:a16="http://schemas.microsoft.com/office/drawing/2014/main" id="{00000000-0008-0000-0100-0000B7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6" name="Text Box 6">
          <a:extLst>
            <a:ext uri="{FF2B5EF4-FFF2-40B4-BE49-F238E27FC236}">
              <a16:creationId xmlns:a16="http://schemas.microsoft.com/office/drawing/2014/main" id="{00000000-0008-0000-0100-0000B8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7" name="Text Box 4">
          <a:extLst>
            <a:ext uri="{FF2B5EF4-FFF2-40B4-BE49-F238E27FC236}">
              <a16:creationId xmlns:a16="http://schemas.microsoft.com/office/drawing/2014/main" id="{00000000-0008-0000-0100-0000B9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8" name="Text Box 6">
          <a:extLst>
            <a:ext uri="{FF2B5EF4-FFF2-40B4-BE49-F238E27FC236}">
              <a16:creationId xmlns:a16="http://schemas.microsoft.com/office/drawing/2014/main" id="{00000000-0008-0000-0100-0000BA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79" name="Text Box 4">
          <a:extLst>
            <a:ext uri="{FF2B5EF4-FFF2-40B4-BE49-F238E27FC236}">
              <a16:creationId xmlns:a16="http://schemas.microsoft.com/office/drawing/2014/main" id="{00000000-0008-0000-0100-0000B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0" name="Text Box 6">
          <a:extLst>
            <a:ext uri="{FF2B5EF4-FFF2-40B4-BE49-F238E27FC236}">
              <a16:creationId xmlns:a16="http://schemas.microsoft.com/office/drawing/2014/main" id="{00000000-0008-0000-0100-0000B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1" name="Text Box 4">
          <a:extLst>
            <a:ext uri="{FF2B5EF4-FFF2-40B4-BE49-F238E27FC236}">
              <a16:creationId xmlns:a16="http://schemas.microsoft.com/office/drawing/2014/main" id="{00000000-0008-0000-0100-0000BD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2" name="Text Box 6">
          <a:extLst>
            <a:ext uri="{FF2B5EF4-FFF2-40B4-BE49-F238E27FC236}">
              <a16:creationId xmlns:a16="http://schemas.microsoft.com/office/drawing/2014/main" id="{00000000-0008-0000-0100-0000BE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3" name="Text Box 4">
          <a:extLst>
            <a:ext uri="{FF2B5EF4-FFF2-40B4-BE49-F238E27FC236}">
              <a16:creationId xmlns:a16="http://schemas.microsoft.com/office/drawing/2014/main" id="{00000000-0008-0000-0100-0000B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4" name="Text Box 6">
          <a:extLst>
            <a:ext uri="{FF2B5EF4-FFF2-40B4-BE49-F238E27FC236}">
              <a16:creationId xmlns:a16="http://schemas.microsoft.com/office/drawing/2014/main" id="{00000000-0008-0000-0100-0000C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5" name="Text Box 4">
          <a:extLst>
            <a:ext uri="{FF2B5EF4-FFF2-40B4-BE49-F238E27FC236}">
              <a16:creationId xmlns:a16="http://schemas.microsoft.com/office/drawing/2014/main" id="{00000000-0008-0000-0100-0000C1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6" name="Text Box 6">
          <a:extLst>
            <a:ext uri="{FF2B5EF4-FFF2-40B4-BE49-F238E27FC236}">
              <a16:creationId xmlns:a16="http://schemas.microsoft.com/office/drawing/2014/main" id="{00000000-0008-0000-0100-0000C2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7" name="Text Box 4">
          <a:extLst>
            <a:ext uri="{FF2B5EF4-FFF2-40B4-BE49-F238E27FC236}">
              <a16:creationId xmlns:a16="http://schemas.microsoft.com/office/drawing/2014/main" id="{00000000-0008-0000-0100-0000C3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8" name="Text Box 6">
          <a:extLst>
            <a:ext uri="{FF2B5EF4-FFF2-40B4-BE49-F238E27FC236}">
              <a16:creationId xmlns:a16="http://schemas.microsoft.com/office/drawing/2014/main" id="{00000000-0008-0000-0100-0000C4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89" name="Text Box 4">
          <a:extLst>
            <a:ext uri="{FF2B5EF4-FFF2-40B4-BE49-F238E27FC236}">
              <a16:creationId xmlns:a16="http://schemas.microsoft.com/office/drawing/2014/main" id="{00000000-0008-0000-0100-0000C5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90" name="Text Box 6">
          <a:extLst>
            <a:ext uri="{FF2B5EF4-FFF2-40B4-BE49-F238E27FC236}">
              <a16:creationId xmlns:a16="http://schemas.microsoft.com/office/drawing/2014/main" id="{00000000-0008-0000-0100-0000C6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1" name="Text Box 4">
          <a:extLst>
            <a:ext uri="{FF2B5EF4-FFF2-40B4-BE49-F238E27FC236}">
              <a16:creationId xmlns:a16="http://schemas.microsoft.com/office/drawing/2014/main" id="{00000000-0008-0000-0100-0000C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2" name="Text Box 6">
          <a:extLst>
            <a:ext uri="{FF2B5EF4-FFF2-40B4-BE49-F238E27FC236}">
              <a16:creationId xmlns:a16="http://schemas.microsoft.com/office/drawing/2014/main" id="{00000000-0008-0000-0100-0000C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3" name="Text Box 4">
          <a:extLst>
            <a:ext uri="{FF2B5EF4-FFF2-40B4-BE49-F238E27FC236}">
              <a16:creationId xmlns:a16="http://schemas.microsoft.com/office/drawing/2014/main" id="{00000000-0008-0000-0100-0000C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4" name="Text Box 6">
          <a:extLst>
            <a:ext uri="{FF2B5EF4-FFF2-40B4-BE49-F238E27FC236}">
              <a16:creationId xmlns:a16="http://schemas.microsoft.com/office/drawing/2014/main" id="{00000000-0008-0000-0100-0000C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5" name="Text Box 4">
          <a:extLst>
            <a:ext uri="{FF2B5EF4-FFF2-40B4-BE49-F238E27FC236}">
              <a16:creationId xmlns:a16="http://schemas.microsoft.com/office/drawing/2014/main" id="{00000000-0008-0000-0100-0000CB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6" name="Text Box 6">
          <a:extLst>
            <a:ext uri="{FF2B5EF4-FFF2-40B4-BE49-F238E27FC236}">
              <a16:creationId xmlns:a16="http://schemas.microsoft.com/office/drawing/2014/main" id="{00000000-0008-0000-0100-0000CC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7" name="Text Box 4">
          <a:extLst>
            <a:ext uri="{FF2B5EF4-FFF2-40B4-BE49-F238E27FC236}">
              <a16:creationId xmlns:a16="http://schemas.microsoft.com/office/drawing/2014/main" id="{00000000-0008-0000-0100-0000C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8" name="Text Box 6">
          <a:extLst>
            <a:ext uri="{FF2B5EF4-FFF2-40B4-BE49-F238E27FC236}">
              <a16:creationId xmlns:a16="http://schemas.microsoft.com/office/drawing/2014/main" id="{00000000-0008-0000-0100-0000C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9" name="Text Box 4">
          <a:extLst>
            <a:ext uri="{FF2B5EF4-FFF2-40B4-BE49-F238E27FC236}">
              <a16:creationId xmlns:a16="http://schemas.microsoft.com/office/drawing/2014/main" id="{00000000-0008-0000-0100-0000C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0" name="Text Box 6">
          <a:extLst>
            <a:ext uri="{FF2B5EF4-FFF2-40B4-BE49-F238E27FC236}">
              <a16:creationId xmlns:a16="http://schemas.microsoft.com/office/drawing/2014/main" id="{00000000-0008-0000-0100-0000D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1" name="Text Box 4">
          <a:extLst>
            <a:ext uri="{FF2B5EF4-FFF2-40B4-BE49-F238E27FC236}">
              <a16:creationId xmlns:a16="http://schemas.microsoft.com/office/drawing/2014/main" id="{00000000-0008-0000-0100-0000D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2" name="Text Box 6">
          <a:extLst>
            <a:ext uri="{FF2B5EF4-FFF2-40B4-BE49-F238E27FC236}">
              <a16:creationId xmlns:a16="http://schemas.microsoft.com/office/drawing/2014/main" id="{00000000-0008-0000-0100-0000D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3" name="Text Box 4">
          <a:extLst>
            <a:ext uri="{FF2B5EF4-FFF2-40B4-BE49-F238E27FC236}">
              <a16:creationId xmlns:a16="http://schemas.microsoft.com/office/drawing/2014/main" id="{00000000-0008-0000-0100-0000D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4" name="Text Box 6">
          <a:extLst>
            <a:ext uri="{FF2B5EF4-FFF2-40B4-BE49-F238E27FC236}">
              <a16:creationId xmlns:a16="http://schemas.microsoft.com/office/drawing/2014/main" id="{00000000-0008-0000-0100-0000D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5" name="Text Box 4">
          <a:extLst>
            <a:ext uri="{FF2B5EF4-FFF2-40B4-BE49-F238E27FC236}">
              <a16:creationId xmlns:a16="http://schemas.microsoft.com/office/drawing/2014/main" id="{00000000-0008-0000-0100-0000D5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6" name="Text Box 6">
          <a:extLst>
            <a:ext uri="{FF2B5EF4-FFF2-40B4-BE49-F238E27FC236}">
              <a16:creationId xmlns:a16="http://schemas.microsoft.com/office/drawing/2014/main" id="{00000000-0008-0000-0100-0000D6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7" name="Text Box 4">
          <a:extLst>
            <a:ext uri="{FF2B5EF4-FFF2-40B4-BE49-F238E27FC236}">
              <a16:creationId xmlns:a16="http://schemas.microsoft.com/office/drawing/2014/main" id="{00000000-0008-0000-0100-0000D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8" name="Text Box 6">
          <a:extLst>
            <a:ext uri="{FF2B5EF4-FFF2-40B4-BE49-F238E27FC236}">
              <a16:creationId xmlns:a16="http://schemas.microsoft.com/office/drawing/2014/main" id="{00000000-0008-0000-0100-0000D8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09" name="Text Box 4">
          <a:extLst>
            <a:ext uri="{FF2B5EF4-FFF2-40B4-BE49-F238E27FC236}">
              <a16:creationId xmlns:a16="http://schemas.microsoft.com/office/drawing/2014/main" id="{00000000-0008-0000-0100-0000D9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0" name="Text Box 6">
          <a:extLst>
            <a:ext uri="{FF2B5EF4-FFF2-40B4-BE49-F238E27FC236}">
              <a16:creationId xmlns:a16="http://schemas.microsoft.com/office/drawing/2014/main" id="{00000000-0008-0000-0100-0000DA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1" name="Text Box 4">
          <a:extLst>
            <a:ext uri="{FF2B5EF4-FFF2-40B4-BE49-F238E27FC236}">
              <a16:creationId xmlns:a16="http://schemas.microsoft.com/office/drawing/2014/main" id="{00000000-0008-0000-0100-0000DB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2" name="Text Box 6">
          <a:extLst>
            <a:ext uri="{FF2B5EF4-FFF2-40B4-BE49-F238E27FC236}">
              <a16:creationId xmlns:a16="http://schemas.microsoft.com/office/drawing/2014/main" id="{00000000-0008-0000-0100-0000DC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3" name="Text Box 4">
          <a:extLst>
            <a:ext uri="{FF2B5EF4-FFF2-40B4-BE49-F238E27FC236}">
              <a16:creationId xmlns:a16="http://schemas.microsoft.com/office/drawing/2014/main" id="{00000000-0008-0000-0100-0000DD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4" name="Text Box 6">
          <a:extLst>
            <a:ext uri="{FF2B5EF4-FFF2-40B4-BE49-F238E27FC236}">
              <a16:creationId xmlns:a16="http://schemas.microsoft.com/office/drawing/2014/main" id="{00000000-0008-0000-0100-0000DE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5" name="Text Box 4">
          <a:extLst>
            <a:ext uri="{FF2B5EF4-FFF2-40B4-BE49-F238E27FC236}">
              <a16:creationId xmlns:a16="http://schemas.microsoft.com/office/drawing/2014/main" id="{00000000-0008-0000-0100-0000DF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6" name="Text Box 6">
          <a:extLst>
            <a:ext uri="{FF2B5EF4-FFF2-40B4-BE49-F238E27FC236}">
              <a16:creationId xmlns:a16="http://schemas.microsoft.com/office/drawing/2014/main" id="{00000000-0008-0000-0100-0000E0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7" name="Text Box 4">
          <a:extLst>
            <a:ext uri="{FF2B5EF4-FFF2-40B4-BE49-F238E27FC236}">
              <a16:creationId xmlns:a16="http://schemas.microsoft.com/office/drawing/2014/main" id="{00000000-0008-0000-0100-0000E1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8" name="Text Box 6">
          <a:extLst>
            <a:ext uri="{FF2B5EF4-FFF2-40B4-BE49-F238E27FC236}">
              <a16:creationId xmlns:a16="http://schemas.microsoft.com/office/drawing/2014/main" id="{00000000-0008-0000-0100-0000E2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19" name="Text Box 4">
          <a:extLst>
            <a:ext uri="{FF2B5EF4-FFF2-40B4-BE49-F238E27FC236}">
              <a16:creationId xmlns:a16="http://schemas.microsoft.com/office/drawing/2014/main" id="{00000000-0008-0000-0100-0000E3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20" name="Text Box 6">
          <a:extLst>
            <a:ext uri="{FF2B5EF4-FFF2-40B4-BE49-F238E27FC236}">
              <a16:creationId xmlns:a16="http://schemas.microsoft.com/office/drawing/2014/main" id="{00000000-0008-0000-0100-0000E4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1" name="Text Box 4">
          <a:extLst>
            <a:ext uri="{FF2B5EF4-FFF2-40B4-BE49-F238E27FC236}">
              <a16:creationId xmlns:a16="http://schemas.microsoft.com/office/drawing/2014/main" id="{00000000-0008-0000-0100-0000E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2" name="Text Box 6">
          <a:extLst>
            <a:ext uri="{FF2B5EF4-FFF2-40B4-BE49-F238E27FC236}">
              <a16:creationId xmlns:a16="http://schemas.microsoft.com/office/drawing/2014/main" id="{00000000-0008-0000-0100-0000E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3" name="Text Box 4">
          <a:extLst>
            <a:ext uri="{FF2B5EF4-FFF2-40B4-BE49-F238E27FC236}">
              <a16:creationId xmlns:a16="http://schemas.microsoft.com/office/drawing/2014/main" id="{00000000-0008-0000-0100-0000E7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4" name="Text Box 6">
          <a:extLst>
            <a:ext uri="{FF2B5EF4-FFF2-40B4-BE49-F238E27FC236}">
              <a16:creationId xmlns:a16="http://schemas.microsoft.com/office/drawing/2014/main" id="{00000000-0008-0000-0100-0000E8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5" name="Text Box 4">
          <a:extLst>
            <a:ext uri="{FF2B5EF4-FFF2-40B4-BE49-F238E27FC236}">
              <a16:creationId xmlns:a16="http://schemas.microsoft.com/office/drawing/2014/main" id="{00000000-0008-0000-0100-0000E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6" name="Text Box 6">
          <a:extLst>
            <a:ext uri="{FF2B5EF4-FFF2-40B4-BE49-F238E27FC236}">
              <a16:creationId xmlns:a16="http://schemas.microsoft.com/office/drawing/2014/main" id="{00000000-0008-0000-0100-0000E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7" name="Text Box 4">
          <a:extLst>
            <a:ext uri="{FF2B5EF4-FFF2-40B4-BE49-F238E27FC236}">
              <a16:creationId xmlns:a16="http://schemas.microsoft.com/office/drawing/2014/main" id="{00000000-0008-0000-0100-0000E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8" name="Text Box 6">
          <a:extLst>
            <a:ext uri="{FF2B5EF4-FFF2-40B4-BE49-F238E27FC236}">
              <a16:creationId xmlns:a16="http://schemas.microsoft.com/office/drawing/2014/main" id="{00000000-0008-0000-0100-0000E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9" name="Text Box 4">
          <a:extLst>
            <a:ext uri="{FF2B5EF4-FFF2-40B4-BE49-F238E27FC236}">
              <a16:creationId xmlns:a16="http://schemas.microsoft.com/office/drawing/2014/main" id="{00000000-0008-0000-0100-0000E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0" name="Text Box 6">
          <a:extLst>
            <a:ext uri="{FF2B5EF4-FFF2-40B4-BE49-F238E27FC236}">
              <a16:creationId xmlns:a16="http://schemas.microsoft.com/office/drawing/2014/main" id="{00000000-0008-0000-0100-0000E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1" name="Text Box 4">
          <a:extLst>
            <a:ext uri="{FF2B5EF4-FFF2-40B4-BE49-F238E27FC236}">
              <a16:creationId xmlns:a16="http://schemas.microsoft.com/office/drawing/2014/main" id="{00000000-0008-0000-0100-0000EF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2" name="Text Box 6">
          <a:extLst>
            <a:ext uri="{FF2B5EF4-FFF2-40B4-BE49-F238E27FC236}">
              <a16:creationId xmlns:a16="http://schemas.microsoft.com/office/drawing/2014/main" id="{00000000-0008-0000-0100-0000F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3" name="Text Box 4">
          <a:extLst>
            <a:ext uri="{FF2B5EF4-FFF2-40B4-BE49-F238E27FC236}">
              <a16:creationId xmlns:a16="http://schemas.microsoft.com/office/drawing/2014/main" id="{00000000-0008-0000-0100-0000F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4" name="Text Box 6">
          <a:extLst>
            <a:ext uri="{FF2B5EF4-FFF2-40B4-BE49-F238E27FC236}">
              <a16:creationId xmlns:a16="http://schemas.microsoft.com/office/drawing/2014/main" id="{00000000-0008-0000-0100-0000F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5" name="Text Box 4">
          <a:extLst>
            <a:ext uri="{FF2B5EF4-FFF2-40B4-BE49-F238E27FC236}">
              <a16:creationId xmlns:a16="http://schemas.microsoft.com/office/drawing/2014/main" id="{00000000-0008-0000-0100-0000F3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6" name="Text Box 6">
          <a:extLst>
            <a:ext uri="{FF2B5EF4-FFF2-40B4-BE49-F238E27FC236}">
              <a16:creationId xmlns:a16="http://schemas.microsoft.com/office/drawing/2014/main" id="{00000000-0008-0000-0100-0000F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7" name="Text Box 4">
          <a:extLst>
            <a:ext uri="{FF2B5EF4-FFF2-40B4-BE49-F238E27FC236}">
              <a16:creationId xmlns:a16="http://schemas.microsoft.com/office/drawing/2014/main" id="{00000000-0008-0000-0100-0000F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8" name="Text Box 6">
          <a:extLst>
            <a:ext uri="{FF2B5EF4-FFF2-40B4-BE49-F238E27FC236}">
              <a16:creationId xmlns:a16="http://schemas.microsoft.com/office/drawing/2014/main" id="{00000000-0008-0000-0100-0000F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9" name="Text Box 4">
          <a:extLst>
            <a:ext uri="{FF2B5EF4-FFF2-40B4-BE49-F238E27FC236}">
              <a16:creationId xmlns:a16="http://schemas.microsoft.com/office/drawing/2014/main" id="{00000000-0008-0000-0100-0000F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0" name="Text Box 6">
          <a:extLst>
            <a:ext uri="{FF2B5EF4-FFF2-40B4-BE49-F238E27FC236}">
              <a16:creationId xmlns:a16="http://schemas.microsoft.com/office/drawing/2014/main" id="{00000000-0008-0000-0100-0000F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1" name="Text Box 4">
          <a:extLst>
            <a:ext uri="{FF2B5EF4-FFF2-40B4-BE49-F238E27FC236}">
              <a16:creationId xmlns:a16="http://schemas.microsoft.com/office/drawing/2014/main" id="{00000000-0008-0000-0100-0000F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2" name="Text Box 6">
          <a:extLst>
            <a:ext uri="{FF2B5EF4-FFF2-40B4-BE49-F238E27FC236}">
              <a16:creationId xmlns:a16="http://schemas.microsoft.com/office/drawing/2014/main" id="{00000000-0008-0000-0100-0000F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3" name="Text Box 4">
          <a:extLst>
            <a:ext uri="{FF2B5EF4-FFF2-40B4-BE49-F238E27FC236}">
              <a16:creationId xmlns:a16="http://schemas.microsoft.com/office/drawing/2014/main" id="{00000000-0008-0000-0100-0000F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4" name="Text Box 6">
          <a:extLst>
            <a:ext uri="{FF2B5EF4-FFF2-40B4-BE49-F238E27FC236}">
              <a16:creationId xmlns:a16="http://schemas.microsoft.com/office/drawing/2014/main" id="{00000000-0008-0000-0100-0000F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5" name="Text Box 4">
          <a:extLst>
            <a:ext uri="{FF2B5EF4-FFF2-40B4-BE49-F238E27FC236}">
              <a16:creationId xmlns:a16="http://schemas.microsoft.com/office/drawing/2014/main" id="{00000000-0008-0000-0100-0000F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6" name="Text Box 6">
          <a:extLst>
            <a:ext uri="{FF2B5EF4-FFF2-40B4-BE49-F238E27FC236}">
              <a16:creationId xmlns:a16="http://schemas.microsoft.com/office/drawing/2014/main" id="{00000000-0008-0000-0100-0000FE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7" name="Text Box 4">
          <a:extLst>
            <a:ext uri="{FF2B5EF4-FFF2-40B4-BE49-F238E27FC236}">
              <a16:creationId xmlns:a16="http://schemas.microsoft.com/office/drawing/2014/main" id="{00000000-0008-0000-0100-0000F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8" name="Text Box 6">
          <a:extLst>
            <a:ext uri="{FF2B5EF4-FFF2-40B4-BE49-F238E27FC236}">
              <a16:creationId xmlns:a16="http://schemas.microsoft.com/office/drawing/2014/main" id="{00000000-0008-0000-0100-00000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49" name="Text Box 4">
          <a:extLst>
            <a:ext uri="{FF2B5EF4-FFF2-40B4-BE49-F238E27FC236}">
              <a16:creationId xmlns:a16="http://schemas.microsoft.com/office/drawing/2014/main" id="{00000000-0008-0000-0100-00000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50" name="Text Box 6">
          <a:extLst>
            <a:ext uri="{FF2B5EF4-FFF2-40B4-BE49-F238E27FC236}">
              <a16:creationId xmlns:a16="http://schemas.microsoft.com/office/drawing/2014/main" id="{00000000-0008-0000-0100-00000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1" name="Text Box 4">
          <a:extLst>
            <a:ext uri="{FF2B5EF4-FFF2-40B4-BE49-F238E27FC236}">
              <a16:creationId xmlns:a16="http://schemas.microsoft.com/office/drawing/2014/main" id="{00000000-0008-0000-0100-00000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2" name="Text Box 6">
          <a:extLst>
            <a:ext uri="{FF2B5EF4-FFF2-40B4-BE49-F238E27FC236}">
              <a16:creationId xmlns:a16="http://schemas.microsoft.com/office/drawing/2014/main" id="{00000000-0008-0000-0100-00000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3" name="Text Box 4">
          <a:extLst>
            <a:ext uri="{FF2B5EF4-FFF2-40B4-BE49-F238E27FC236}">
              <a16:creationId xmlns:a16="http://schemas.microsoft.com/office/drawing/2014/main" id="{00000000-0008-0000-0100-000005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4" name="Text Box 6">
          <a:extLst>
            <a:ext uri="{FF2B5EF4-FFF2-40B4-BE49-F238E27FC236}">
              <a16:creationId xmlns:a16="http://schemas.microsoft.com/office/drawing/2014/main" id="{00000000-0008-0000-0100-000006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5" name="Text Box 4">
          <a:extLst>
            <a:ext uri="{FF2B5EF4-FFF2-40B4-BE49-F238E27FC236}">
              <a16:creationId xmlns:a16="http://schemas.microsoft.com/office/drawing/2014/main" id="{00000000-0008-0000-0100-000007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6" name="Text Box 6">
          <a:extLst>
            <a:ext uri="{FF2B5EF4-FFF2-40B4-BE49-F238E27FC236}">
              <a16:creationId xmlns:a16="http://schemas.microsoft.com/office/drawing/2014/main" id="{00000000-0008-0000-0100-000008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7" name="Text Box 4">
          <a:extLst>
            <a:ext uri="{FF2B5EF4-FFF2-40B4-BE49-F238E27FC236}">
              <a16:creationId xmlns:a16="http://schemas.microsoft.com/office/drawing/2014/main" id="{00000000-0008-0000-0100-000009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8" name="Text Box 6">
          <a:extLst>
            <a:ext uri="{FF2B5EF4-FFF2-40B4-BE49-F238E27FC236}">
              <a16:creationId xmlns:a16="http://schemas.microsoft.com/office/drawing/2014/main" id="{00000000-0008-0000-0100-00000A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59" name="Text Box 4">
          <a:extLst>
            <a:ext uri="{FF2B5EF4-FFF2-40B4-BE49-F238E27FC236}">
              <a16:creationId xmlns:a16="http://schemas.microsoft.com/office/drawing/2014/main" id="{00000000-0008-0000-0100-00000B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0" name="Text Box 6">
          <a:extLst>
            <a:ext uri="{FF2B5EF4-FFF2-40B4-BE49-F238E27FC236}">
              <a16:creationId xmlns:a16="http://schemas.microsoft.com/office/drawing/2014/main" id="{00000000-0008-0000-0100-00000C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1" name="Text Box 4">
          <a:extLst>
            <a:ext uri="{FF2B5EF4-FFF2-40B4-BE49-F238E27FC236}">
              <a16:creationId xmlns:a16="http://schemas.microsoft.com/office/drawing/2014/main" id="{00000000-0008-0000-0100-00000D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2" name="Text Box 6">
          <a:extLst>
            <a:ext uri="{FF2B5EF4-FFF2-40B4-BE49-F238E27FC236}">
              <a16:creationId xmlns:a16="http://schemas.microsoft.com/office/drawing/2014/main" id="{00000000-0008-0000-0100-00000E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3" name="Text Box 4">
          <a:extLst>
            <a:ext uri="{FF2B5EF4-FFF2-40B4-BE49-F238E27FC236}">
              <a16:creationId xmlns:a16="http://schemas.microsoft.com/office/drawing/2014/main" id="{00000000-0008-0000-0100-00000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4" name="Text Box 6">
          <a:extLst>
            <a:ext uri="{FF2B5EF4-FFF2-40B4-BE49-F238E27FC236}">
              <a16:creationId xmlns:a16="http://schemas.microsoft.com/office/drawing/2014/main" id="{00000000-0008-0000-0100-00001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5" name="Text Box 4">
          <a:extLst>
            <a:ext uri="{FF2B5EF4-FFF2-40B4-BE49-F238E27FC236}">
              <a16:creationId xmlns:a16="http://schemas.microsoft.com/office/drawing/2014/main" id="{00000000-0008-0000-0100-00001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6" name="Text Box 6">
          <a:extLst>
            <a:ext uri="{FF2B5EF4-FFF2-40B4-BE49-F238E27FC236}">
              <a16:creationId xmlns:a16="http://schemas.microsoft.com/office/drawing/2014/main" id="{00000000-0008-0000-0100-00001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7" name="Text Box 4">
          <a:extLst>
            <a:ext uri="{FF2B5EF4-FFF2-40B4-BE49-F238E27FC236}">
              <a16:creationId xmlns:a16="http://schemas.microsoft.com/office/drawing/2014/main" id="{00000000-0008-0000-0100-00001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8" name="Text Box 6">
          <a:extLst>
            <a:ext uri="{FF2B5EF4-FFF2-40B4-BE49-F238E27FC236}">
              <a16:creationId xmlns:a16="http://schemas.microsoft.com/office/drawing/2014/main" id="{00000000-0008-0000-0100-00001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69" name="Text Box 4">
          <a:extLst>
            <a:ext uri="{FF2B5EF4-FFF2-40B4-BE49-F238E27FC236}">
              <a16:creationId xmlns:a16="http://schemas.microsoft.com/office/drawing/2014/main" id="{00000000-0008-0000-0100-00001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70" name="Text Box 6">
          <a:extLst>
            <a:ext uri="{FF2B5EF4-FFF2-40B4-BE49-F238E27FC236}">
              <a16:creationId xmlns:a16="http://schemas.microsoft.com/office/drawing/2014/main" id="{00000000-0008-0000-0100-00001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1" name="Text Box 4">
          <a:extLst>
            <a:ext uri="{FF2B5EF4-FFF2-40B4-BE49-F238E27FC236}">
              <a16:creationId xmlns:a16="http://schemas.microsoft.com/office/drawing/2014/main" id="{00000000-0008-0000-0100-00001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2" name="Text Box 6">
          <a:extLst>
            <a:ext uri="{FF2B5EF4-FFF2-40B4-BE49-F238E27FC236}">
              <a16:creationId xmlns:a16="http://schemas.microsoft.com/office/drawing/2014/main" id="{00000000-0008-0000-0100-00001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3" name="Text Box 4">
          <a:extLst>
            <a:ext uri="{FF2B5EF4-FFF2-40B4-BE49-F238E27FC236}">
              <a16:creationId xmlns:a16="http://schemas.microsoft.com/office/drawing/2014/main" id="{00000000-0008-0000-0100-00001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4" name="Text Box 6">
          <a:extLst>
            <a:ext uri="{FF2B5EF4-FFF2-40B4-BE49-F238E27FC236}">
              <a16:creationId xmlns:a16="http://schemas.microsoft.com/office/drawing/2014/main" id="{00000000-0008-0000-0100-00001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5" name="Text Box 4">
          <a:extLst>
            <a:ext uri="{FF2B5EF4-FFF2-40B4-BE49-F238E27FC236}">
              <a16:creationId xmlns:a16="http://schemas.microsoft.com/office/drawing/2014/main" id="{00000000-0008-0000-0100-00001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6" name="Text Box 6">
          <a:extLst>
            <a:ext uri="{FF2B5EF4-FFF2-40B4-BE49-F238E27FC236}">
              <a16:creationId xmlns:a16="http://schemas.microsoft.com/office/drawing/2014/main" id="{00000000-0008-0000-0100-00001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7" name="Text Box 4">
          <a:extLst>
            <a:ext uri="{FF2B5EF4-FFF2-40B4-BE49-F238E27FC236}">
              <a16:creationId xmlns:a16="http://schemas.microsoft.com/office/drawing/2014/main" id="{00000000-0008-0000-0100-00001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8" name="Text Box 6">
          <a:extLst>
            <a:ext uri="{FF2B5EF4-FFF2-40B4-BE49-F238E27FC236}">
              <a16:creationId xmlns:a16="http://schemas.microsoft.com/office/drawing/2014/main" id="{00000000-0008-0000-0100-00001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79" name="Text Box 4">
          <a:extLst>
            <a:ext uri="{FF2B5EF4-FFF2-40B4-BE49-F238E27FC236}">
              <a16:creationId xmlns:a16="http://schemas.microsoft.com/office/drawing/2014/main" id="{00000000-0008-0000-0100-00001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80" name="Text Box 6">
          <a:extLst>
            <a:ext uri="{FF2B5EF4-FFF2-40B4-BE49-F238E27FC236}">
              <a16:creationId xmlns:a16="http://schemas.microsoft.com/office/drawing/2014/main" id="{00000000-0008-0000-0100-00002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1" name="Text Box 4">
          <a:extLst>
            <a:ext uri="{FF2B5EF4-FFF2-40B4-BE49-F238E27FC236}">
              <a16:creationId xmlns:a16="http://schemas.microsoft.com/office/drawing/2014/main" id="{00000000-0008-0000-0100-00002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2" name="Text Box 6">
          <a:extLst>
            <a:ext uri="{FF2B5EF4-FFF2-40B4-BE49-F238E27FC236}">
              <a16:creationId xmlns:a16="http://schemas.microsoft.com/office/drawing/2014/main" id="{00000000-0008-0000-0100-00002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3" name="Text Box 4">
          <a:extLst>
            <a:ext uri="{FF2B5EF4-FFF2-40B4-BE49-F238E27FC236}">
              <a16:creationId xmlns:a16="http://schemas.microsoft.com/office/drawing/2014/main" id="{00000000-0008-0000-0100-00002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4" name="Text Box 6">
          <a:extLst>
            <a:ext uri="{FF2B5EF4-FFF2-40B4-BE49-F238E27FC236}">
              <a16:creationId xmlns:a16="http://schemas.microsoft.com/office/drawing/2014/main" id="{00000000-0008-0000-0100-00002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5" name="Text Box 4">
          <a:extLst>
            <a:ext uri="{FF2B5EF4-FFF2-40B4-BE49-F238E27FC236}">
              <a16:creationId xmlns:a16="http://schemas.microsoft.com/office/drawing/2014/main" id="{00000000-0008-0000-0100-00002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6" name="Text Box 6">
          <a:extLst>
            <a:ext uri="{FF2B5EF4-FFF2-40B4-BE49-F238E27FC236}">
              <a16:creationId xmlns:a16="http://schemas.microsoft.com/office/drawing/2014/main" id="{00000000-0008-0000-0100-00002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7" name="Text Box 4">
          <a:extLst>
            <a:ext uri="{FF2B5EF4-FFF2-40B4-BE49-F238E27FC236}">
              <a16:creationId xmlns:a16="http://schemas.microsoft.com/office/drawing/2014/main" id="{00000000-0008-0000-0100-00002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8" name="Text Box 6">
          <a:extLst>
            <a:ext uri="{FF2B5EF4-FFF2-40B4-BE49-F238E27FC236}">
              <a16:creationId xmlns:a16="http://schemas.microsoft.com/office/drawing/2014/main" id="{00000000-0008-0000-0100-00002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89" name="Text Box 4">
          <a:extLst>
            <a:ext uri="{FF2B5EF4-FFF2-40B4-BE49-F238E27FC236}">
              <a16:creationId xmlns:a16="http://schemas.microsoft.com/office/drawing/2014/main" id="{00000000-0008-0000-0100-00002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90" name="Text Box 6">
          <a:extLst>
            <a:ext uri="{FF2B5EF4-FFF2-40B4-BE49-F238E27FC236}">
              <a16:creationId xmlns:a16="http://schemas.microsoft.com/office/drawing/2014/main" id="{00000000-0008-0000-0100-00002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1" name="Text Box 4">
          <a:extLst>
            <a:ext uri="{FF2B5EF4-FFF2-40B4-BE49-F238E27FC236}">
              <a16:creationId xmlns:a16="http://schemas.microsoft.com/office/drawing/2014/main" id="{00000000-0008-0000-0100-00002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2" name="Text Box 6">
          <a:extLst>
            <a:ext uri="{FF2B5EF4-FFF2-40B4-BE49-F238E27FC236}">
              <a16:creationId xmlns:a16="http://schemas.microsoft.com/office/drawing/2014/main" id="{00000000-0008-0000-0100-00002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3" name="Text Box 4">
          <a:extLst>
            <a:ext uri="{FF2B5EF4-FFF2-40B4-BE49-F238E27FC236}">
              <a16:creationId xmlns:a16="http://schemas.microsoft.com/office/drawing/2014/main" id="{00000000-0008-0000-0100-00002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4" name="Text Box 6">
          <a:extLst>
            <a:ext uri="{FF2B5EF4-FFF2-40B4-BE49-F238E27FC236}">
              <a16:creationId xmlns:a16="http://schemas.microsoft.com/office/drawing/2014/main" id="{00000000-0008-0000-0100-00002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5" name="Text Box 4">
          <a:extLst>
            <a:ext uri="{FF2B5EF4-FFF2-40B4-BE49-F238E27FC236}">
              <a16:creationId xmlns:a16="http://schemas.microsoft.com/office/drawing/2014/main" id="{00000000-0008-0000-0100-00002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6" name="Text Box 6">
          <a:extLst>
            <a:ext uri="{FF2B5EF4-FFF2-40B4-BE49-F238E27FC236}">
              <a16:creationId xmlns:a16="http://schemas.microsoft.com/office/drawing/2014/main" id="{00000000-0008-0000-0100-00003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7" name="Text Box 4">
          <a:extLst>
            <a:ext uri="{FF2B5EF4-FFF2-40B4-BE49-F238E27FC236}">
              <a16:creationId xmlns:a16="http://schemas.microsoft.com/office/drawing/2014/main" id="{00000000-0008-0000-0100-00003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8" name="Text Box 6">
          <a:extLst>
            <a:ext uri="{FF2B5EF4-FFF2-40B4-BE49-F238E27FC236}">
              <a16:creationId xmlns:a16="http://schemas.microsoft.com/office/drawing/2014/main" id="{00000000-0008-0000-0100-00003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9" name="Text Box 4">
          <a:extLst>
            <a:ext uri="{FF2B5EF4-FFF2-40B4-BE49-F238E27FC236}">
              <a16:creationId xmlns:a16="http://schemas.microsoft.com/office/drawing/2014/main" id="{00000000-0008-0000-0100-00003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0" name="Text Box 6">
          <a:extLst>
            <a:ext uri="{FF2B5EF4-FFF2-40B4-BE49-F238E27FC236}">
              <a16:creationId xmlns:a16="http://schemas.microsoft.com/office/drawing/2014/main" id="{00000000-0008-0000-0100-00003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1" name="Text Box 4">
          <a:extLst>
            <a:ext uri="{FF2B5EF4-FFF2-40B4-BE49-F238E27FC236}">
              <a16:creationId xmlns:a16="http://schemas.microsoft.com/office/drawing/2014/main" id="{00000000-0008-0000-0100-00003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2" name="Text Box 6">
          <a:extLst>
            <a:ext uri="{FF2B5EF4-FFF2-40B4-BE49-F238E27FC236}">
              <a16:creationId xmlns:a16="http://schemas.microsoft.com/office/drawing/2014/main" id="{00000000-0008-0000-0100-00003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3" name="Text Box 4">
          <a:extLst>
            <a:ext uri="{FF2B5EF4-FFF2-40B4-BE49-F238E27FC236}">
              <a16:creationId xmlns:a16="http://schemas.microsoft.com/office/drawing/2014/main" id="{00000000-0008-0000-0100-00003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4" name="Text Box 6">
          <a:extLst>
            <a:ext uri="{FF2B5EF4-FFF2-40B4-BE49-F238E27FC236}">
              <a16:creationId xmlns:a16="http://schemas.microsoft.com/office/drawing/2014/main" id="{00000000-0008-0000-0100-00003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5" name="Text Box 4">
          <a:extLst>
            <a:ext uri="{FF2B5EF4-FFF2-40B4-BE49-F238E27FC236}">
              <a16:creationId xmlns:a16="http://schemas.microsoft.com/office/drawing/2014/main" id="{00000000-0008-0000-0100-00003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6" name="Text Box 6">
          <a:extLst>
            <a:ext uri="{FF2B5EF4-FFF2-40B4-BE49-F238E27FC236}">
              <a16:creationId xmlns:a16="http://schemas.microsoft.com/office/drawing/2014/main" id="{00000000-0008-0000-0100-00003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7" name="Text Box 4">
          <a:extLst>
            <a:ext uri="{FF2B5EF4-FFF2-40B4-BE49-F238E27FC236}">
              <a16:creationId xmlns:a16="http://schemas.microsoft.com/office/drawing/2014/main" id="{00000000-0008-0000-0100-00003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8" name="Text Box 6">
          <a:extLst>
            <a:ext uri="{FF2B5EF4-FFF2-40B4-BE49-F238E27FC236}">
              <a16:creationId xmlns:a16="http://schemas.microsoft.com/office/drawing/2014/main" id="{00000000-0008-0000-0100-00003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9" name="Text Box 4">
          <a:extLst>
            <a:ext uri="{FF2B5EF4-FFF2-40B4-BE49-F238E27FC236}">
              <a16:creationId xmlns:a16="http://schemas.microsoft.com/office/drawing/2014/main" id="{00000000-0008-0000-0100-00003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10" name="Text Box 6">
          <a:extLst>
            <a:ext uri="{FF2B5EF4-FFF2-40B4-BE49-F238E27FC236}">
              <a16:creationId xmlns:a16="http://schemas.microsoft.com/office/drawing/2014/main" id="{00000000-0008-0000-0100-00003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1" name="Text Box 4">
          <a:extLst>
            <a:ext uri="{FF2B5EF4-FFF2-40B4-BE49-F238E27FC236}">
              <a16:creationId xmlns:a16="http://schemas.microsoft.com/office/drawing/2014/main" id="{00000000-0008-0000-0100-00003F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2" name="Text Box 6">
          <a:extLst>
            <a:ext uri="{FF2B5EF4-FFF2-40B4-BE49-F238E27FC236}">
              <a16:creationId xmlns:a16="http://schemas.microsoft.com/office/drawing/2014/main" id="{00000000-0008-0000-0100-000040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3" name="Text Box 4">
          <a:extLst>
            <a:ext uri="{FF2B5EF4-FFF2-40B4-BE49-F238E27FC236}">
              <a16:creationId xmlns:a16="http://schemas.microsoft.com/office/drawing/2014/main" id="{00000000-0008-0000-0100-000041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4" name="Text Box 6">
          <a:extLst>
            <a:ext uri="{FF2B5EF4-FFF2-40B4-BE49-F238E27FC236}">
              <a16:creationId xmlns:a16="http://schemas.microsoft.com/office/drawing/2014/main" id="{00000000-0008-0000-0100-000042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5" name="Text Box 4">
          <a:extLst>
            <a:ext uri="{FF2B5EF4-FFF2-40B4-BE49-F238E27FC236}">
              <a16:creationId xmlns:a16="http://schemas.microsoft.com/office/drawing/2014/main" id="{00000000-0008-0000-0100-000043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6" name="Text Box 6">
          <a:extLst>
            <a:ext uri="{FF2B5EF4-FFF2-40B4-BE49-F238E27FC236}">
              <a16:creationId xmlns:a16="http://schemas.microsoft.com/office/drawing/2014/main" id="{00000000-0008-0000-0100-000044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7" name="Text Box 4">
          <a:extLst>
            <a:ext uri="{FF2B5EF4-FFF2-40B4-BE49-F238E27FC236}">
              <a16:creationId xmlns:a16="http://schemas.microsoft.com/office/drawing/2014/main" id="{00000000-0008-0000-0100-000045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8" name="Text Box 6">
          <a:extLst>
            <a:ext uri="{FF2B5EF4-FFF2-40B4-BE49-F238E27FC236}">
              <a16:creationId xmlns:a16="http://schemas.microsoft.com/office/drawing/2014/main" id="{00000000-0008-0000-0100-000046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9" name="Text Box 4">
          <a:extLst>
            <a:ext uri="{FF2B5EF4-FFF2-40B4-BE49-F238E27FC236}">
              <a16:creationId xmlns:a16="http://schemas.microsoft.com/office/drawing/2014/main" id="{00000000-0008-0000-0100-000047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0" name="Text Box 6">
          <a:extLst>
            <a:ext uri="{FF2B5EF4-FFF2-40B4-BE49-F238E27FC236}">
              <a16:creationId xmlns:a16="http://schemas.microsoft.com/office/drawing/2014/main" id="{00000000-0008-0000-0100-000048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1" name="Text Box 4">
          <a:extLst>
            <a:ext uri="{FF2B5EF4-FFF2-40B4-BE49-F238E27FC236}">
              <a16:creationId xmlns:a16="http://schemas.microsoft.com/office/drawing/2014/main" id="{00000000-0008-0000-0100-000049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2" name="Text Box 6">
          <a:extLst>
            <a:ext uri="{FF2B5EF4-FFF2-40B4-BE49-F238E27FC236}">
              <a16:creationId xmlns:a16="http://schemas.microsoft.com/office/drawing/2014/main" id="{00000000-0008-0000-0100-00004A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3" name="Text Box 4">
          <a:extLst>
            <a:ext uri="{FF2B5EF4-FFF2-40B4-BE49-F238E27FC236}">
              <a16:creationId xmlns:a16="http://schemas.microsoft.com/office/drawing/2014/main" id="{00000000-0008-0000-0100-00004B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4" name="Text Box 6">
          <a:extLst>
            <a:ext uri="{FF2B5EF4-FFF2-40B4-BE49-F238E27FC236}">
              <a16:creationId xmlns:a16="http://schemas.microsoft.com/office/drawing/2014/main" id="{00000000-0008-0000-0100-00004C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5" name="Text Box 4">
          <a:extLst>
            <a:ext uri="{FF2B5EF4-FFF2-40B4-BE49-F238E27FC236}">
              <a16:creationId xmlns:a16="http://schemas.microsoft.com/office/drawing/2014/main" id="{00000000-0008-0000-0100-00004D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6" name="Text Box 6">
          <a:extLst>
            <a:ext uri="{FF2B5EF4-FFF2-40B4-BE49-F238E27FC236}">
              <a16:creationId xmlns:a16="http://schemas.microsoft.com/office/drawing/2014/main" id="{00000000-0008-0000-0100-00004E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7" name="Text Box 4">
          <a:extLst>
            <a:ext uri="{FF2B5EF4-FFF2-40B4-BE49-F238E27FC236}">
              <a16:creationId xmlns:a16="http://schemas.microsoft.com/office/drawing/2014/main" id="{00000000-0008-0000-0100-00004F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8" name="Text Box 6">
          <a:extLst>
            <a:ext uri="{FF2B5EF4-FFF2-40B4-BE49-F238E27FC236}">
              <a16:creationId xmlns:a16="http://schemas.microsoft.com/office/drawing/2014/main" id="{00000000-0008-0000-0100-000050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29" name="Text Box 4">
          <a:extLst>
            <a:ext uri="{FF2B5EF4-FFF2-40B4-BE49-F238E27FC236}">
              <a16:creationId xmlns:a16="http://schemas.microsoft.com/office/drawing/2014/main" id="{00000000-0008-0000-0100-00005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30" name="Text Box 6">
          <a:extLst>
            <a:ext uri="{FF2B5EF4-FFF2-40B4-BE49-F238E27FC236}">
              <a16:creationId xmlns:a16="http://schemas.microsoft.com/office/drawing/2014/main" id="{00000000-0008-0000-0100-00005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1" name="Text Box 4">
          <a:extLst>
            <a:ext uri="{FF2B5EF4-FFF2-40B4-BE49-F238E27FC236}">
              <a16:creationId xmlns:a16="http://schemas.microsoft.com/office/drawing/2014/main" id="{00000000-0008-0000-0100-00005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2" name="Text Box 6">
          <a:extLst>
            <a:ext uri="{FF2B5EF4-FFF2-40B4-BE49-F238E27FC236}">
              <a16:creationId xmlns:a16="http://schemas.microsoft.com/office/drawing/2014/main" id="{00000000-0008-0000-0100-00005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3" name="Text Box 4">
          <a:extLst>
            <a:ext uri="{FF2B5EF4-FFF2-40B4-BE49-F238E27FC236}">
              <a16:creationId xmlns:a16="http://schemas.microsoft.com/office/drawing/2014/main" id="{00000000-0008-0000-0100-00005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4" name="Text Box 6">
          <a:extLst>
            <a:ext uri="{FF2B5EF4-FFF2-40B4-BE49-F238E27FC236}">
              <a16:creationId xmlns:a16="http://schemas.microsoft.com/office/drawing/2014/main" id="{00000000-0008-0000-0100-00005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5" name="Text Box 4">
          <a:extLst>
            <a:ext uri="{FF2B5EF4-FFF2-40B4-BE49-F238E27FC236}">
              <a16:creationId xmlns:a16="http://schemas.microsoft.com/office/drawing/2014/main" id="{00000000-0008-0000-0100-00005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6" name="Text Box 6">
          <a:extLst>
            <a:ext uri="{FF2B5EF4-FFF2-40B4-BE49-F238E27FC236}">
              <a16:creationId xmlns:a16="http://schemas.microsoft.com/office/drawing/2014/main" id="{00000000-0008-0000-0100-00005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7" name="Text Box 4">
          <a:extLst>
            <a:ext uri="{FF2B5EF4-FFF2-40B4-BE49-F238E27FC236}">
              <a16:creationId xmlns:a16="http://schemas.microsoft.com/office/drawing/2014/main" id="{00000000-0008-0000-0100-00005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8" name="Text Box 6">
          <a:extLst>
            <a:ext uri="{FF2B5EF4-FFF2-40B4-BE49-F238E27FC236}">
              <a16:creationId xmlns:a16="http://schemas.microsoft.com/office/drawing/2014/main" id="{00000000-0008-0000-0100-00005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9" name="Text Box 4">
          <a:extLst>
            <a:ext uri="{FF2B5EF4-FFF2-40B4-BE49-F238E27FC236}">
              <a16:creationId xmlns:a16="http://schemas.microsoft.com/office/drawing/2014/main" id="{00000000-0008-0000-0100-00005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0" name="Text Box 6">
          <a:extLst>
            <a:ext uri="{FF2B5EF4-FFF2-40B4-BE49-F238E27FC236}">
              <a16:creationId xmlns:a16="http://schemas.microsoft.com/office/drawing/2014/main" id="{00000000-0008-0000-0100-00005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1" name="Text Box 4">
          <a:extLst>
            <a:ext uri="{FF2B5EF4-FFF2-40B4-BE49-F238E27FC236}">
              <a16:creationId xmlns:a16="http://schemas.microsoft.com/office/drawing/2014/main" id="{00000000-0008-0000-0100-00005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2" name="Text Box 6">
          <a:extLst>
            <a:ext uri="{FF2B5EF4-FFF2-40B4-BE49-F238E27FC236}">
              <a16:creationId xmlns:a16="http://schemas.microsoft.com/office/drawing/2014/main" id="{00000000-0008-0000-0100-00005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3" name="Text Box 4">
          <a:extLst>
            <a:ext uri="{FF2B5EF4-FFF2-40B4-BE49-F238E27FC236}">
              <a16:creationId xmlns:a16="http://schemas.microsoft.com/office/drawing/2014/main" id="{00000000-0008-0000-0100-00005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4" name="Text Box 6">
          <a:extLst>
            <a:ext uri="{FF2B5EF4-FFF2-40B4-BE49-F238E27FC236}">
              <a16:creationId xmlns:a16="http://schemas.microsoft.com/office/drawing/2014/main" id="{00000000-0008-0000-0100-00006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5" name="Text Box 4">
          <a:extLst>
            <a:ext uri="{FF2B5EF4-FFF2-40B4-BE49-F238E27FC236}">
              <a16:creationId xmlns:a16="http://schemas.microsoft.com/office/drawing/2014/main" id="{00000000-0008-0000-0100-00006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6" name="Text Box 6">
          <a:extLst>
            <a:ext uri="{FF2B5EF4-FFF2-40B4-BE49-F238E27FC236}">
              <a16:creationId xmlns:a16="http://schemas.microsoft.com/office/drawing/2014/main" id="{00000000-0008-0000-0100-00006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7" name="Text Box 4">
          <a:extLst>
            <a:ext uri="{FF2B5EF4-FFF2-40B4-BE49-F238E27FC236}">
              <a16:creationId xmlns:a16="http://schemas.microsoft.com/office/drawing/2014/main" id="{00000000-0008-0000-0100-000063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8" name="Text Box 6">
          <a:extLst>
            <a:ext uri="{FF2B5EF4-FFF2-40B4-BE49-F238E27FC236}">
              <a16:creationId xmlns:a16="http://schemas.microsoft.com/office/drawing/2014/main" id="{00000000-0008-0000-0100-000064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9" name="Text Box 4">
          <a:extLst>
            <a:ext uri="{FF2B5EF4-FFF2-40B4-BE49-F238E27FC236}">
              <a16:creationId xmlns:a16="http://schemas.microsoft.com/office/drawing/2014/main" id="{00000000-0008-0000-0100-00006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0" name="Text Box 6">
          <a:extLst>
            <a:ext uri="{FF2B5EF4-FFF2-40B4-BE49-F238E27FC236}">
              <a16:creationId xmlns:a16="http://schemas.microsoft.com/office/drawing/2014/main" id="{00000000-0008-0000-0100-00006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1" name="Text Box 4">
          <a:extLst>
            <a:ext uri="{FF2B5EF4-FFF2-40B4-BE49-F238E27FC236}">
              <a16:creationId xmlns:a16="http://schemas.microsoft.com/office/drawing/2014/main" id="{00000000-0008-0000-0100-000067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2" name="Text Box 6">
          <a:extLst>
            <a:ext uri="{FF2B5EF4-FFF2-40B4-BE49-F238E27FC236}">
              <a16:creationId xmlns:a16="http://schemas.microsoft.com/office/drawing/2014/main" id="{00000000-0008-0000-0100-000068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3" name="Text Box 4">
          <a:extLst>
            <a:ext uri="{FF2B5EF4-FFF2-40B4-BE49-F238E27FC236}">
              <a16:creationId xmlns:a16="http://schemas.microsoft.com/office/drawing/2014/main" id="{00000000-0008-0000-0100-00006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4" name="Text Box 6">
          <a:extLst>
            <a:ext uri="{FF2B5EF4-FFF2-40B4-BE49-F238E27FC236}">
              <a16:creationId xmlns:a16="http://schemas.microsoft.com/office/drawing/2014/main" id="{00000000-0008-0000-0100-00006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5" name="Text Box 4">
          <a:extLst>
            <a:ext uri="{FF2B5EF4-FFF2-40B4-BE49-F238E27FC236}">
              <a16:creationId xmlns:a16="http://schemas.microsoft.com/office/drawing/2014/main" id="{00000000-0008-0000-0100-00006B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6" name="Text Box 6">
          <a:extLst>
            <a:ext uri="{FF2B5EF4-FFF2-40B4-BE49-F238E27FC236}">
              <a16:creationId xmlns:a16="http://schemas.microsoft.com/office/drawing/2014/main" id="{00000000-0008-0000-0100-00006C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7" name="Text Box 4">
          <a:extLst>
            <a:ext uri="{FF2B5EF4-FFF2-40B4-BE49-F238E27FC236}">
              <a16:creationId xmlns:a16="http://schemas.microsoft.com/office/drawing/2014/main" id="{00000000-0008-0000-0100-00006D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8" name="Text Box 6">
          <a:extLst>
            <a:ext uri="{FF2B5EF4-FFF2-40B4-BE49-F238E27FC236}">
              <a16:creationId xmlns:a16="http://schemas.microsoft.com/office/drawing/2014/main" id="{00000000-0008-0000-0100-00006E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59" name="Text Box 4">
          <a:extLst>
            <a:ext uri="{FF2B5EF4-FFF2-40B4-BE49-F238E27FC236}">
              <a16:creationId xmlns:a16="http://schemas.microsoft.com/office/drawing/2014/main" id="{00000000-0008-0000-0100-00006F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60" name="Text Box 6">
          <a:extLst>
            <a:ext uri="{FF2B5EF4-FFF2-40B4-BE49-F238E27FC236}">
              <a16:creationId xmlns:a16="http://schemas.microsoft.com/office/drawing/2014/main" id="{00000000-0008-0000-0100-000070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1" name="Text Box 4">
          <a:extLst>
            <a:ext uri="{FF2B5EF4-FFF2-40B4-BE49-F238E27FC236}">
              <a16:creationId xmlns:a16="http://schemas.microsoft.com/office/drawing/2014/main" id="{00000000-0008-0000-0100-000071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2" name="Text Box 6">
          <a:extLst>
            <a:ext uri="{FF2B5EF4-FFF2-40B4-BE49-F238E27FC236}">
              <a16:creationId xmlns:a16="http://schemas.microsoft.com/office/drawing/2014/main" id="{00000000-0008-0000-0100-000072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3" name="Text Box 4">
          <a:extLst>
            <a:ext uri="{FF2B5EF4-FFF2-40B4-BE49-F238E27FC236}">
              <a16:creationId xmlns:a16="http://schemas.microsoft.com/office/drawing/2014/main" id="{00000000-0008-0000-0100-000073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4" name="Text Box 6">
          <a:extLst>
            <a:ext uri="{FF2B5EF4-FFF2-40B4-BE49-F238E27FC236}">
              <a16:creationId xmlns:a16="http://schemas.microsoft.com/office/drawing/2014/main" id="{00000000-0008-0000-0100-000074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5" name="Text Box 4">
          <a:extLst>
            <a:ext uri="{FF2B5EF4-FFF2-40B4-BE49-F238E27FC236}">
              <a16:creationId xmlns:a16="http://schemas.microsoft.com/office/drawing/2014/main" id="{00000000-0008-0000-0100-000075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6" name="Text Box 6">
          <a:extLst>
            <a:ext uri="{FF2B5EF4-FFF2-40B4-BE49-F238E27FC236}">
              <a16:creationId xmlns:a16="http://schemas.microsoft.com/office/drawing/2014/main" id="{00000000-0008-0000-0100-000076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7" name="Text Box 4">
          <a:extLst>
            <a:ext uri="{FF2B5EF4-FFF2-40B4-BE49-F238E27FC236}">
              <a16:creationId xmlns:a16="http://schemas.microsoft.com/office/drawing/2014/main" id="{00000000-0008-0000-0100-000077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8" name="Text Box 6">
          <a:extLst>
            <a:ext uri="{FF2B5EF4-FFF2-40B4-BE49-F238E27FC236}">
              <a16:creationId xmlns:a16="http://schemas.microsoft.com/office/drawing/2014/main" id="{00000000-0008-0000-0100-000078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69" name="Text Box 4">
          <a:extLst>
            <a:ext uri="{FF2B5EF4-FFF2-40B4-BE49-F238E27FC236}">
              <a16:creationId xmlns:a16="http://schemas.microsoft.com/office/drawing/2014/main" id="{00000000-0008-0000-0100-00007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0" name="Text Box 6">
          <a:extLst>
            <a:ext uri="{FF2B5EF4-FFF2-40B4-BE49-F238E27FC236}">
              <a16:creationId xmlns:a16="http://schemas.microsoft.com/office/drawing/2014/main" id="{00000000-0008-0000-0100-00007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1" name="Text Box 4">
          <a:extLst>
            <a:ext uri="{FF2B5EF4-FFF2-40B4-BE49-F238E27FC236}">
              <a16:creationId xmlns:a16="http://schemas.microsoft.com/office/drawing/2014/main" id="{00000000-0008-0000-0100-00007B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2" name="Text Box 6">
          <a:extLst>
            <a:ext uri="{FF2B5EF4-FFF2-40B4-BE49-F238E27FC236}">
              <a16:creationId xmlns:a16="http://schemas.microsoft.com/office/drawing/2014/main" id="{00000000-0008-0000-0100-00007C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3" name="Text Box 4">
          <a:extLst>
            <a:ext uri="{FF2B5EF4-FFF2-40B4-BE49-F238E27FC236}">
              <a16:creationId xmlns:a16="http://schemas.microsoft.com/office/drawing/2014/main" id="{00000000-0008-0000-0100-00007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4" name="Text Box 6">
          <a:extLst>
            <a:ext uri="{FF2B5EF4-FFF2-40B4-BE49-F238E27FC236}">
              <a16:creationId xmlns:a16="http://schemas.microsoft.com/office/drawing/2014/main" id="{00000000-0008-0000-0100-00007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5" name="Text Box 4">
          <a:extLst>
            <a:ext uri="{FF2B5EF4-FFF2-40B4-BE49-F238E27FC236}">
              <a16:creationId xmlns:a16="http://schemas.microsoft.com/office/drawing/2014/main" id="{00000000-0008-0000-0100-00007F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6" name="Text Box 6">
          <a:extLst>
            <a:ext uri="{FF2B5EF4-FFF2-40B4-BE49-F238E27FC236}">
              <a16:creationId xmlns:a16="http://schemas.microsoft.com/office/drawing/2014/main" id="{00000000-0008-0000-0100-000080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7" name="Text Box 4">
          <a:extLst>
            <a:ext uri="{FF2B5EF4-FFF2-40B4-BE49-F238E27FC236}">
              <a16:creationId xmlns:a16="http://schemas.microsoft.com/office/drawing/2014/main" id="{00000000-0008-0000-0100-00008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8" name="Text Box 6">
          <a:extLst>
            <a:ext uri="{FF2B5EF4-FFF2-40B4-BE49-F238E27FC236}">
              <a16:creationId xmlns:a16="http://schemas.microsoft.com/office/drawing/2014/main" id="{00000000-0008-0000-0100-00008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79" name="Text Box 4">
          <a:extLst>
            <a:ext uri="{FF2B5EF4-FFF2-40B4-BE49-F238E27FC236}">
              <a16:creationId xmlns:a16="http://schemas.microsoft.com/office/drawing/2014/main" id="{00000000-0008-0000-0100-000083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80" name="Text Box 6">
          <a:extLst>
            <a:ext uri="{FF2B5EF4-FFF2-40B4-BE49-F238E27FC236}">
              <a16:creationId xmlns:a16="http://schemas.microsoft.com/office/drawing/2014/main" id="{00000000-0008-0000-0100-000084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1" name="Text Box 4">
          <a:extLst>
            <a:ext uri="{FF2B5EF4-FFF2-40B4-BE49-F238E27FC236}">
              <a16:creationId xmlns:a16="http://schemas.microsoft.com/office/drawing/2014/main" id="{00000000-0008-0000-0100-000085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2" name="Text Box 6">
          <a:extLst>
            <a:ext uri="{FF2B5EF4-FFF2-40B4-BE49-F238E27FC236}">
              <a16:creationId xmlns:a16="http://schemas.microsoft.com/office/drawing/2014/main" id="{00000000-0008-0000-0100-000086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3" name="Text Box 4">
          <a:extLst>
            <a:ext uri="{FF2B5EF4-FFF2-40B4-BE49-F238E27FC236}">
              <a16:creationId xmlns:a16="http://schemas.microsoft.com/office/drawing/2014/main" id="{00000000-0008-0000-0100-00008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4" name="Text Box 6">
          <a:extLst>
            <a:ext uri="{FF2B5EF4-FFF2-40B4-BE49-F238E27FC236}">
              <a16:creationId xmlns:a16="http://schemas.microsoft.com/office/drawing/2014/main" id="{00000000-0008-0000-0100-00008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5" name="Text Box 4">
          <a:extLst>
            <a:ext uri="{FF2B5EF4-FFF2-40B4-BE49-F238E27FC236}">
              <a16:creationId xmlns:a16="http://schemas.microsoft.com/office/drawing/2014/main" id="{00000000-0008-0000-0100-000089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6" name="Text Box 6">
          <a:extLst>
            <a:ext uri="{FF2B5EF4-FFF2-40B4-BE49-F238E27FC236}">
              <a16:creationId xmlns:a16="http://schemas.microsoft.com/office/drawing/2014/main" id="{00000000-0008-0000-0100-00008A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7" name="Text Box 4">
          <a:extLst>
            <a:ext uri="{FF2B5EF4-FFF2-40B4-BE49-F238E27FC236}">
              <a16:creationId xmlns:a16="http://schemas.microsoft.com/office/drawing/2014/main" id="{00000000-0008-0000-0100-00008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8" name="Text Box 6">
          <a:extLst>
            <a:ext uri="{FF2B5EF4-FFF2-40B4-BE49-F238E27FC236}">
              <a16:creationId xmlns:a16="http://schemas.microsoft.com/office/drawing/2014/main" id="{00000000-0008-0000-0100-00008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89" name="Text Box 4">
          <a:extLst>
            <a:ext uri="{FF2B5EF4-FFF2-40B4-BE49-F238E27FC236}">
              <a16:creationId xmlns:a16="http://schemas.microsoft.com/office/drawing/2014/main" id="{00000000-0008-0000-0100-00008D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90" name="Text Box 6">
          <a:extLst>
            <a:ext uri="{FF2B5EF4-FFF2-40B4-BE49-F238E27FC236}">
              <a16:creationId xmlns:a16="http://schemas.microsoft.com/office/drawing/2014/main" id="{00000000-0008-0000-0100-00008E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1" name="Text Box 4">
          <a:extLst>
            <a:ext uri="{FF2B5EF4-FFF2-40B4-BE49-F238E27FC236}">
              <a16:creationId xmlns:a16="http://schemas.microsoft.com/office/drawing/2014/main" id="{00000000-0008-0000-0100-00008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2" name="Text Box 6">
          <a:extLst>
            <a:ext uri="{FF2B5EF4-FFF2-40B4-BE49-F238E27FC236}">
              <a16:creationId xmlns:a16="http://schemas.microsoft.com/office/drawing/2014/main" id="{00000000-0008-0000-0100-00009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3" name="Text Box 4">
          <a:extLst>
            <a:ext uri="{FF2B5EF4-FFF2-40B4-BE49-F238E27FC236}">
              <a16:creationId xmlns:a16="http://schemas.microsoft.com/office/drawing/2014/main" id="{00000000-0008-0000-0100-00009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4" name="Text Box 6">
          <a:extLst>
            <a:ext uri="{FF2B5EF4-FFF2-40B4-BE49-F238E27FC236}">
              <a16:creationId xmlns:a16="http://schemas.microsoft.com/office/drawing/2014/main" id="{00000000-0008-0000-0100-00009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5" name="Text Box 4">
          <a:extLst>
            <a:ext uri="{FF2B5EF4-FFF2-40B4-BE49-F238E27FC236}">
              <a16:creationId xmlns:a16="http://schemas.microsoft.com/office/drawing/2014/main" id="{00000000-0008-0000-0100-00009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6" name="Text Box 6">
          <a:extLst>
            <a:ext uri="{FF2B5EF4-FFF2-40B4-BE49-F238E27FC236}">
              <a16:creationId xmlns:a16="http://schemas.microsoft.com/office/drawing/2014/main" id="{00000000-0008-0000-0100-00009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7" name="Text Box 4">
          <a:extLst>
            <a:ext uri="{FF2B5EF4-FFF2-40B4-BE49-F238E27FC236}">
              <a16:creationId xmlns:a16="http://schemas.microsoft.com/office/drawing/2014/main" id="{00000000-0008-0000-0100-00009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8" name="Text Box 6">
          <a:extLst>
            <a:ext uri="{FF2B5EF4-FFF2-40B4-BE49-F238E27FC236}">
              <a16:creationId xmlns:a16="http://schemas.microsoft.com/office/drawing/2014/main" id="{00000000-0008-0000-0100-00009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99" name="Text Box 4">
          <a:extLst>
            <a:ext uri="{FF2B5EF4-FFF2-40B4-BE49-F238E27FC236}">
              <a16:creationId xmlns:a16="http://schemas.microsoft.com/office/drawing/2014/main" id="{00000000-0008-0000-0100-00009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00" name="Text Box 6">
          <a:extLst>
            <a:ext uri="{FF2B5EF4-FFF2-40B4-BE49-F238E27FC236}">
              <a16:creationId xmlns:a16="http://schemas.microsoft.com/office/drawing/2014/main" id="{00000000-0008-0000-0100-00009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1" name="Text Box 4">
          <a:extLst>
            <a:ext uri="{FF2B5EF4-FFF2-40B4-BE49-F238E27FC236}">
              <a16:creationId xmlns:a16="http://schemas.microsoft.com/office/drawing/2014/main" id="{00000000-0008-0000-0100-00009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2" name="Text Box 6">
          <a:extLst>
            <a:ext uri="{FF2B5EF4-FFF2-40B4-BE49-F238E27FC236}">
              <a16:creationId xmlns:a16="http://schemas.microsoft.com/office/drawing/2014/main" id="{00000000-0008-0000-0100-00009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3" name="Text Box 4">
          <a:extLst>
            <a:ext uri="{FF2B5EF4-FFF2-40B4-BE49-F238E27FC236}">
              <a16:creationId xmlns:a16="http://schemas.microsoft.com/office/drawing/2014/main" id="{00000000-0008-0000-0100-00009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4" name="Text Box 6">
          <a:extLst>
            <a:ext uri="{FF2B5EF4-FFF2-40B4-BE49-F238E27FC236}">
              <a16:creationId xmlns:a16="http://schemas.microsoft.com/office/drawing/2014/main" id="{00000000-0008-0000-0100-00009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5" name="Text Box 4">
          <a:extLst>
            <a:ext uri="{FF2B5EF4-FFF2-40B4-BE49-F238E27FC236}">
              <a16:creationId xmlns:a16="http://schemas.microsoft.com/office/drawing/2014/main" id="{00000000-0008-0000-0100-00009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6" name="Text Box 6">
          <a:extLst>
            <a:ext uri="{FF2B5EF4-FFF2-40B4-BE49-F238E27FC236}">
              <a16:creationId xmlns:a16="http://schemas.microsoft.com/office/drawing/2014/main" id="{00000000-0008-0000-0100-00009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7" name="Text Box 4">
          <a:extLst>
            <a:ext uri="{FF2B5EF4-FFF2-40B4-BE49-F238E27FC236}">
              <a16:creationId xmlns:a16="http://schemas.microsoft.com/office/drawing/2014/main" id="{00000000-0008-0000-0100-00009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8" name="Text Box 6">
          <a:extLst>
            <a:ext uri="{FF2B5EF4-FFF2-40B4-BE49-F238E27FC236}">
              <a16:creationId xmlns:a16="http://schemas.microsoft.com/office/drawing/2014/main" id="{00000000-0008-0000-0100-0000A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09" name="Text Box 4">
          <a:extLst>
            <a:ext uri="{FF2B5EF4-FFF2-40B4-BE49-F238E27FC236}">
              <a16:creationId xmlns:a16="http://schemas.microsoft.com/office/drawing/2014/main" id="{00000000-0008-0000-0100-0000A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10" name="Text Box 6">
          <a:extLst>
            <a:ext uri="{FF2B5EF4-FFF2-40B4-BE49-F238E27FC236}">
              <a16:creationId xmlns:a16="http://schemas.microsoft.com/office/drawing/2014/main" id="{00000000-0008-0000-0100-0000A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1" name="Text Box 4">
          <a:extLst>
            <a:ext uri="{FF2B5EF4-FFF2-40B4-BE49-F238E27FC236}">
              <a16:creationId xmlns:a16="http://schemas.microsoft.com/office/drawing/2014/main" id="{00000000-0008-0000-0100-0000A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2" name="Text Box 6">
          <a:extLst>
            <a:ext uri="{FF2B5EF4-FFF2-40B4-BE49-F238E27FC236}">
              <a16:creationId xmlns:a16="http://schemas.microsoft.com/office/drawing/2014/main" id="{00000000-0008-0000-0100-0000A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3" name="Text Box 4">
          <a:extLst>
            <a:ext uri="{FF2B5EF4-FFF2-40B4-BE49-F238E27FC236}">
              <a16:creationId xmlns:a16="http://schemas.microsoft.com/office/drawing/2014/main" id="{00000000-0008-0000-0100-0000A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4" name="Text Box 6">
          <a:extLst>
            <a:ext uri="{FF2B5EF4-FFF2-40B4-BE49-F238E27FC236}">
              <a16:creationId xmlns:a16="http://schemas.microsoft.com/office/drawing/2014/main" id="{00000000-0008-0000-0100-0000A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5" name="Text Box 4">
          <a:extLst>
            <a:ext uri="{FF2B5EF4-FFF2-40B4-BE49-F238E27FC236}">
              <a16:creationId xmlns:a16="http://schemas.microsoft.com/office/drawing/2014/main" id="{00000000-0008-0000-0100-0000A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6" name="Text Box 6">
          <a:extLst>
            <a:ext uri="{FF2B5EF4-FFF2-40B4-BE49-F238E27FC236}">
              <a16:creationId xmlns:a16="http://schemas.microsoft.com/office/drawing/2014/main" id="{00000000-0008-0000-0100-0000A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7" name="Text Box 4">
          <a:extLst>
            <a:ext uri="{FF2B5EF4-FFF2-40B4-BE49-F238E27FC236}">
              <a16:creationId xmlns:a16="http://schemas.microsoft.com/office/drawing/2014/main" id="{00000000-0008-0000-0100-0000A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8" name="Text Box 6">
          <a:extLst>
            <a:ext uri="{FF2B5EF4-FFF2-40B4-BE49-F238E27FC236}">
              <a16:creationId xmlns:a16="http://schemas.microsoft.com/office/drawing/2014/main" id="{00000000-0008-0000-0100-0000A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19" name="Text Box 4">
          <a:extLst>
            <a:ext uri="{FF2B5EF4-FFF2-40B4-BE49-F238E27FC236}">
              <a16:creationId xmlns:a16="http://schemas.microsoft.com/office/drawing/2014/main" id="{00000000-0008-0000-0100-0000A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20" name="Text Box 6">
          <a:extLst>
            <a:ext uri="{FF2B5EF4-FFF2-40B4-BE49-F238E27FC236}">
              <a16:creationId xmlns:a16="http://schemas.microsoft.com/office/drawing/2014/main" id="{00000000-0008-0000-0100-0000A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1" name="Text Box 4">
          <a:extLst>
            <a:ext uri="{FF2B5EF4-FFF2-40B4-BE49-F238E27FC236}">
              <a16:creationId xmlns:a16="http://schemas.microsoft.com/office/drawing/2014/main" id="{00000000-0008-0000-0100-0000A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2" name="Text Box 6">
          <a:extLst>
            <a:ext uri="{FF2B5EF4-FFF2-40B4-BE49-F238E27FC236}">
              <a16:creationId xmlns:a16="http://schemas.microsoft.com/office/drawing/2014/main" id="{00000000-0008-0000-0100-0000A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3" name="Text Box 4">
          <a:extLst>
            <a:ext uri="{FF2B5EF4-FFF2-40B4-BE49-F238E27FC236}">
              <a16:creationId xmlns:a16="http://schemas.microsoft.com/office/drawing/2014/main" id="{00000000-0008-0000-0100-0000A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4" name="Text Box 6">
          <a:extLst>
            <a:ext uri="{FF2B5EF4-FFF2-40B4-BE49-F238E27FC236}">
              <a16:creationId xmlns:a16="http://schemas.microsoft.com/office/drawing/2014/main" id="{00000000-0008-0000-0100-0000B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5" name="Text Box 4">
          <a:extLst>
            <a:ext uri="{FF2B5EF4-FFF2-40B4-BE49-F238E27FC236}">
              <a16:creationId xmlns:a16="http://schemas.microsoft.com/office/drawing/2014/main" id="{00000000-0008-0000-0100-0000B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6" name="Text Box 6">
          <a:extLst>
            <a:ext uri="{FF2B5EF4-FFF2-40B4-BE49-F238E27FC236}">
              <a16:creationId xmlns:a16="http://schemas.microsoft.com/office/drawing/2014/main" id="{00000000-0008-0000-0100-0000B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7" name="Text Box 4">
          <a:extLst>
            <a:ext uri="{FF2B5EF4-FFF2-40B4-BE49-F238E27FC236}">
              <a16:creationId xmlns:a16="http://schemas.microsoft.com/office/drawing/2014/main" id="{00000000-0008-0000-0100-0000B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8" name="Text Box 6">
          <a:extLst>
            <a:ext uri="{FF2B5EF4-FFF2-40B4-BE49-F238E27FC236}">
              <a16:creationId xmlns:a16="http://schemas.microsoft.com/office/drawing/2014/main" id="{00000000-0008-0000-0100-0000B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9" name="Text Box 4">
          <a:extLst>
            <a:ext uri="{FF2B5EF4-FFF2-40B4-BE49-F238E27FC236}">
              <a16:creationId xmlns:a16="http://schemas.microsoft.com/office/drawing/2014/main" id="{00000000-0008-0000-0100-0000B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30" name="Text Box 6">
          <a:extLst>
            <a:ext uri="{FF2B5EF4-FFF2-40B4-BE49-F238E27FC236}">
              <a16:creationId xmlns:a16="http://schemas.microsoft.com/office/drawing/2014/main" id="{00000000-0008-0000-0100-0000B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1" name="Text Box 4">
          <a:extLst>
            <a:ext uri="{FF2B5EF4-FFF2-40B4-BE49-F238E27FC236}">
              <a16:creationId xmlns:a16="http://schemas.microsoft.com/office/drawing/2014/main" id="{00000000-0008-0000-0100-0000B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2" name="Text Box 6">
          <a:extLst>
            <a:ext uri="{FF2B5EF4-FFF2-40B4-BE49-F238E27FC236}">
              <a16:creationId xmlns:a16="http://schemas.microsoft.com/office/drawing/2014/main" id="{00000000-0008-0000-0100-0000B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3" name="Text Box 4">
          <a:extLst>
            <a:ext uri="{FF2B5EF4-FFF2-40B4-BE49-F238E27FC236}">
              <a16:creationId xmlns:a16="http://schemas.microsoft.com/office/drawing/2014/main" id="{00000000-0008-0000-0100-0000B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4" name="Text Box 6">
          <a:extLst>
            <a:ext uri="{FF2B5EF4-FFF2-40B4-BE49-F238E27FC236}">
              <a16:creationId xmlns:a16="http://schemas.microsoft.com/office/drawing/2014/main" id="{00000000-0008-0000-0100-0000B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5" name="Text Box 4">
          <a:extLst>
            <a:ext uri="{FF2B5EF4-FFF2-40B4-BE49-F238E27FC236}">
              <a16:creationId xmlns:a16="http://schemas.microsoft.com/office/drawing/2014/main" id="{00000000-0008-0000-0100-0000BB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6" name="Text Box 6">
          <a:extLst>
            <a:ext uri="{FF2B5EF4-FFF2-40B4-BE49-F238E27FC236}">
              <a16:creationId xmlns:a16="http://schemas.microsoft.com/office/drawing/2014/main" id="{00000000-0008-0000-0100-0000BC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7" name="Text Box 4">
          <a:extLst>
            <a:ext uri="{FF2B5EF4-FFF2-40B4-BE49-F238E27FC236}">
              <a16:creationId xmlns:a16="http://schemas.microsoft.com/office/drawing/2014/main" id="{00000000-0008-0000-0100-0000BD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8" name="Text Box 6">
          <a:extLst>
            <a:ext uri="{FF2B5EF4-FFF2-40B4-BE49-F238E27FC236}">
              <a16:creationId xmlns:a16="http://schemas.microsoft.com/office/drawing/2014/main" id="{00000000-0008-0000-0100-0000BE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9" name="Text Box 4">
          <a:extLst>
            <a:ext uri="{FF2B5EF4-FFF2-40B4-BE49-F238E27FC236}">
              <a16:creationId xmlns:a16="http://schemas.microsoft.com/office/drawing/2014/main" id="{00000000-0008-0000-0100-0000BF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40" name="Text Box 6">
          <a:extLst>
            <a:ext uri="{FF2B5EF4-FFF2-40B4-BE49-F238E27FC236}">
              <a16:creationId xmlns:a16="http://schemas.microsoft.com/office/drawing/2014/main" id="{00000000-0008-0000-0100-0000C0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1" name="Text Box 4">
          <a:extLst>
            <a:ext uri="{FF2B5EF4-FFF2-40B4-BE49-F238E27FC236}">
              <a16:creationId xmlns:a16="http://schemas.microsoft.com/office/drawing/2014/main" id="{00000000-0008-0000-0100-0000C1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2" name="Text Box 6">
          <a:extLst>
            <a:ext uri="{FF2B5EF4-FFF2-40B4-BE49-F238E27FC236}">
              <a16:creationId xmlns:a16="http://schemas.microsoft.com/office/drawing/2014/main" id="{00000000-0008-0000-0100-0000C2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3" name="Text Box 4">
          <a:extLst>
            <a:ext uri="{FF2B5EF4-FFF2-40B4-BE49-F238E27FC236}">
              <a16:creationId xmlns:a16="http://schemas.microsoft.com/office/drawing/2014/main" id="{00000000-0008-0000-0100-0000C3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4" name="Text Box 6">
          <a:extLst>
            <a:ext uri="{FF2B5EF4-FFF2-40B4-BE49-F238E27FC236}">
              <a16:creationId xmlns:a16="http://schemas.microsoft.com/office/drawing/2014/main" id="{00000000-0008-0000-0100-0000C4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5" name="Text Box 4">
          <a:extLst>
            <a:ext uri="{FF2B5EF4-FFF2-40B4-BE49-F238E27FC236}">
              <a16:creationId xmlns:a16="http://schemas.microsoft.com/office/drawing/2014/main" id="{00000000-0008-0000-0100-0000C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6" name="Text Box 6">
          <a:extLst>
            <a:ext uri="{FF2B5EF4-FFF2-40B4-BE49-F238E27FC236}">
              <a16:creationId xmlns:a16="http://schemas.microsoft.com/office/drawing/2014/main" id="{00000000-0008-0000-0100-0000C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7" name="Text Box 4">
          <a:extLst>
            <a:ext uri="{FF2B5EF4-FFF2-40B4-BE49-F238E27FC236}">
              <a16:creationId xmlns:a16="http://schemas.microsoft.com/office/drawing/2014/main" id="{00000000-0008-0000-0100-0000C7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8" name="Text Box 6">
          <a:extLst>
            <a:ext uri="{FF2B5EF4-FFF2-40B4-BE49-F238E27FC236}">
              <a16:creationId xmlns:a16="http://schemas.microsoft.com/office/drawing/2014/main" id="{00000000-0008-0000-0100-0000C8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9" name="Text Box 4">
          <a:extLst>
            <a:ext uri="{FF2B5EF4-FFF2-40B4-BE49-F238E27FC236}">
              <a16:creationId xmlns:a16="http://schemas.microsoft.com/office/drawing/2014/main" id="{00000000-0008-0000-0100-0000C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0" name="Text Box 6">
          <a:extLst>
            <a:ext uri="{FF2B5EF4-FFF2-40B4-BE49-F238E27FC236}">
              <a16:creationId xmlns:a16="http://schemas.microsoft.com/office/drawing/2014/main" id="{00000000-0008-0000-0100-0000C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1" name="Text Box 4">
          <a:extLst>
            <a:ext uri="{FF2B5EF4-FFF2-40B4-BE49-F238E27FC236}">
              <a16:creationId xmlns:a16="http://schemas.microsoft.com/office/drawing/2014/main" id="{00000000-0008-0000-0100-0000CB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2" name="Text Box 6">
          <a:extLst>
            <a:ext uri="{FF2B5EF4-FFF2-40B4-BE49-F238E27FC236}">
              <a16:creationId xmlns:a16="http://schemas.microsoft.com/office/drawing/2014/main" id="{00000000-0008-0000-0100-0000CC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3" name="Text Box 4">
          <a:extLst>
            <a:ext uri="{FF2B5EF4-FFF2-40B4-BE49-F238E27FC236}">
              <a16:creationId xmlns:a16="http://schemas.microsoft.com/office/drawing/2014/main" id="{00000000-0008-0000-0100-0000C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4" name="Text Box 6">
          <a:extLst>
            <a:ext uri="{FF2B5EF4-FFF2-40B4-BE49-F238E27FC236}">
              <a16:creationId xmlns:a16="http://schemas.microsoft.com/office/drawing/2014/main" id="{00000000-0008-0000-0100-0000C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5" name="Text Box 4">
          <a:extLst>
            <a:ext uri="{FF2B5EF4-FFF2-40B4-BE49-F238E27FC236}">
              <a16:creationId xmlns:a16="http://schemas.microsoft.com/office/drawing/2014/main" id="{00000000-0008-0000-0100-0000CF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6" name="Text Box 6">
          <a:extLst>
            <a:ext uri="{FF2B5EF4-FFF2-40B4-BE49-F238E27FC236}">
              <a16:creationId xmlns:a16="http://schemas.microsoft.com/office/drawing/2014/main" id="{00000000-0008-0000-0100-0000D0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7" name="Text Box 4">
          <a:extLst>
            <a:ext uri="{FF2B5EF4-FFF2-40B4-BE49-F238E27FC236}">
              <a16:creationId xmlns:a16="http://schemas.microsoft.com/office/drawing/2014/main" id="{00000000-0008-0000-0100-0000D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8" name="Text Box 6">
          <a:extLst>
            <a:ext uri="{FF2B5EF4-FFF2-40B4-BE49-F238E27FC236}">
              <a16:creationId xmlns:a16="http://schemas.microsoft.com/office/drawing/2014/main" id="{00000000-0008-0000-0100-0000D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9" name="Text Box 4">
          <a:extLst>
            <a:ext uri="{FF2B5EF4-FFF2-40B4-BE49-F238E27FC236}">
              <a16:creationId xmlns:a16="http://schemas.microsoft.com/office/drawing/2014/main" id="{00000000-0008-0000-0100-0000D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0" name="Text Box 6">
          <a:extLst>
            <a:ext uri="{FF2B5EF4-FFF2-40B4-BE49-F238E27FC236}">
              <a16:creationId xmlns:a16="http://schemas.microsoft.com/office/drawing/2014/main" id="{00000000-0008-0000-0100-0000D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1" name="Text Box 4">
          <a:extLst>
            <a:ext uri="{FF2B5EF4-FFF2-40B4-BE49-F238E27FC236}">
              <a16:creationId xmlns:a16="http://schemas.microsoft.com/office/drawing/2014/main" id="{00000000-0008-0000-0100-0000D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2" name="Text Box 6">
          <a:extLst>
            <a:ext uri="{FF2B5EF4-FFF2-40B4-BE49-F238E27FC236}">
              <a16:creationId xmlns:a16="http://schemas.microsoft.com/office/drawing/2014/main" id="{00000000-0008-0000-0100-0000D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3" name="Text Box 4">
          <a:extLst>
            <a:ext uri="{FF2B5EF4-FFF2-40B4-BE49-F238E27FC236}">
              <a16:creationId xmlns:a16="http://schemas.microsoft.com/office/drawing/2014/main" id="{00000000-0008-0000-0100-0000D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4" name="Text Box 6">
          <a:extLst>
            <a:ext uri="{FF2B5EF4-FFF2-40B4-BE49-F238E27FC236}">
              <a16:creationId xmlns:a16="http://schemas.microsoft.com/office/drawing/2014/main" id="{00000000-0008-0000-0100-0000D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5" name="Text Box 4">
          <a:extLst>
            <a:ext uri="{FF2B5EF4-FFF2-40B4-BE49-F238E27FC236}">
              <a16:creationId xmlns:a16="http://schemas.microsoft.com/office/drawing/2014/main" id="{00000000-0008-0000-0100-0000D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6" name="Text Box 6">
          <a:extLst>
            <a:ext uri="{FF2B5EF4-FFF2-40B4-BE49-F238E27FC236}">
              <a16:creationId xmlns:a16="http://schemas.microsoft.com/office/drawing/2014/main" id="{00000000-0008-0000-0100-0000D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7" name="Text Box 4">
          <a:extLst>
            <a:ext uri="{FF2B5EF4-FFF2-40B4-BE49-F238E27FC236}">
              <a16:creationId xmlns:a16="http://schemas.microsoft.com/office/drawing/2014/main" id="{00000000-0008-0000-0100-0000D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8" name="Text Box 6">
          <a:extLst>
            <a:ext uri="{FF2B5EF4-FFF2-40B4-BE49-F238E27FC236}">
              <a16:creationId xmlns:a16="http://schemas.microsoft.com/office/drawing/2014/main" id="{00000000-0008-0000-0100-0000D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69" name="Text Box 4">
          <a:extLst>
            <a:ext uri="{FF2B5EF4-FFF2-40B4-BE49-F238E27FC236}">
              <a16:creationId xmlns:a16="http://schemas.microsoft.com/office/drawing/2014/main" id="{00000000-0008-0000-0100-0000D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70" name="Text Box 6">
          <a:extLst>
            <a:ext uri="{FF2B5EF4-FFF2-40B4-BE49-F238E27FC236}">
              <a16:creationId xmlns:a16="http://schemas.microsoft.com/office/drawing/2014/main" id="{00000000-0008-0000-0100-0000D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1" name="Text Box 4">
          <a:extLst>
            <a:ext uri="{FF2B5EF4-FFF2-40B4-BE49-F238E27FC236}">
              <a16:creationId xmlns:a16="http://schemas.microsoft.com/office/drawing/2014/main" id="{00000000-0008-0000-0100-0000D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2" name="Text Box 6">
          <a:extLst>
            <a:ext uri="{FF2B5EF4-FFF2-40B4-BE49-F238E27FC236}">
              <a16:creationId xmlns:a16="http://schemas.microsoft.com/office/drawing/2014/main" id="{00000000-0008-0000-0100-0000E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3" name="Text Box 4">
          <a:extLst>
            <a:ext uri="{FF2B5EF4-FFF2-40B4-BE49-F238E27FC236}">
              <a16:creationId xmlns:a16="http://schemas.microsoft.com/office/drawing/2014/main" id="{00000000-0008-0000-0100-0000E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4" name="Text Box 6">
          <a:extLst>
            <a:ext uri="{FF2B5EF4-FFF2-40B4-BE49-F238E27FC236}">
              <a16:creationId xmlns:a16="http://schemas.microsoft.com/office/drawing/2014/main" id="{00000000-0008-0000-0100-0000E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5" name="Text Box 4">
          <a:extLst>
            <a:ext uri="{FF2B5EF4-FFF2-40B4-BE49-F238E27FC236}">
              <a16:creationId xmlns:a16="http://schemas.microsoft.com/office/drawing/2014/main" id="{00000000-0008-0000-0100-0000E3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6" name="Text Box 6">
          <a:extLst>
            <a:ext uri="{FF2B5EF4-FFF2-40B4-BE49-F238E27FC236}">
              <a16:creationId xmlns:a16="http://schemas.microsoft.com/office/drawing/2014/main" id="{00000000-0008-0000-0100-0000E4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7" name="Text Box 4">
          <a:extLst>
            <a:ext uri="{FF2B5EF4-FFF2-40B4-BE49-F238E27FC236}">
              <a16:creationId xmlns:a16="http://schemas.microsoft.com/office/drawing/2014/main" id="{00000000-0008-0000-0100-0000E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8" name="Text Box 6">
          <a:extLst>
            <a:ext uri="{FF2B5EF4-FFF2-40B4-BE49-F238E27FC236}">
              <a16:creationId xmlns:a16="http://schemas.microsoft.com/office/drawing/2014/main" id="{00000000-0008-0000-0100-0000E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9" name="Text Box 4">
          <a:extLst>
            <a:ext uri="{FF2B5EF4-FFF2-40B4-BE49-F238E27FC236}">
              <a16:creationId xmlns:a16="http://schemas.microsoft.com/office/drawing/2014/main" id="{00000000-0008-0000-0100-0000E7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0" name="Text Box 6">
          <a:extLst>
            <a:ext uri="{FF2B5EF4-FFF2-40B4-BE49-F238E27FC236}">
              <a16:creationId xmlns:a16="http://schemas.microsoft.com/office/drawing/2014/main" id="{00000000-0008-0000-0100-0000E8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1" name="Text Box 4">
          <a:extLst>
            <a:ext uri="{FF2B5EF4-FFF2-40B4-BE49-F238E27FC236}">
              <a16:creationId xmlns:a16="http://schemas.microsoft.com/office/drawing/2014/main" id="{00000000-0008-0000-0100-0000E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2" name="Text Box 6">
          <a:extLst>
            <a:ext uri="{FF2B5EF4-FFF2-40B4-BE49-F238E27FC236}">
              <a16:creationId xmlns:a16="http://schemas.microsoft.com/office/drawing/2014/main" id="{00000000-0008-0000-0100-0000E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3" name="Text Box 4">
          <a:extLst>
            <a:ext uri="{FF2B5EF4-FFF2-40B4-BE49-F238E27FC236}">
              <a16:creationId xmlns:a16="http://schemas.microsoft.com/office/drawing/2014/main" id="{00000000-0008-0000-0100-0000E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4" name="Text Box 6">
          <a:extLst>
            <a:ext uri="{FF2B5EF4-FFF2-40B4-BE49-F238E27FC236}">
              <a16:creationId xmlns:a16="http://schemas.microsoft.com/office/drawing/2014/main" id="{00000000-0008-0000-0100-0000E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5" name="Text Box 4">
          <a:extLst>
            <a:ext uri="{FF2B5EF4-FFF2-40B4-BE49-F238E27FC236}">
              <a16:creationId xmlns:a16="http://schemas.microsoft.com/office/drawing/2014/main" id="{00000000-0008-0000-0100-0000E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6" name="Text Box 6">
          <a:extLst>
            <a:ext uri="{FF2B5EF4-FFF2-40B4-BE49-F238E27FC236}">
              <a16:creationId xmlns:a16="http://schemas.microsoft.com/office/drawing/2014/main" id="{00000000-0008-0000-0100-0000E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7" name="Text Box 4">
          <a:extLst>
            <a:ext uri="{FF2B5EF4-FFF2-40B4-BE49-F238E27FC236}">
              <a16:creationId xmlns:a16="http://schemas.microsoft.com/office/drawing/2014/main" id="{00000000-0008-0000-0100-0000E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8" name="Text Box 6">
          <a:extLst>
            <a:ext uri="{FF2B5EF4-FFF2-40B4-BE49-F238E27FC236}">
              <a16:creationId xmlns:a16="http://schemas.microsoft.com/office/drawing/2014/main" id="{00000000-0008-0000-0100-0000F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9" name="Text Box 4">
          <a:extLst>
            <a:ext uri="{FF2B5EF4-FFF2-40B4-BE49-F238E27FC236}">
              <a16:creationId xmlns:a16="http://schemas.microsoft.com/office/drawing/2014/main" id="{00000000-0008-0000-0100-0000F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0" name="Text Box 6">
          <a:extLst>
            <a:ext uri="{FF2B5EF4-FFF2-40B4-BE49-F238E27FC236}">
              <a16:creationId xmlns:a16="http://schemas.microsoft.com/office/drawing/2014/main" id="{00000000-0008-0000-0100-0000F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1" name="Text Box 4">
          <a:extLst>
            <a:ext uri="{FF2B5EF4-FFF2-40B4-BE49-F238E27FC236}">
              <a16:creationId xmlns:a16="http://schemas.microsoft.com/office/drawing/2014/main" id="{00000000-0008-0000-0100-0000F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2" name="Text Box 6">
          <a:extLst>
            <a:ext uri="{FF2B5EF4-FFF2-40B4-BE49-F238E27FC236}">
              <a16:creationId xmlns:a16="http://schemas.microsoft.com/office/drawing/2014/main" id="{00000000-0008-0000-0100-0000F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3" name="Text Box 4">
          <a:extLst>
            <a:ext uri="{FF2B5EF4-FFF2-40B4-BE49-F238E27FC236}">
              <a16:creationId xmlns:a16="http://schemas.microsoft.com/office/drawing/2014/main" id="{00000000-0008-0000-0100-0000F5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4" name="Text Box 6">
          <a:extLst>
            <a:ext uri="{FF2B5EF4-FFF2-40B4-BE49-F238E27FC236}">
              <a16:creationId xmlns:a16="http://schemas.microsoft.com/office/drawing/2014/main" id="{00000000-0008-0000-0100-0000F6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5" name="Text Box 4">
          <a:extLst>
            <a:ext uri="{FF2B5EF4-FFF2-40B4-BE49-F238E27FC236}">
              <a16:creationId xmlns:a16="http://schemas.microsoft.com/office/drawing/2014/main" id="{00000000-0008-0000-0100-0000F7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6" name="Text Box 6">
          <a:extLst>
            <a:ext uri="{FF2B5EF4-FFF2-40B4-BE49-F238E27FC236}">
              <a16:creationId xmlns:a16="http://schemas.microsoft.com/office/drawing/2014/main" id="{00000000-0008-0000-0100-0000F8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7" name="Text Box 4">
          <a:extLst>
            <a:ext uri="{FF2B5EF4-FFF2-40B4-BE49-F238E27FC236}">
              <a16:creationId xmlns:a16="http://schemas.microsoft.com/office/drawing/2014/main" id="{00000000-0008-0000-0100-0000F9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8" name="Text Box 6">
          <a:extLst>
            <a:ext uri="{FF2B5EF4-FFF2-40B4-BE49-F238E27FC236}">
              <a16:creationId xmlns:a16="http://schemas.microsoft.com/office/drawing/2014/main" id="{00000000-0008-0000-0100-0000FA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099" name="Text Box 4">
          <a:extLst>
            <a:ext uri="{FF2B5EF4-FFF2-40B4-BE49-F238E27FC236}">
              <a16:creationId xmlns:a16="http://schemas.microsoft.com/office/drawing/2014/main" id="{00000000-0008-0000-0100-0000FB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00" name="Text Box 6">
          <a:extLst>
            <a:ext uri="{FF2B5EF4-FFF2-40B4-BE49-F238E27FC236}">
              <a16:creationId xmlns:a16="http://schemas.microsoft.com/office/drawing/2014/main" id="{00000000-0008-0000-0100-0000FC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1" name="Text Box 4">
          <a:extLst>
            <a:ext uri="{FF2B5EF4-FFF2-40B4-BE49-F238E27FC236}">
              <a16:creationId xmlns:a16="http://schemas.microsoft.com/office/drawing/2014/main" id="{00000000-0008-0000-0100-0000FD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2" name="Text Box 6">
          <a:extLst>
            <a:ext uri="{FF2B5EF4-FFF2-40B4-BE49-F238E27FC236}">
              <a16:creationId xmlns:a16="http://schemas.microsoft.com/office/drawing/2014/main" id="{00000000-0008-0000-0100-0000FE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3" name="Text Box 4">
          <a:extLst>
            <a:ext uri="{FF2B5EF4-FFF2-40B4-BE49-F238E27FC236}">
              <a16:creationId xmlns:a16="http://schemas.microsoft.com/office/drawing/2014/main" id="{00000000-0008-0000-0100-0000FF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4" name="Text Box 6">
          <a:extLst>
            <a:ext uri="{FF2B5EF4-FFF2-40B4-BE49-F238E27FC236}">
              <a16:creationId xmlns:a16="http://schemas.microsoft.com/office/drawing/2014/main" id="{00000000-0008-0000-0100-00000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5" name="Text Box 4">
          <a:extLst>
            <a:ext uri="{FF2B5EF4-FFF2-40B4-BE49-F238E27FC236}">
              <a16:creationId xmlns:a16="http://schemas.microsoft.com/office/drawing/2014/main" id="{00000000-0008-0000-0100-00000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6" name="Text Box 6">
          <a:extLst>
            <a:ext uri="{FF2B5EF4-FFF2-40B4-BE49-F238E27FC236}">
              <a16:creationId xmlns:a16="http://schemas.microsoft.com/office/drawing/2014/main" id="{00000000-0008-0000-0100-00000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7" name="Text Box 4">
          <a:extLst>
            <a:ext uri="{FF2B5EF4-FFF2-40B4-BE49-F238E27FC236}">
              <a16:creationId xmlns:a16="http://schemas.microsoft.com/office/drawing/2014/main" id="{00000000-0008-0000-0100-00000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8" name="Text Box 6">
          <a:extLst>
            <a:ext uri="{FF2B5EF4-FFF2-40B4-BE49-F238E27FC236}">
              <a16:creationId xmlns:a16="http://schemas.microsoft.com/office/drawing/2014/main" id="{00000000-0008-0000-0100-00000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09" name="Text Box 4">
          <a:extLst>
            <a:ext uri="{FF2B5EF4-FFF2-40B4-BE49-F238E27FC236}">
              <a16:creationId xmlns:a16="http://schemas.microsoft.com/office/drawing/2014/main" id="{00000000-0008-0000-0100-00000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10" name="Text Box 6">
          <a:extLst>
            <a:ext uri="{FF2B5EF4-FFF2-40B4-BE49-F238E27FC236}">
              <a16:creationId xmlns:a16="http://schemas.microsoft.com/office/drawing/2014/main" id="{00000000-0008-0000-0100-00000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1" name="Text Box 4">
          <a:extLst>
            <a:ext uri="{FF2B5EF4-FFF2-40B4-BE49-F238E27FC236}">
              <a16:creationId xmlns:a16="http://schemas.microsoft.com/office/drawing/2014/main" id="{00000000-0008-0000-0100-00000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2" name="Text Box 6">
          <a:extLst>
            <a:ext uri="{FF2B5EF4-FFF2-40B4-BE49-F238E27FC236}">
              <a16:creationId xmlns:a16="http://schemas.microsoft.com/office/drawing/2014/main" id="{00000000-0008-0000-0100-00000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3" name="Text Box 4">
          <a:extLst>
            <a:ext uri="{FF2B5EF4-FFF2-40B4-BE49-F238E27FC236}">
              <a16:creationId xmlns:a16="http://schemas.microsoft.com/office/drawing/2014/main" id="{00000000-0008-0000-0100-000009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4" name="Text Box 6">
          <a:extLst>
            <a:ext uri="{FF2B5EF4-FFF2-40B4-BE49-F238E27FC236}">
              <a16:creationId xmlns:a16="http://schemas.microsoft.com/office/drawing/2014/main" id="{00000000-0008-0000-0100-00000A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5" name="Text Box 4">
          <a:extLst>
            <a:ext uri="{FF2B5EF4-FFF2-40B4-BE49-F238E27FC236}">
              <a16:creationId xmlns:a16="http://schemas.microsoft.com/office/drawing/2014/main" id="{00000000-0008-0000-0100-00000B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6" name="Text Box 6">
          <a:extLst>
            <a:ext uri="{FF2B5EF4-FFF2-40B4-BE49-F238E27FC236}">
              <a16:creationId xmlns:a16="http://schemas.microsoft.com/office/drawing/2014/main" id="{00000000-0008-0000-0100-00000C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7" name="Text Box 4">
          <a:extLst>
            <a:ext uri="{FF2B5EF4-FFF2-40B4-BE49-F238E27FC236}">
              <a16:creationId xmlns:a16="http://schemas.microsoft.com/office/drawing/2014/main" id="{00000000-0008-0000-0100-00000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8" name="Text Box 6">
          <a:extLst>
            <a:ext uri="{FF2B5EF4-FFF2-40B4-BE49-F238E27FC236}">
              <a16:creationId xmlns:a16="http://schemas.microsoft.com/office/drawing/2014/main" id="{00000000-0008-0000-0100-00000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19" name="Text Box 4">
          <a:extLst>
            <a:ext uri="{FF2B5EF4-FFF2-40B4-BE49-F238E27FC236}">
              <a16:creationId xmlns:a16="http://schemas.microsoft.com/office/drawing/2014/main" id="{00000000-0008-0000-0100-00000F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20" name="Text Box 6">
          <a:extLst>
            <a:ext uri="{FF2B5EF4-FFF2-40B4-BE49-F238E27FC236}">
              <a16:creationId xmlns:a16="http://schemas.microsoft.com/office/drawing/2014/main" id="{00000000-0008-0000-0100-000010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1" name="Text Box 4">
          <a:extLst>
            <a:ext uri="{FF2B5EF4-FFF2-40B4-BE49-F238E27FC236}">
              <a16:creationId xmlns:a16="http://schemas.microsoft.com/office/drawing/2014/main" id="{00000000-0008-0000-0100-00001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2" name="Text Box 6">
          <a:extLst>
            <a:ext uri="{FF2B5EF4-FFF2-40B4-BE49-F238E27FC236}">
              <a16:creationId xmlns:a16="http://schemas.microsoft.com/office/drawing/2014/main" id="{00000000-0008-0000-0100-00001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3" name="Text Box 4">
          <a:extLst>
            <a:ext uri="{FF2B5EF4-FFF2-40B4-BE49-F238E27FC236}">
              <a16:creationId xmlns:a16="http://schemas.microsoft.com/office/drawing/2014/main" id="{00000000-0008-0000-0100-000013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4" name="Text Box 6">
          <a:extLst>
            <a:ext uri="{FF2B5EF4-FFF2-40B4-BE49-F238E27FC236}">
              <a16:creationId xmlns:a16="http://schemas.microsoft.com/office/drawing/2014/main" id="{00000000-0008-0000-0100-000014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5" name="Text Box 4">
          <a:extLst>
            <a:ext uri="{FF2B5EF4-FFF2-40B4-BE49-F238E27FC236}">
              <a16:creationId xmlns:a16="http://schemas.microsoft.com/office/drawing/2014/main" id="{00000000-0008-0000-0100-00001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6" name="Text Box 6">
          <a:extLst>
            <a:ext uri="{FF2B5EF4-FFF2-40B4-BE49-F238E27FC236}">
              <a16:creationId xmlns:a16="http://schemas.microsoft.com/office/drawing/2014/main" id="{00000000-0008-0000-0100-00001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7" name="Text Box 4">
          <a:extLst>
            <a:ext uri="{FF2B5EF4-FFF2-40B4-BE49-F238E27FC236}">
              <a16:creationId xmlns:a16="http://schemas.microsoft.com/office/drawing/2014/main" id="{00000000-0008-0000-0100-000017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8" name="Text Box 6">
          <a:extLst>
            <a:ext uri="{FF2B5EF4-FFF2-40B4-BE49-F238E27FC236}">
              <a16:creationId xmlns:a16="http://schemas.microsoft.com/office/drawing/2014/main" id="{00000000-0008-0000-0100-000018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29" name="Text Box 4">
          <a:extLst>
            <a:ext uri="{FF2B5EF4-FFF2-40B4-BE49-F238E27FC236}">
              <a16:creationId xmlns:a16="http://schemas.microsoft.com/office/drawing/2014/main" id="{00000000-0008-0000-0100-000019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30" name="Text Box 6">
          <a:extLst>
            <a:ext uri="{FF2B5EF4-FFF2-40B4-BE49-F238E27FC236}">
              <a16:creationId xmlns:a16="http://schemas.microsoft.com/office/drawing/2014/main" id="{00000000-0008-0000-0100-00001A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1" name="Text Box 4">
          <a:extLst>
            <a:ext uri="{FF2B5EF4-FFF2-40B4-BE49-F238E27FC236}">
              <a16:creationId xmlns:a16="http://schemas.microsoft.com/office/drawing/2014/main" id="{00000000-0008-0000-0100-00001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2" name="Text Box 6">
          <a:extLst>
            <a:ext uri="{FF2B5EF4-FFF2-40B4-BE49-F238E27FC236}">
              <a16:creationId xmlns:a16="http://schemas.microsoft.com/office/drawing/2014/main" id="{00000000-0008-0000-0100-00001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3" name="Text Box 4">
          <a:extLst>
            <a:ext uri="{FF2B5EF4-FFF2-40B4-BE49-F238E27FC236}">
              <a16:creationId xmlns:a16="http://schemas.microsoft.com/office/drawing/2014/main" id="{00000000-0008-0000-0100-00001D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4" name="Text Box 6">
          <a:extLst>
            <a:ext uri="{FF2B5EF4-FFF2-40B4-BE49-F238E27FC236}">
              <a16:creationId xmlns:a16="http://schemas.microsoft.com/office/drawing/2014/main" id="{00000000-0008-0000-0100-00001E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5" name="Text Box 4">
          <a:extLst>
            <a:ext uri="{FF2B5EF4-FFF2-40B4-BE49-F238E27FC236}">
              <a16:creationId xmlns:a16="http://schemas.microsoft.com/office/drawing/2014/main" id="{00000000-0008-0000-0100-00001F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6" name="Text Box 6">
          <a:extLst>
            <a:ext uri="{FF2B5EF4-FFF2-40B4-BE49-F238E27FC236}">
              <a16:creationId xmlns:a16="http://schemas.microsoft.com/office/drawing/2014/main" id="{00000000-0008-0000-0100-000020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7" name="Text Box 4">
          <a:extLst>
            <a:ext uri="{FF2B5EF4-FFF2-40B4-BE49-F238E27FC236}">
              <a16:creationId xmlns:a16="http://schemas.microsoft.com/office/drawing/2014/main" id="{00000000-0008-0000-0100-00002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8" name="Text Box 6">
          <a:extLst>
            <a:ext uri="{FF2B5EF4-FFF2-40B4-BE49-F238E27FC236}">
              <a16:creationId xmlns:a16="http://schemas.microsoft.com/office/drawing/2014/main" id="{00000000-0008-0000-0100-00002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39" name="Text Box 4">
          <a:extLst>
            <a:ext uri="{FF2B5EF4-FFF2-40B4-BE49-F238E27FC236}">
              <a16:creationId xmlns:a16="http://schemas.microsoft.com/office/drawing/2014/main" id="{00000000-0008-0000-0100-000023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40" name="Text Box 6">
          <a:extLst>
            <a:ext uri="{FF2B5EF4-FFF2-40B4-BE49-F238E27FC236}">
              <a16:creationId xmlns:a16="http://schemas.microsoft.com/office/drawing/2014/main" id="{00000000-0008-0000-0100-000024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1" name="Text Box 4">
          <a:extLst>
            <a:ext uri="{FF2B5EF4-FFF2-40B4-BE49-F238E27FC236}">
              <a16:creationId xmlns:a16="http://schemas.microsoft.com/office/drawing/2014/main" id="{00000000-0008-0000-0100-00002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2" name="Text Box 6">
          <a:extLst>
            <a:ext uri="{FF2B5EF4-FFF2-40B4-BE49-F238E27FC236}">
              <a16:creationId xmlns:a16="http://schemas.microsoft.com/office/drawing/2014/main" id="{00000000-0008-0000-0100-00002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3" name="Text Box 4">
          <a:extLst>
            <a:ext uri="{FF2B5EF4-FFF2-40B4-BE49-F238E27FC236}">
              <a16:creationId xmlns:a16="http://schemas.microsoft.com/office/drawing/2014/main" id="{00000000-0008-0000-0100-000027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4" name="Text Box 6">
          <a:extLst>
            <a:ext uri="{FF2B5EF4-FFF2-40B4-BE49-F238E27FC236}">
              <a16:creationId xmlns:a16="http://schemas.microsoft.com/office/drawing/2014/main" id="{00000000-0008-0000-0100-000028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5" name="Text Box 4">
          <a:extLst>
            <a:ext uri="{FF2B5EF4-FFF2-40B4-BE49-F238E27FC236}">
              <a16:creationId xmlns:a16="http://schemas.microsoft.com/office/drawing/2014/main" id="{00000000-0008-0000-0100-00002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6" name="Text Box 6">
          <a:extLst>
            <a:ext uri="{FF2B5EF4-FFF2-40B4-BE49-F238E27FC236}">
              <a16:creationId xmlns:a16="http://schemas.microsoft.com/office/drawing/2014/main" id="{00000000-0008-0000-0100-00002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7" name="Text Box 4">
          <a:extLst>
            <a:ext uri="{FF2B5EF4-FFF2-40B4-BE49-F238E27FC236}">
              <a16:creationId xmlns:a16="http://schemas.microsoft.com/office/drawing/2014/main" id="{00000000-0008-0000-0100-00002B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8" name="Text Box 6">
          <a:extLst>
            <a:ext uri="{FF2B5EF4-FFF2-40B4-BE49-F238E27FC236}">
              <a16:creationId xmlns:a16="http://schemas.microsoft.com/office/drawing/2014/main" id="{00000000-0008-0000-0100-00002C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49" name="Text Box 4">
          <a:extLst>
            <a:ext uri="{FF2B5EF4-FFF2-40B4-BE49-F238E27FC236}">
              <a16:creationId xmlns:a16="http://schemas.microsoft.com/office/drawing/2014/main" id="{00000000-0008-0000-0100-00002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50" name="Text Box 6">
          <a:extLst>
            <a:ext uri="{FF2B5EF4-FFF2-40B4-BE49-F238E27FC236}">
              <a16:creationId xmlns:a16="http://schemas.microsoft.com/office/drawing/2014/main" id="{00000000-0008-0000-0100-00002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1" name="Text Box 4">
          <a:extLst>
            <a:ext uri="{FF2B5EF4-FFF2-40B4-BE49-F238E27FC236}">
              <a16:creationId xmlns:a16="http://schemas.microsoft.com/office/drawing/2014/main" id="{00000000-0008-0000-0100-00002F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2" name="Text Box 6">
          <a:extLst>
            <a:ext uri="{FF2B5EF4-FFF2-40B4-BE49-F238E27FC236}">
              <a16:creationId xmlns:a16="http://schemas.microsoft.com/office/drawing/2014/main" id="{00000000-0008-0000-0100-000030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3" name="Text Box 4">
          <a:extLst>
            <a:ext uri="{FF2B5EF4-FFF2-40B4-BE49-F238E27FC236}">
              <a16:creationId xmlns:a16="http://schemas.microsoft.com/office/drawing/2014/main" id="{00000000-0008-0000-0100-000031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4" name="Text Box 6">
          <a:extLst>
            <a:ext uri="{FF2B5EF4-FFF2-40B4-BE49-F238E27FC236}">
              <a16:creationId xmlns:a16="http://schemas.microsoft.com/office/drawing/2014/main" id="{00000000-0008-0000-0100-00003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5" name="Text Box 4">
          <a:extLst>
            <a:ext uri="{FF2B5EF4-FFF2-40B4-BE49-F238E27FC236}">
              <a16:creationId xmlns:a16="http://schemas.microsoft.com/office/drawing/2014/main" id="{00000000-0008-0000-0100-000033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6" name="Text Box 6">
          <a:extLst>
            <a:ext uri="{FF2B5EF4-FFF2-40B4-BE49-F238E27FC236}">
              <a16:creationId xmlns:a16="http://schemas.microsoft.com/office/drawing/2014/main" id="{00000000-0008-0000-0100-00003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7" name="Text Box 4">
          <a:extLst>
            <a:ext uri="{FF2B5EF4-FFF2-40B4-BE49-F238E27FC236}">
              <a16:creationId xmlns:a16="http://schemas.microsoft.com/office/drawing/2014/main" id="{00000000-0008-0000-0100-00003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8" name="Text Box 6">
          <a:extLst>
            <a:ext uri="{FF2B5EF4-FFF2-40B4-BE49-F238E27FC236}">
              <a16:creationId xmlns:a16="http://schemas.microsoft.com/office/drawing/2014/main" id="{00000000-0008-0000-0100-00003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59" name="Text Box 4">
          <a:extLst>
            <a:ext uri="{FF2B5EF4-FFF2-40B4-BE49-F238E27FC236}">
              <a16:creationId xmlns:a16="http://schemas.microsoft.com/office/drawing/2014/main" id="{00000000-0008-0000-0100-000037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60" name="Text Box 6">
          <a:extLst>
            <a:ext uri="{FF2B5EF4-FFF2-40B4-BE49-F238E27FC236}">
              <a16:creationId xmlns:a16="http://schemas.microsoft.com/office/drawing/2014/main" id="{00000000-0008-0000-0100-00003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1" name="Text Box 4">
          <a:extLst>
            <a:ext uri="{FF2B5EF4-FFF2-40B4-BE49-F238E27FC236}">
              <a16:creationId xmlns:a16="http://schemas.microsoft.com/office/drawing/2014/main" id="{00000000-0008-0000-0100-00003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2" name="Text Box 6">
          <a:extLst>
            <a:ext uri="{FF2B5EF4-FFF2-40B4-BE49-F238E27FC236}">
              <a16:creationId xmlns:a16="http://schemas.microsoft.com/office/drawing/2014/main" id="{00000000-0008-0000-0100-00003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3" name="Text Box 4">
          <a:extLst>
            <a:ext uri="{FF2B5EF4-FFF2-40B4-BE49-F238E27FC236}">
              <a16:creationId xmlns:a16="http://schemas.microsoft.com/office/drawing/2014/main" id="{00000000-0008-0000-0100-00003B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4" name="Text Box 6">
          <a:extLst>
            <a:ext uri="{FF2B5EF4-FFF2-40B4-BE49-F238E27FC236}">
              <a16:creationId xmlns:a16="http://schemas.microsoft.com/office/drawing/2014/main" id="{00000000-0008-0000-0100-00003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5" name="Text Box 4">
          <a:extLst>
            <a:ext uri="{FF2B5EF4-FFF2-40B4-BE49-F238E27FC236}">
              <a16:creationId xmlns:a16="http://schemas.microsoft.com/office/drawing/2014/main" id="{00000000-0008-0000-0100-00003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6" name="Text Box 6">
          <a:extLst>
            <a:ext uri="{FF2B5EF4-FFF2-40B4-BE49-F238E27FC236}">
              <a16:creationId xmlns:a16="http://schemas.microsoft.com/office/drawing/2014/main" id="{00000000-0008-0000-0100-00003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7" name="Text Box 4">
          <a:extLst>
            <a:ext uri="{FF2B5EF4-FFF2-40B4-BE49-F238E27FC236}">
              <a16:creationId xmlns:a16="http://schemas.microsoft.com/office/drawing/2014/main" id="{00000000-0008-0000-0100-00003F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8" name="Text Box 6">
          <a:extLst>
            <a:ext uri="{FF2B5EF4-FFF2-40B4-BE49-F238E27FC236}">
              <a16:creationId xmlns:a16="http://schemas.microsoft.com/office/drawing/2014/main" id="{00000000-0008-0000-0100-00004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69" name="Text Box 4">
          <a:extLst>
            <a:ext uri="{FF2B5EF4-FFF2-40B4-BE49-F238E27FC236}">
              <a16:creationId xmlns:a16="http://schemas.microsoft.com/office/drawing/2014/main" id="{00000000-0008-0000-0100-000041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70" name="Text Box 6">
          <a:extLst>
            <a:ext uri="{FF2B5EF4-FFF2-40B4-BE49-F238E27FC236}">
              <a16:creationId xmlns:a16="http://schemas.microsoft.com/office/drawing/2014/main" id="{00000000-0008-0000-0100-00004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1" name="Text Box 4">
          <a:extLst>
            <a:ext uri="{FF2B5EF4-FFF2-40B4-BE49-F238E27FC236}">
              <a16:creationId xmlns:a16="http://schemas.microsoft.com/office/drawing/2014/main" id="{00000000-0008-0000-0100-000043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2" name="Text Box 6">
          <a:extLst>
            <a:ext uri="{FF2B5EF4-FFF2-40B4-BE49-F238E27FC236}">
              <a16:creationId xmlns:a16="http://schemas.microsoft.com/office/drawing/2014/main" id="{00000000-0008-0000-0100-00004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3" name="Text Box 4">
          <a:extLst>
            <a:ext uri="{FF2B5EF4-FFF2-40B4-BE49-F238E27FC236}">
              <a16:creationId xmlns:a16="http://schemas.microsoft.com/office/drawing/2014/main" id="{00000000-0008-0000-0100-000045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4" name="Text Box 6">
          <a:extLst>
            <a:ext uri="{FF2B5EF4-FFF2-40B4-BE49-F238E27FC236}">
              <a16:creationId xmlns:a16="http://schemas.microsoft.com/office/drawing/2014/main" id="{00000000-0008-0000-0100-00004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5" name="Text Box 4">
          <a:extLst>
            <a:ext uri="{FF2B5EF4-FFF2-40B4-BE49-F238E27FC236}">
              <a16:creationId xmlns:a16="http://schemas.microsoft.com/office/drawing/2014/main" id="{00000000-0008-0000-0100-000047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6" name="Text Box 6">
          <a:extLst>
            <a:ext uri="{FF2B5EF4-FFF2-40B4-BE49-F238E27FC236}">
              <a16:creationId xmlns:a16="http://schemas.microsoft.com/office/drawing/2014/main" id="{00000000-0008-0000-0100-00004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7" name="Text Box 4">
          <a:extLst>
            <a:ext uri="{FF2B5EF4-FFF2-40B4-BE49-F238E27FC236}">
              <a16:creationId xmlns:a16="http://schemas.microsoft.com/office/drawing/2014/main" id="{00000000-0008-0000-0100-00004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8" name="Text Box 6">
          <a:extLst>
            <a:ext uri="{FF2B5EF4-FFF2-40B4-BE49-F238E27FC236}">
              <a16:creationId xmlns:a16="http://schemas.microsoft.com/office/drawing/2014/main" id="{00000000-0008-0000-0100-00004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79" name="Text Box 4">
          <a:extLst>
            <a:ext uri="{FF2B5EF4-FFF2-40B4-BE49-F238E27FC236}">
              <a16:creationId xmlns:a16="http://schemas.microsoft.com/office/drawing/2014/main" id="{00000000-0008-0000-0100-00004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80" name="Text Box 6">
          <a:extLst>
            <a:ext uri="{FF2B5EF4-FFF2-40B4-BE49-F238E27FC236}">
              <a16:creationId xmlns:a16="http://schemas.microsoft.com/office/drawing/2014/main" id="{00000000-0008-0000-0100-00004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1" name="Text Box 4">
          <a:extLst>
            <a:ext uri="{FF2B5EF4-FFF2-40B4-BE49-F238E27FC236}">
              <a16:creationId xmlns:a16="http://schemas.microsoft.com/office/drawing/2014/main" id="{00000000-0008-0000-0100-00004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2" name="Text Box 6">
          <a:extLst>
            <a:ext uri="{FF2B5EF4-FFF2-40B4-BE49-F238E27FC236}">
              <a16:creationId xmlns:a16="http://schemas.microsoft.com/office/drawing/2014/main" id="{00000000-0008-0000-0100-00004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3" name="Text Box 4">
          <a:extLst>
            <a:ext uri="{FF2B5EF4-FFF2-40B4-BE49-F238E27FC236}">
              <a16:creationId xmlns:a16="http://schemas.microsoft.com/office/drawing/2014/main" id="{00000000-0008-0000-0100-00004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4" name="Text Box 6">
          <a:extLst>
            <a:ext uri="{FF2B5EF4-FFF2-40B4-BE49-F238E27FC236}">
              <a16:creationId xmlns:a16="http://schemas.microsoft.com/office/drawing/2014/main" id="{00000000-0008-0000-0100-00005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5" name="Text Box 4">
          <a:extLst>
            <a:ext uri="{FF2B5EF4-FFF2-40B4-BE49-F238E27FC236}">
              <a16:creationId xmlns:a16="http://schemas.microsoft.com/office/drawing/2014/main" id="{00000000-0008-0000-0100-00005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6" name="Text Box 6">
          <a:extLst>
            <a:ext uri="{FF2B5EF4-FFF2-40B4-BE49-F238E27FC236}">
              <a16:creationId xmlns:a16="http://schemas.microsoft.com/office/drawing/2014/main" id="{00000000-0008-0000-0100-00005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7" name="Text Box 4">
          <a:extLst>
            <a:ext uri="{FF2B5EF4-FFF2-40B4-BE49-F238E27FC236}">
              <a16:creationId xmlns:a16="http://schemas.microsoft.com/office/drawing/2014/main" id="{00000000-0008-0000-0100-00005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8" name="Text Box 6">
          <a:extLst>
            <a:ext uri="{FF2B5EF4-FFF2-40B4-BE49-F238E27FC236}">
              <a16:creationId xmlns:a16="http://schemas.microsoft.com/office/drawing/2014/main" id="{00000000-0008-0000-0100-00005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89" name="Text Box 4">
          <a:extLst>
            <a:ext uri="{FF2B5EF4-FFF2-40B4-BE49-F238E27FC236}">
              <a16:creationId xmlns:a16="http://schemas.microsoft.com/office/drawing/2014/main" id="{00000000-0008-0000-0100-00005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90" name="Text Box 6">
          <a:extLst>
            <a:ext uri="{FF2B5EF4-FFF2-40B4-BE49-F238E27FC236}">
              <a16:creationId xmlns:a16="http://schemas.microsoft.com/office/drawing/2014/main" id="{00000000-0008-0000-0100-00005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1" name="Text Box 4">
          <a:extLst>
            <a:ext uri="{FF2B5EF4-FFF2-40B4-BE49-F238E27FC236}">
              <a16:creationId xmlns:a16="http://schemas.microsoft.com/office/drawing/2014/main" id="{00000000-0008-0000-0100-00005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2" name="Text Box 6">
          <a:extLst>
            <a:ext uri="{FF2B5EF4-FFF2-40B4-BE49-F238E27FC236}">
              <a16:creationId xmlns:a16="http://schemas.microsoft.com/office/drawing/2014/main" id="{00000000-0008-0000-0100-00005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3" name="Text Box 6">
          <a:extLst>
            <a:ext uri="{FF2B5EF4-FFF2-40B4-BE49-F238E27FC236}">
              <a16:creationId xmlns:a16="http://schemas.microsoft.com/office/drawing/2014/main" id="{00000000-0008-0000-0100-00005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4" name="Text Box 4">
          <a:extLst>
            <a:ext uri="{FF2B5EF4-FFF2-40B4-BE49-F238E27FC236}">
              <a16:creationId xmlns:a16="http://schemas.microsoft.com/office/drawing/2014/main" id="{00000000-0008-0000-0100-00005A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5" name="Text Box 6">
          <a:extLst>
            <a:ext uri="{FF2B5EF4-FFF2-40B4-BE49-F238E27FC236}">
              <a16:creationId xmlns:a16="http://schemas.microsoft.com/office/drawing/2014/main" id="{00000000-0008-0000-0100-00005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6" name="Text Box 4">
          <a:extLst>
            <a:ext uri="{FF2B5EF4-FFF2-40B4-BE49-F238E27FC236}">
              <a16:creationId xmlns:a16="http://schemas.microsoft.com/office/drawing/2014/main" id="{00000000-0008-0000-0100-00005C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7" name="Text Box 6">
          <a:extLst>
            <a:ext uri="{FF2B5EF4-FFF2-40B4-BE49-F238E27FC236}">
              <a16:creationId xmlns:a16="http://schemas.microsoft.com/office/drawing/2014/main" id="{00000000-0008-0000-0100-00005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8" name="Text Box 4">
          <a:extLst>
            <a:ext uri="{FF2B5EF4-FFF2-40B4-BE49-F238E27FC236}">
              <a16:creationId xmlns:a16="http://schemas.microsoft.com/office/drawing/2014/main" id="{00000000-0008-0000-0100-00005E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9" name="Text Box 6">
          <a:extLst>
            <a:ext uri="{FF2B5EF4-FFF2-40B4-BE49-F238E27FC236}">
              <a16:creationId xmlns:a16="http://schemas.microsoft.com/office/drawing/2014/main" id="{00000000-0008-0000-0100-00005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0" name="Text Box 4">
          <a:extLst>
            <a:ext uri="{FF2B5EF4-FFF2-40B4-BE49-F238E27FC236}">
              <a16:creationId xmlns:a16="http://schemas.microsoft.com/office/drawing/2014/main" id="{00000000-0008-0000-0100-000060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1" name="Text Box 6">
          <a:extLst>
            <a:ext uri="{FF2B5EF4-FFF2-40B4-BE49-F238E27FC236}">
              <a16:creationId xmlns:a16="http://schemas.microsoft.com/office/drawing/2014/main" id="{00000000-0008-0000-0100-00006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2" name="Text Box 4">
          <a:extLst>
            <a:ext uri="{FF2B5EF4-FFF2-40B4-BE49-F238E27FC236}">
              <a16:creationId xmlns:a16="http://schemas.microsoft.com/office/drawing/2014/main" id="{00000000-0008-0000-0100-000062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3" name="Text Box 6">
          <a:extLst>
            <a:ext uri="{FF2B5EF4-FFF2-40B4-BE49-F238E27FC236}">
              <a16:creationId xmlns:a16="http://schemas.microsoft.com/office/drawing/2014/main" id="{00000000-0008-0000-0100-00006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4" name="Text Box 4">
          <a:extLst>
            <a:ext uri="{FF2B5EF4-FFF2-40B4-BE49-F238E27FC236}">
              <a16:creationId xmlns:a16="http://schemas.microsoft.com/office/drawing/2014/main" id="{00000000-0008-0000-0100-00006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5" name="Text Box 6">
          <a:extLst>
            <a:ext uri="{FF2B5EF4-FFF2-40B4-BE49-F238E27FC236}">
              <a16:creationId xmlns:a16="http://schemas.microsoft.com/office/drawing/2014/main" id="{00000000-0008-0000-0100-00006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6" name="Text Box 4">
          <a:extLst>
            <a:ext uri="{FF2B5EF4-FFF2-40B4-BE49-F238E27FC236}">
              <a16:creationId xmlns:a16="http://schemas.microsoft.com/office/drawing/2014/main" id="{00000000-0008-0000-0100-00006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7" name="Text Box 6">
          <a:extLst>
            <a:ext uri="{FF2B5EF4-FFF2-40B4-BE49-F238E27FC236}">
              <a16:creationId xmlns:a16="http://schemas.microsoft.com/office/drawing/2014/main" id="{00000000-0008-0000-0100-000067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08" name="Text Box 6">
          <a:extLst>
            <a:ext uri="{FF2B5EF4-FFF2-40B4-BE49-F238E27FC236}">
              <a16:creationId xmlns:a16="http://schemas.microsoft.com/office/drawing/2014/main" id="{00000000-0008-0000-0100-000068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09" name="Text Box 4">
          <a:extLst>
            <a:ext uri="{FF2B5EF4-FFF2-40B4-BE49-F238E27FC236}">
              <a16:creationId xmlns:a16="http://schemas.microsoft.com/office/drawing/2014/main" id="{00000000-0008-0000-0100-000069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10" name="Text Box 6">
          <a:extLst>
            <a:ext uri="{FF2B5EF4-FFF2-40B4-BE49-F238E27FC236}">
              <a16:creationId xmlns:a16="http://schemas.microsoft.com/office/drawing/2014/main" id="{00000000-0008-0000-0100-00006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1" name="Text Box 4">
          <a:extLst>
            <a:ext uri="{FF2B5EF4-FFF2-40B4-BE49-F238E27FC236}">
              <a16:creationId xmlns:a16="http://schemas.microsoft.com/office/drawing/2014/main" id="{00000000-0008-0000-0100-00006B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2" name="Text Box 6">
          <a:extLst>
            <a:ext uri="{FF2B5EF4-FFF2-40B4-BE49-F238E27FC236}">
              <a16:creationId xmlns:a16="http://schemas.microsoft.com/office/drawing/2014/main" id="{00000000-0008-0000-0100-00006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3" name="Text Box 4">
          <a:extLst>
            <a:ext uri="{FF2B5EF4-FFF2-40B4-BE49-F238E27FC236}">
              <a16:creationId xmlns:a16="http://schemas.microsoft.com/office/drawing/2014/main" id="{00000000-0008-0000-0100-00006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4" name="Text Box 6">
          <a:extLst>
            <a:ext uri="{FF2B5EF4-FFF2-40B4-BE49-F238E27FC236}">
              <a16:creationId xmlns:a16="http://schemas.microsoft.com/office/drawing/2014/main" id="{00000000-0008-0000-0100-00006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5" name="Text Box 4">
          <a:extLst>
            <a:ext uri="{FF2B5EF4-FFF2-40B4-BE49-F238E27FC236}">
              <a16:creationId xmlns:a16="http://schemas.microsoft.com/office/drawing/2014/main" id="{00000000-0008-0000-0100-00006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6" name="Text Box 6">
          <a:extLst>
            <a:ext uri="{FF2B5EF4-FFF2-40B4-BE49-F238E27FC236}">
              <a16:creationId xmlns:a16="http://schemas.microsoft.com/office/drawing/2014/main" id="{00000000-0008-0000-0100-00007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17" name="Text Box 6">
          <a:extLst>
            <a:ext uri="{FF2B5EF4-FFF2-40B4-BE49-F238E27FC236}">
              <a16:creationId xmlns:a16="http://schemas.microsoft.com/office/drawing/2014/main" id="{00000000-0008-0000-0100-000071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8" name="Text Box 4">
          <a:extLst>
            <a:ext uri="{FF2B5EF4-FFF2-40B4-BE49-F238E27FC236}">
              <a16:creationId xmlns:a16="http://schemas.microsoft.com/office/drawing/2014/main" id="{00000000-0008-0000-0100-00007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9" name="Text Box 6">
          <a:extLst>
            <a:ext uri="{FF2B5EF4-FFF2-40B4-BE49-F238E27FC236}">
              <a16:creationId xmlns:a16="http://schemas.microsoft.com/office/drawing/2014/main" id="{00000000-0008-0000-0100-00007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0" name="Text Box 4">
          <a:extLst>
            <a:ext uri="{FF2B5EF4-FFF2-40B4-BE49-F238E27FC236}">
              <a16:creationId xmlns:a16="http://schemas.microsoft.com/office/drawing/2014/main" id="{00000000-0008-0000-0100-00007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1" name="Text Box 6">
          <a:extLst>
            <a:ext uri="{FF2B5EF4-FFF2-40B4-BE49-F238E27FC236}">
              <a16:creationId xmlns:a16="http://schemas.microsoft.com/office/drawing/2014/main" id="{00000000-0008-0000-0100-00007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2" name="Text Box 4">
          <a:extLst>
            <a:ext uri="{FF2B5EF4-FFF2-40B4-BE49-F238E27FC236}">
              <a16:creationId xmlns:a16="http://schemas.microsoft.com/office/drawing/2014/main" id="{00000000-0008-0000-0100-00007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3" name="Text Box 6">
          <a:extLst>
            <a:ext uri="{FF2B5EF4-FFF2-40B4-BE49-F238E27FC236}">
              <a16:creationId xmlns:a16="http://schemas.microsoft.com/office/drawing/2014/main" id="{00000000-0008-0000-0100-00007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4" name="Text Box 4">
          <a:extLst>
            <a:ext uri="{FF2B5EF4-FFF2-40B4-BE49-F238E27FC236}">
              <a16:creationId xmlns:a16="http://schemas.microsoft.com/office/drawing/2014/main" id="{00000000-0008-0000-0100-00007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5" name="Text Box 6">
          <a:extLst>
            <a:ext uri="{FF2B5EF4-FFF2-40B4-BE49-F238E27FC236}">
              <a16:creationId xmlns:a16="http://schemas.microsoft.com/office/drawing/2014/main" id="{00000000-0008-0000-0100-00007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6" name="Text Box 4">
          <a:extLst>
            <a:ext uri="{FF2B5EF4-FFF2-40B4-BE49-F238E27FC236}">
              <a16:creationId xmlns:a16="http://schemas.microsoft.com/office/drawing/2014/main" id="{00000000-0008-0000-0100-00007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7" name="Text Box 6">
          <a:extLst>
            <a:ext uri="{FF2B5EF4-FFF2-40B4-BE49-F238E27FC236}">
              <a16:creationId xmlns:a16="http://schemas.microsoft.com/office/drawing/2014/main" id="{00000000-0008-0000-0100-00007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8" name="Text Box 4">
          <a:extLst>
            <a:ext uri="{FF2B5EF4-FFF2-40B4-BE49-F238E27FC236}">
              <a16:creationId xmlns:a16="http://schemas.microsoft.com/office/drawing/2014/main" id="{00000000-0008-0000-0100-00007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9" name="Text Box 6">
          <a:extLst>
            <a:ext uri="{FF2B5EF4-FFF2-40B4-BE49-F238E27FC236}">
              <a16:creationId xmlns:a16="http://schemas.microsoft.com/office/drawing/2014/main" id="{00000000-0008-0000-0100-00007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0" name="Text Box 4">
          <a:extLst>
            <a:ext uri="{FF2B5EF4-FFF2-40B4-BE49-F238E27FC236}">
              <a16:creationId xmlns:a16="http://schemas.microsoft.com/office/drawing/2014/main" id="{00000000-0008-0000-0100-00007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1" name="Text Box 6">
          <a:extLst>
            <a:ext uri="{FF2B5EF4-FFF2-40B4-BE49-F238E27FC236}">
              <a16:creationId xmlns:a16="http://schemas.microsoft.com/office/drawing/2014/main" id="{00000000-0008-0000-0100-00007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2" name="Text Box 4">
          <a:extLst>
            <a:ext uri="{FF2B5EF4-FFF2-40B4-BE49-F238E27FC236}">
              <a16:creationId xmlns:a16="http://schemas.microsoft.com/office/drawing/2014/main" id="{00000000-0008-0000-0100-00008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3" name="Text Box 6">
          <a:extLst>
            <a:ext uri="{FF2B5EF4-FFF2-40B4-BE49-F238E27FC236}">
              <a16:creationId xmlns:a16="http://schemas.microsoft.com/office/drawing/2014/main" id="{00000000-0008-0000-0100-000081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4" name="Text Box 4">
          <a:extLst>
            <a:ext uri="{FF2B5EF4-FFF2-40B4-BE49-F238E27FC236}">
              <a16:creationId xmlns:a16="http://schemas.microsoft.com/office/drawing/2014/main" id="{00000000-0008-0000-0100-00008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5" name="Text Box 6">
          <a:extLst>
            <a:ext uri="{FF2B5EF4-FFF2-40B4-BE49-F238E27FC236}">
              <a16:creationId xmlns:a16="http://schemas.microsoft.com/office/drawing/2014/main" id="{00000000-0008-0000-0100-000083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6" name="Text Box 4">
          <a:extLst>
            <a:ext uri="{FF2B5EF4-FFF2-40B4-BE49-F238E27FC236}">
              <a16:creationId xmlns:a16="http://schemas.microsoft.com/office/drawing/2014/main" id="{00000000-0008-0000-0100-00008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7" name="Text Box 6">
          <a:extLst>
            <a:ext uri="{FF2B5EF4-FFF2-40B4-BE49-F238E27FC236}">
              <a16:creationId xmlns:a16="http://schemas.microsoft.com/office/drawing/2014/main" id="{00000000-0008-0000-0100-00008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8" name="Text Box 4">
          <a:extLst>
            <a:ext uri="{FF2B5EF4-FFF2-40B4-BE49-F238E27FC236}">
              <a16:creationId xmlns:a16="http://schemas.microsoft.com/office/drawing/2014/main" id="{00000000-0008-0000-0100-00008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9" name="Text Box 6">
          <a:extLst>
            <a:ext uri="{FF2B5EF4-FFF2-40B4-BE49-F238E27FC236}">
              <a16:creationId xmlns:a16="http://schemas.microsoft.com/office/drawing/2014/main" id="{00000000-0008-0000-0100-000087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0" name="Text Box 4">
          <a:extLst>
            <a:ext uri="{FF2B5EF4-FFF2-40B4-BE49-F238E27FC236}">
              <a16:creationId xmlns:a16="http://schemas.microsoft.com/office/drawing/2014/main" id="{00000000-0008-0000-0100-00008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1" name="Text Box 6">
          <a:extLst>
            <a:ext uri="{FF2B5EF4-FFF2-40B4-BE49-F238E27FC236}">
              <a16:creationId xmlns:a16="http://schemas.microsoft.com/office/drawing/2014/main" id="{00000000-0008-0000-0100-000089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2" name="Text Box 4">
          <a:extLst>
            <a:ext uri="{FF2B5EF4-FFF2-40B4-BE49-F238E27FC236}">
              <a16:creationId xmlns:a16="http://schemas.microsoft.com/office/drawing/2014/main" id="{00000000-0008-0000-0100-00008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3" name="Text Box 6">
          <a:extLst>
            <a:ext uri="{FF2B5EF4-FFF2-40B4-BE49-F238E27FC236}">
              <a16:creationId xmlns:a16="http://schemas.microsoft.com/office/drawing/2014/main" id="{00000000-0008-0000-0100-00008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4" name="Text Box 4">
          <a:extLst>
            <a:ext uri="{FF2B5EF4-FFF2-40B4-BE49-F238E27FC236}">
              <a16:creationId xmlns:a16="http://schemas.microsoft.com/office/drawing/2014/main" id="{00000000-0008-0000-0100-00008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5" name="Text Box 6">
          <a:extLst>
            <a:ext uri="{FF2B5EF4-FFF2-40B4-BE49-F238E27FC236}">
              <a16:creationId xmlns:a16="http://schemas.microsoft.com/office/drawing/2014/main" id="{00000000-0008-0000-0100-00008D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6" name="Text Box 4">
          <a:extLst>
            <a:ext uri="{FF2B5EF4-FFF2-40B4-BE49-F238E27FC236}">
              <a16:creationId xmlns:a16="http://schemas.microsoft.com/office/drawing/2014/main" id="{00000000-0008-0000-0100-00008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7" name="Text Box 6">
          <a:extLst>
            <a:ext uri="{FF2B5EF4-FFF2-40B4-BE49-F238E27FC236}">
              <a16:creationId xmlns:a16="http://schemas.microsoft.com/office/drawing/2014/main" id="{00000000-0008-0000-0100-00008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8" name="Text Box 4">
          <a:extLst>
            <a:ext uri="{FF2B5EF4-FFF2-40B4-BE49-F238E27FC236}">
              <a16:creationId xmlns:a16="http://schemas.microsoft.com/office/drawing/2014/main" id="{00000000-0008-0000-0100-00009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9" name="Text Box 6">
          <a:extLst>
            <a:ext uri="{FF2B5EF4-FFF2-40B4-BE49-F238E27FC236}">
              <a16:creationId xmlns:a16="http://schemas.microsoft.com/office/drawing/2014/main" id="{00000000-0008-0000-0100-000091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0" name="Text Box 4">
          <a:extLst>
            <a:ext uri="{FF2B5EF4-FFF2-40B4-BE49-F238E27FC236}">
              <a16:creationId xmlns:a16="http://schemas.microsoft.com/office/drawing/2014/main" id="{00000000-0008-0000-0100-00009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1" name="Text Box 6">
          <a:extLst>
            <a:ext uri="{FF2B5EF4-FFF2-40B4-BE49-F238E27FC236}">
              <a16:creationId xmlns:a16="http://schemas.microsoft.com/office/drawing/2014/main" id="{00000000-0008-0000-0100-000093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2" name="Text Box 4">
          <a:extLst>
            <a:ext uri="{FF2B5EF4-FFF2-40B4-BE49-F238E27FC236}">
              <a16:creationId xmlns:a16="http://schemas.microsoft.com/office/drawing/2014/main" id="{00000000-0008-0000-0100-00009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3" name="Text Box 6">
          <a:extLst>
            <a:ext uri="{FF2B5EF4-FFF2-40B4-BE49-F238E27FC236}">
              <a16:creationId xmlns:a16="http://schemas.microsoft.com/office/drawing/2014/main" id="{00000000-0008-0000-0100-000095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4" name="Text Box 4">
          <a:extLst>
            <a:ext uri="{FF2B5EF4-FFF2-40B4-BE49-F238E27FC236}">
              <a16:creationId xmlns:a16="http://schemas.microsoft.com/office/drawing/2014/main" id="{00000000-0008-0000-0100-00009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5" name="Text Box 6">
          <a:extLst>
            <a:ext uri="{FF2B5EF4-FFF2-40B4-BE49-F238E27FC236}">
              <a16:creationId xmlns:a16="http://schemas.microsoft.com/office/drawing/2014/main" id="{00000000-0008-0000-0100-000097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6" name="Text Box 4">
          <a:extLst>
            <a:ext uri="{FF2B5EF4-FFF2-40B4-BE49-F238E27FC236}">
              <a16:creationId xmlns:a16="http://schemas.microsoft.com/office/drawing/2014/main" id="{00000000-0008-0000-0100-00009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7" name="Text Box 6">
          <a:extLst>
            <a:ext uri="{FF2B5EF4-FFF2-40B4-BE49-F238E27FC236}">
              <a16:creationId xmlns:a16="http://schemas.microsoft.com/office/drawing/2014/main" id="{00000000-0008-0000-0100-000099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8" name="Text Box 4">
          <a:extLst>
            <a:ext uri="{FF2B5EF4-FFF2-40B4-BE49-F238E27FC236}">
              <a16:creationId xmlns:a16="http://schemas.microsoft.com/office/drawing/2014/main" id="{00000000-0008-0000-0100-00009A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9" name="Text Box 6">
          <a:extLst>
            <a:ext uri="{FF2B5EF4-FFF2-40B4-BE49-F238E27FC236}">
              <a16:creationId xmlns:a16="http://schemas.microsoft.com/office/drawing/2014/main" id="{00000000-0008-0000-0100-00009B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0" name="Text Box 4">
          <a:extLst>
            <a:ext uri="{FF2B5EF4-FFF2-40B4-BE49-F238E27FC236}">
              <a16:creationId xmlns:a16="http://schemas.microsoft.com/office/drawing/2014/main" id="{00000000-0008-0000-0100-00009C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1" name="Text Box 6">
          <a:extLst>
            <a:ext uri="{FF2B5EF4-FFF2-40B4-BE49-F238E27FC236}">
              <a16:creationId xmlns:a16="http://schemas.microsoft.com/office/drawing/2014/main" id="{00000000-0008-0000-0100-00009D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2" name="Text Box 4">
          <a:extLst>
            <a:ext uri="{FF2B5EF4-FFF2-40B4-BE49-F238E27FC236}">
              <a16:creationId xmlns:a16="http://schemas.microsoft.com/office/drawing/2014/main" id="{00000000-0008-0000-0100-00009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3" name="Text Box 6">
          <a:extLst>
            <a:ext uri="{FF2B5EF4-FFF2-40B4-BE49-F238E27FC236}">
              <a16:creationId xmlns:a16="http://schemas.microsoft.com/office/drawing/2014/main" id="{00000000-0008-0000-0100-00009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4" name="Text Box 4">
          <a:extLst>
            <a:ext uri="{FF2B5EF4-FFF2-40B4-BE49-F238E27FC236}">
              <a16:creationId xmlns:a16="http://schemas.microsoft.com/office/drawing/2014/main" id="{00000000-0008-0000-0100-0000A0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5" name="Text Box 6">
          <a:extLst>
            <a:ext uri="{FF2B5EF4-FFF2-40B4-BE49-F238E27FC236}">
              <a16:creationId xmlns:a16="http://schemas.microsoft.com/office/drawing/2014/main" id="{00000000-0008-0000-0100-0000A1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6" name="Text Box 4">
          <a:extLst>
            <a:ext uri="{FF2B5EF4-FFF2-40B4-BE49-F238E27FC236}">
              <a16:creationId xmlns:a16="http://schemas.microsoft.com/office/drawing/2014/main" id="{00000000-0008-0000-0100-0000A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7" name="Text Box 6">
          <a:extLst>
            <a:ext uri="{FF2B5EF4-FFF2-40B4-BE49-F238E27FC236}">
              <a16:creationId xmlns:a16="http://schemas.microsoft.com/office/drawing/2014/main" id="{00000000-0008-0000-0100-0000A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8" name="Text Box 4">
          <a:extLst>
            <a:ext uri="{FF2B5EF4-FFF2-40B4-BE49-F238E27FC236}">
              <a16:creationId xmlns:a16="http://schemas.microsoft.com/office/drawing/2014/main" id="{00000000-0008-0000-0100-0000A4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9" name="Text Box 6">
          <a:extLst>
            <a:ext uri="{FF2B5EF4-FFF2-40B4-BE49-F238E27FC236}">
              <a16:creationId xmlns:a16="http://schemas.microsoft.com/office/drawing/2014/main" id="{00000000-0008-0000-0100-0000A5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0" name="Text Box 4">
          <a:extLst>
            <a:ext uri="{FF2B5EF4-FFF2-40B4-BE49-F238E27FC236}">
              <a16:creationId xmlns:a16="http://schemas.microsoft.com/office/drawing/2014/main" id="{00000000-0008-0000-0100-0000A6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1" name="Text Box 6">
          <a:extLst>
            <a:ext uri="{FF2B5EF4-FFF2-40B4-BE49-F238E27FC236}">
              <a16:creationId xmlns:a16="http://schemas.microsoft.com/office/drawing/2014/main" id="{00000000-0008-0000-0100-0000A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2" name="Text Box 4">
          <a:extLst>
            <a:ext uri="{FF2B5EF4-FFF2-40B4-BE49-F238E27FC236}">
              <a16:creationId xmlns:a16="http://schemas.microsoft.com/office/drawing/2014/main" id="{00000000-0008-0000-0100-0000A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3" name="Text Box 6">
          <a:extLst>
            <a:ext uri="{FF2B5EF4-FFF2-40B4-BE49-F238E27FC236}">
              <a16:creationId xmlns:a16="http://schemas.microsoft.com/office/drawing/2014/main" id="{00000000-0008-0000-0100-0000A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4" name="Text Box 4">
          <a:extLst>
            <a:ext uri="{FF2B5EF4-FFF2-40B4-BE49-F238E27FC236}">
              <a16:creationId xmlns:a16="http://schemas.microsoft.com/office/drawing/2014/main" id="{00000000-0008-0000-0100-0000AA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5" name="Text Box 6">
          <a:extLst>
            <a:ext uri="{FF2B5EF4-FFF2-40B4-BE49-F238E27FC236}">
              <a16:creationId xmlns:a16="http://schemas.microsoft.com/office/drawing/2014/main" id="{00000000-0008-0000-0100-0000AB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6" name="Text Box 4">
          <a:extLst>
            <a:ext uri="{FF2B5EF4-FFF2-40B4-BE49-F238E27FC236}">
              <a16:creationId xmlns:a16="http://schemas.microsoft.com/office/drawing/2014/main" id="{00000000-0008-0000-0100-0000AC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7" name="Text Box 6">
          <a:extLst>
            <a:ext uri="{FF2B5EF4-FFF2-40B4-BE49-F238E27FC236}">
              <a16:creationId xmlns:a16="http://schemas.microsoft.com/office/drawing/2014/main" id="{00000000-0008-0000-0100-0000AD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8" name="Text Box 4">
          <a:extLst>
            <a:ext uri="{FF2B5EF4-FFF2-40B4-BE49-F238E27FC236}">
              <a16:creationId xmlns:a16="http://schemas.microsoft.com/office/drawing/2014/main" id="{00000000-0008-0000-0100-0000AE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9" name="Text Box 6">
          <a:extLst>
            <a:ext uri="{FF2B5EF4-FFF2-40B4-BE49-F238E27FC236}">
              <a16:creationId xmlns:a16="http://schemas.microsoft.com/office/drawing/2014/main" id="{00000000-0008-0000-0100-0000AF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0" name="Text Box 4">
          <a:extLst>
            <a:ext uri="{FF2B5EF4-FFF2-40B4-BE49-F238E27FC236}">
              <a16:creationId xmlns:a16="http://schemas.microsoft.com/office/drawing/2014/main" id="{00000000-0008-0000-0100-0000B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1" name="Text Box 6">
          <a:extLst>
            <a:ext uri="{FF2B5EF4-FFF2-40B4-BE49-F238E27FC236}">
              <a16:creationId xmlns:a16="http://schemas.microsoft.com/office/drawing/2014/main" id="{00000000-0008-0000-0100-0000B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2" name="Text Box 4">
          <a:extLst>
            <a:ext uri="{FF2B5EF4-FFF2-40B4-BE49-F238E27FC236}">
              <a16:creationId xmlns:a16="http://schemas.microsoft.com/office/drawing/2014/main" id="{00000000-0008-0000-0100-0000B2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3" name="Text Box 6">
          <a:extLst>
            <a:ext uri="{FF2B5EF4-FFF2-40B4-BE49-F238E27FC236}">
              <a16:creationId xmlns:a16="http://schemas.microsoft.com/office/drawing/2014/main" id="{00000000-0008-0000-0100-0000B3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4" name="Text Box 4">
          <a:extLst>
            <a:ext uri="{FF2B5EF4-FFF2-40B4-BE49-F238E27FC236}">
              <a16:creationId xmlns:a16="http://schemas.microsoft.com/office/drawing/2014/main" id="{00000000-0008-0000-0100-0000B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5" name="Text Box 6">
          <a:extLst>
            <a:ext uri="{FF2B5EF4-FFF2-40B4-BE49-F238E27FC236}">
              <a16:creationId xmlns:a16="http://schemas.microsoft.com/office/drawing/2014/main" id="{00000000-0008-0000-0100-0000B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6" name="Text Box 4">
          <a:extLst>
            <a:ext uri="{FF2B5EF4-FFF2-40B4-BE49-F238E27FC236}">
              <a16:creationId xmlns:a16="http://schemas.microsoft.com/office/drawing/2014/main" id="{00000000-0008-0000-0100-0000B6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7" name="Text Box 6">
          <a:extLst>
            <a:ext uri="{FF2B5EF4-FFF2-40B4-BE49-F238E27FC236}">
              <a16:creationId xmlns:a16="http://schemas.microsoft.com/office/drawing/2014/main" id="{00000000-0008-0000-0100-0000B7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8" name="Text Box 4">
          <a:extLst>
            <a:ext uri="{FF2B5EF4-FFF2-40B4-BE49-F238E27FC236}">
              <a16:creationId xmlns:a16="http://schemas.microsoft.com/office/drawing/2014/main" id="{00000000-0008-0000-0100-0000B8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9" name="Text Box 6">
          <a:extLst>
            <a:ext uri="{FF2B5EF4-FFF2-40B4-BE49-F238E27FC236}">
              <a16:creationId xmlns:a16="http://schemas.microsoft.com/office/drawing/2014/main" id="{00000000-0008-0000-0100-0000B9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0" name="Text Box 4">
          <a:extLst>
            <a:ext uri="{FF2B5EF4-FFF2-40B4-BE49-F238E27FC236}">
              <a16:creationId xmlns:a16="http://schemas.microsoft.com/office/drawing/2014/main" id="{00000000-0008-0000-0100-0000BA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1" name="Text Box 6">
          <a:extLst>
            <a:ext uri="{FF2B5EF4-FFF2-40B4-BE49-F238E27FC236}">
              <a16:creationId xmlns:a16="http://schemas.microsoft.com/office/drawing/2014/main" id="{00000000-0008-0000-0100-0000BB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2" name="Text Box 4">
          <a:extLst>
            <a:ext uri="{FF2B5EF4-FFF2-40B4-BE49-F238E27FC236}">
              <a16:creationId xmlns:a16="http://schemas.microsoft.com/office/drawing/2014/main" id="{00000000-0008-0000-0100-0000BC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3" name="Text Box 6">
          <a:extLst>
            <a:ext uri="{FF2B5EF4-FFF2-40B4-BE49-F238E27FC236}">
              <a16:creationId xmlns:a16="http://schemas.microsoft.com/office/drawing/2014/main" id="{00000000-0008-0000-0100-0000B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4" name="Text Box 4">
          <a:extLst>
            <a:ext uri="{FF2B5EF4-FFF2-40B4-BE49-F238E27FC236}">
              <a16:creationId xmlns:a16="http://schemas.microsoft.com/office/drawing/2014/main" id="{00000000-0008-0000-0100-0000B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5" name="Text Box 6">
          <a:extLst>
            <a:ext uri="{FF2B5EF4-FFF2-40B4-BE49-F238E27FC236}">
              <a16:creationId xmlns:a16="http://schemas.microsoft.com/office/drawing/2014/main" id="{00000000-0008-0000-0100-0000BF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6" name="Text Box 4">
          <a:extLst>
            <a:ext uri="{FF2B5EF4-FFF2-40B4-BE49-F238E27FC236}">
              <a16:creationId xmlns:a16="http://schemas.microsoft.com/office/drawing/2014/main" id="{00000000-0008-0000-0100-0000C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7" name="Text Box 6">
          <a:extLst>
            <a:ext uri="{FF2B5EF4-FFF2-40B4-BE49-F238E27FC236}">
              <a16:creationId xmlns:a16="http://schemas.microsoft.com/office/drawing/2014/main" id="{00000000-0008-0000-0100-0000C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8" name="Text Box 4">
          <a:extLst>
            <a:ext uri="{FF2B5EF4-FFF2-40B4-BE49-F238E27FC236}">
              <a16:creationId xmlns:a16="http://schemas.microsoft.com/office/drawing/2014/main" id="{00000000-0008-0000-0100-0000C2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9" name="Text Box 6">
          <a:extLst>
            <a:ext uri="{FF2B5EF4-FFF2-40B4-BE49-F238E27FC236}">
              <a16:creationId xmlns:a16="http://schemas.microsoft.com/office/drawing/2014/main" id="{00000000-0008-0000-0100-0000C3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0" name="Text Box 4">
          <a:extLst>
            <a:ext uri="{FF2B5EF4-FFF2-40B4-BE49-F238E27FC236}">
              <a16:creationId xmlns:a16="http://schemas.microsoft.com/office/drawing/2014/main" id="{00000000-0008-0000-0100-0000C4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1" name="Text Box 6">
          <a:extLst>
            <a:ext uri="{FF2B5EF4-FFF2-40B4-BE49-F238E27FC236}">
              <a16:creationId xmlns:a16="http://schemas.microsoft.com/office/drawing/2014/main" id="{00000000-0008-0000-0100-0000C5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2" name="Text Box 4">
          <a:extLst>
            <a:ext uri="{FF2B5EF4-FFF2-40B4-BE49-F238E27FC236}">
              <a16:creationId xmlns:a16="http://schemas.microsoft.com/office/drawing/2014/main" id="{00000000-0008-0000-0100-0000C6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3" name="Text Box 6">
          <a:extLst>
            <a:ext uri="{FF2B5EF4-FFF2-40B4-BE49-F238E27FC236}">
              <a16:creationId xmlns:a16="http://schemas.microsoft.com/office/drawing/2014/main" id="{00000000-0008-0000-0100-0000C7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4" name="Text Box 4">
          <a:extLst>
            <a:ext uri="{FF2B5EF4-FFF2-40B4-BE49-F238E27FC236}">
              <a16:creationId xmlns:a16="http://schemas.microsoft.com/office/drawing/2014/main" id="{00000000-0008-0000-0100-0000C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5" name="Text Box 6">
          <a:extLst>
            <a:ext uri="{FF2B5EF4-FFF2-40B4-BE49-F238E27FC236}">
              <a16:creationId xmlns:a16="http://schemas.microsoft.com/office/drawing/2014/main" id="{00000000-0008-0000-0100-0000C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6" name="Text Box 4">
          <a:extLst>
            <a:ext uri="{FF2B5EF4-FFF2-40B4-BE49-F238E27FC236}">
              <a16:creationId xmlns:a16="http://schemas.microsoft.com/office/drawing/2014/main" id="{00000000-0008-0000-0100-0000CA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7" name="Text Box 6">
          <a:extLst>
            <a:ext uri="{FF2B5EF4-FFF2-40B4-BE49-F238E27FC236}">
              <a16:creationId xmlns:a16="http://schemas.microsoft.com/office/drawing/2014/main" id="{00000000-0008-0000-0100-0000CB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8" name="Text Box 4">
          <a:extLst>
            <a:ext uri="{FF2B5EF4-FFF2-40B4-BE49-F238E27FC236}">
              <a16:creationId xmlns:a16="http://schemas.microsoft.com/office/drawing/2014/main" id="{00000000-0008-0000-0100-0000C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9" name="Text Box 6">
          <a:extLst>
            <a:ext uri="{FF2B5EF4-FFF2-40B4-BE49-F238E27FC236}">
              <a16:creationId xmlns:a16="http://schemas.microsoft.com/office/drawing/2014/main" id="{00000000-0008-0000-0100-0000CD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0" name="Text Box 4">
          <a:extLst>
            <a:ext uri="{FF2B5EF4-FFF2-40B4-BE49-F238E27FC236}">
              <a16:creationId xmlns:a16="http://schemas.microsoft.com/office/drawing/2014/main" id="{00000000-0008-0000-0100-0000C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1" name="Text Box 6">
          <a:extLst>
            <a:ext uri="{FF2B5EF4-FFF2-40B4-BE49-F238E27FC236}">
              <a16:creationId xmlns:a16="http://schemas.microsoft.com/office/drawing/2014/main" id="{00000000-0008-0000-0100-0000C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2" name="Text Box 4">
          <a:extLst>
            <a:ext uri="{FF2B5EF4-FFF2-40B4-BE49-F238E27FC236}">
              <a16:creationId xmlns:a16="http://schemas.microsoft.com/office/drawing/2014/main" id="{00000000-0008-0000-0100-0000D0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3" name="Text Box 6">
          <a:extLst>
            <a:ext uri="{FF2B5EF4-FFF2-40B4-BE49-F238E27FC236}">
              <a16:creationId xmlns:a16="http://schemas.microsoft.com/office/drawing/2014/main" id="{00000000-0008-0000-0100-0000D1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4" name="Text Box 4">
          <a:extLst>
            <a:ext uri="{FF2B5EF4-FFF2-40B4-BE49-F238E27FC236}">
              <a16:creationId xmlns:a16="http://schemas.microsoft.com/office/drawing/2014/main" id="{00000000-0008-0000-0100-0000D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5" name="Text Box 6">
          <a:extLst>
            <a:ext uri="{FF2B5EF4-FFF2-40B4-BE49-F238E27FC236}">
              <a16:creationId xmlns:a16="http://schemas.microsoft.com/office/drawing/2014/main" id="{00000000-0008-0000-0100-0000D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6" name="Text Box 4">
          <a:extLst>
            <a:ext uri="{FF2B5EF4-FFF2-40B4-BE49-F238E27FC236}">
              <a16:creationId xmlns:a16="http://schemas.microsoft.com/office/drawing/2014/main" id="{00000000-0008-0000-0100-0000D4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7" name="Text Box 6">
          <a:extLst>
            <a:ext uri="{FF2B5EF4-FFF2-40B4-BE49-F238E27FC236}">
              <a16:creationId xmlns:a16="http://schemas.microsoft.com/office/drawing/2014/main" id="{00000000-0008-0000-0100-0000D5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8" name="Text Box 4">
          <a:extLst>
            <a:ext uri="{FF2B5EF4-FFF2-40B4-BE49-F238E27FC236}">
              <a16:creationId xmlns:a16="http://schemas.microsoft.com/office/drawing/2014/main" id="{00000000-0008-0000-0100-0000D6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9" name="Text Box 6">
          <a:extLst>
            <a:ext uri="{FF2B5EF4-FFF2-40B4-BE49-F238E27FC236}">
              <a16:creationId xmlns:a16="http://schemas.microsoft.com/office/drawing/2014/main" id="{00000000-0008-0000-0100-0000D7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0" name="Text Box 4">
          <a:extLst>
            <a:ext uri="{FF2B5EF4-FFF2-40B4-BE49-F238E27FC236}">
              <a16:creationId xmlns:a16="http://schemas.microsoft.com/office/drawing/2014/main" id="{00000000-0008-0000-0100-0000D8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1" name="Text Box 6">
          <a:extLst>
            <a:ext uri="{FF2B5EF4-FFF2-40B4-BE49-F238E27FC236}">
              <a16:creationId xmlns:a16="http://schemas.microsoft.com/office/drawing/2014/main" id="{00000000-0008-0000-0100-0000D9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2" name="Text Box 4">
          <a:extLst>
            <a:ext uri="{FF2B5EF4-FFF2-40B4-BE49-F238E27FC236}">
              <a16:creationId xmlns:a16="http://schemas.microsoft.com/office/drawing/2014/main" id="{00000000-0008-0000-0100-0000DA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3" name="Text Box 6">
          <a:extLst>
            <a:ext uri="{FF2B5EF4-FFF2-40B4-BE49-F238E27FC236}">
              <a16:creationId xmlns:a16="http://schemas.microsoft.com/office/drawing/2014/main" id="{00000000-0008-0000-0100-0000D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4" name="Text Box 4">
          <a:extLst>
            <a:ext uri="{FF2B5EF4-FFF2-40B4-BE49-F238E27FC236}">
              <a16:creationId xmlns:a16="http://schemas.microsoft.com/office/drawing/2014/main" id="{00000000-0008-0000-0100-0000D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5" name="Text Box 6">
          <a:extLst>
            <a:ext uri="{FF2B5EF4-FFF2-40B4-BE49-F238E27FC236}">
              <a16:creationId xmlns:a16="http://schemas.microsoft.com/office/drawing/2014/main" id="{00000000-0008-0000-0100-0000D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26" name="Text Box 6">
          <a:extLst>
            <a:ext uri="{FF2B5EF4-FFF2-40B4-BE49-F238E27FC236}">
              <a16:creationId xmlns:a16="http://schemas.microsoft.com/office/drawing/2014/main" id="{00000000-0008-0000-0100-0000DE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7" name="Text Box 4">
          <a:extLst>
            <a:ext uri="{FF2B5EF4-FFF2-40B4-BE49-F238E27FC236}">
              <a16:creationId xmlns:a16="http://schemas.microsoft.com/office/drawing/2014/main" id="{00000000-0008-0000-0100-0000DF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8" name="Text Box 6">
          <a:extLst>
            <a:ext uri="{FF2B5EF4-FFF2-40B4-BE49-F238E27FC236}">
              <a16:creationId xmlns:a16="http://schemas.microsoft.com/office/drawing/2014/main" id="{00000000-0008-0000-0100-0000E0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9" name="Text Box 4">
          <a:extLst>
            <a:ext uri="{FF2B5EF4-FFF2-40B4-BE49-F238E27FC236}">
              <a16:creationId xmlns:a16="http://schemas.microsoft.com/office/drawing/2014/main" id="{00000000-0008-0000-0100-0000E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0" name="Text Box 6">
          <a:extLst>
            <a:ext uri="{FF2B5EF4-FFF2-40B4-BE49-F238E27FC236}">
              <a16:creationId xmlns:a16="http://schemas.microsoft.com/office/drawing/2014/main" id="{00000000-0008-0000-0100-0000E2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1" name="Text Box 4">
          <a:extLst>
            <a:ext uri="{FF2B5EF4-FFF2-40B4-BE49-F238E27FC236}">
              <a16:creationId xmlns:a16="http://schemas.microsoft.com/office/drawing/2014/main" id="{00000000-0008-0000-0100-0000E3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2" name="Text Box 6">
          <a:extLst>
            <a:ext uri="{FF2B5EF4-FFF2-40B4-BE49-F238E27FC236}">
              <a16:creationId xmlns:a16="http://schemas.microsoft.com/office/drawing/2014/main" id="{00000000-0008-0000-0100-0000E4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3" name="Text Box 4">
          <a:extLst>
            <a:ext uri="{FF2B5EF4-FFF2-40B4-BE49-F238E27FC236}">
              <a16:creationId xmlns:a16="http://schemas.microsoft.com/office/drawing/2014/main" id="{00000000-0008-0000-0100-0000E5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4" name="Text Box 6">
          <a:extLst>
            <a:ext uri="{FF2B5EF4-FFF2-40B4-BE49-F238E27FC236}">
              <a16:creationId xmlns:a16="http://schemas.microsoft.com/office/drawing/2014/main" id="{00000000-0008-0000-0100-0000E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35" name="Text Box 6">
          <a:extLst>
            <a:ext uri="{FF2B5EF4-FFF2-40B4-BE49-F238E27FC236}">
              <a16:creationId xmlns:a16="http://schemas.microsoft.com/office/drawing/2014/main" id="{00000000-0008-0000-0100-0000E7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6" name="Text Box 4">
          <a:extLst>
            <a:ext uri="{FF2B5EF4-FFF2-40B4-BE49-F238E27FC236}">
              <a16:creationId xmlns:a16="http://schemas.microsoft.com/office/drawing/2014/main" id="{00000000-0008-0000-0100-0000E8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7" name="Text Box 6">
          <a:extLst>
            <a:ext uri="{FF2B5EF4-FFF2-40B4-BE49-F238E27FC236}">
              <a16:creationId xmlns:a16="http://schemas.microsoft.com/office/drawing/2014/main" id="{00000000-0008-0000-0100-0000E9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8" name="Text Box 4">
          <a:extLst>
            <a:ext uri="{FF2B5EF4-FFF2-40B4-BE49-F238E27FC236}">
              <a16:creationId xmlns:a16="http://schemas.microsoft.com/office/drawing/2014/main" id="{00000000-0008-0000-0100-0000E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9" name="Text Box 6">
          <a:extLst>
            <a:ext uri="{FF2B5EF4-FFF2-40B4-BE49-F238E27FC236}">
              <a16:creationId xmlns:a16="http://schemas.microsoft.com/office/drawing/2014/main" id="{00000000-0008-0000-0100-0000EB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0" name="Text Box 4">
          <a:extLst>
            <a:ext uri="{FF2B5EF4-FFF2-40B4-BE49-F238E27FC236}">
              <a16:creationId xmlns:a16="http://schemas.microsoft.com/office/drawing/2014/main" id="{00000000-0008-0000-0100-0000E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1" name="Text Box 6">
          <a:extLst>
            <a:ext uri="{FF2B5EF4-FFF2-40B4-BE49-F238E27FC236}">
              <a16:creationId xmlns:a16="http://schemas.microsoft.com/office/drawing/2014/main" id="{00000000-0008-0000-0100-0000E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2" name="Text Box 4">
          <a:extLst>
            <a:ext uri="{FF2B5EF4-FFF2-40B4-BE49-F238E27FC236}">
              <a16:creationId xmlns:a16="http://schemas.microsoft.com/office/drawing/2014/main" id="{00000000-0008-0000-0100-0000E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3" name="Text Box 6">
          <a:extLst>
            <a:ext uri="{FF2B5EF4-FFF2-40B4-BE49-F238E27FC236}">
              <a16:creationId xmlns:a16="http://schemas.microsoft.com/office/drawing/2014/main" id="{00000000-0008-0000-0100-0000E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4" name="Text Box 4">
          <a:extLst>
            <a:ext uri="{FF2B5EF4-FFF2-40B4-BE49-F238E27FC236}">
              <a16:creationId xmlns:a16="http://schemas.microsoft.com/office/drawing/2014/main" id="{00000000-0008-0000-0100-0000F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5" name="Text Box 6">
          <a:extLst>
            <a:ext uri="{FF2B5EF4-FFF2-40B4-BE49-F238E27FC236}">
              <a16:creationId xmlns:a16="http://schemas.microsoft.com/office/drawing/2014/main" id="{00000000-0008-0000-0100-0000F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6" name="Text Box 4">
          <a:extLst>
            <a:ext uri="{FF2B5EF4-FFF2-40B4-BE49-F238E27FC236}">
              <a16:creationId xmlns:a16="http://schemas.microsoft.com/office/drawing/2014/main" id="{00000000-0008-0000-0100-0000F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7" name="Text Box 6">
          <a:extLst>
            <a:ext uri="{FF2B5EF4-FFF2-40B4-BE49-F238E27FC236}">
              <a16:creationId xmlns:a16="http://schemas.microsoft.com/office/drawing/2014/main" id="{00000000-0008-0000-0100-0000F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8" name="Text Box 4">
          <a:extLst>
            <a:ext uri="{FF2B5EF4-FFF2-40B4-BE49-F238E27FC236}">
              <a16:creationId xmlns:a16="http://schemas.microsoft.com/office/drawing/2014/main" id="{00000000-0008-0000-0100-0000F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9" name="Text Box 6">
          <a:extLst>
            <a:ext uri="{FF2B5EF4-FFF2-40B4-BE49-F238E27FC236}">
              <a16:creationId xmlns:a16="http://schemas.microsoft.com/office/drawing/2014/main" id="{00000000-0008-0000-0100-0000F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0" name="Text Box 4">
          <a:extLst>
            <a:ext uri="{FF2B5EF4-FFF2-40B4-BE49-F238E27FC236}">
              <a16:creationId xmlns:a16="http://schemas.microsoft.com/office/drawing/2014/main" id="{00000000-0008-0000-0100-0000F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1" name="Text Box 6">
          <a:extLst>
            <a:ext uri="{FF2B5EF4-FFF2-40B4-BE49-F238E27FC236}">
              <a16:creationId xmlns:a16="http://schemas.microsoft.com/office/drawing/2014/main" id="{00000000-0008-0000-0100-0000F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2" name="Text Box 4">
          <a:extLst>
            <a:ext uri="{FF2B5EF4-FFF2-40B4-BE49-F238E27FC236}">
              <a16:creationId xmlns:a16="http://schemas.microsoft.com/office/drawing/2014/main" id="{00000000-0008-0000-0100-0000F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3" name="Text Box 6">
          <a:extLst>
            <a:ext uri="{FF2B5EF4-FFF2-40B4-BE49-F238E27FC236}">
              <a16:creationId xmlns:a16="http://schemas.microsoft.com/office/drawing/2014/main" id="{00000000-0008-0000-0100-0000F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4" name="Text Box 4">
          <a:extLst>
            <a:ext uri="{FF2B5EF4-FFF2-40B4-BE49-F238E27FC236}">
              <a16:creationId xmlns:a16="http://schemas.microsoft.com/office/drawing/2014/main" id="{00000000-0008-0000-0100-0000F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5" name="Text Box 6">
          <a:extLst>
            <a:ext uri="{FF2B5EF4-FFF2-40B4-BE49-F238E27FC236}">
              <a16:creationId xmlns:a16="http://schemas.microsoft.com/office/drawing/2014/main" id="{00000000-0008-0000-0100-0000F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6" name="Text Box 4">
          <a:extLst>
            <a:ext uri="{FF2B5EF4-FFF2-40B4-BE49-F238E27FC236}">
              <a16:creationId xmlns:a16="http://schemas.microsoft.com/office/drawing/2014/main" id="{00000000-0008-0000-0100-0000F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7" name="Text Box 6">
          <a:extLst>
            <a:ext uri="{FF2B5EF4-FFF2-40B4-BE49-F238E27FC236}">
              <a16:creationId xmlns:a16="http://schemas.microsoft.com/office/drawing/2014/main" id="{00000000-0008-0000-0100-0000F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8" name="Text Box 4">
          <a:extLst>
            <a:ext uri="{FF2B5EF4-FFF2-40B4-BE49-F238E27FC236}">
              <a16:creationId xmlns:a16="http://schemas.microsoft.com/office/drawing/2014/main" id="{00000000-0008-0000-0100-0000F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9" name="Text Box 6">
          <a:extLst>
            <a:ext uri="{FF2B5EF4-FFF2-40B4-BE49-F238E27FC236}">
              <a16:creationId xmlns:a16="http://schemas.microsoft.com/office/drawing/2014/main" id="{00000000-0008-0000-0100-0000F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0" name="Text Box 4">
          <a:extLst>
            <a:ext uri="{FF2B5EF4-FFF2-40B4-BE49-F238E27FC236}">
              <a16:creationId xmlns:a16="http://schemas.microsoft.com/office/drawing/2014/main" id="{00000000-0008-0000-0100-000000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1" name="Text Box 6">
          <a:extLst>
            <a:ext uri="{FF2B5EF4-FFF2-40B4-BE49-F238E27FC236}">
              <a16:creationId xmlns:a16="http://schemas.microsoft.com/office/drawing/2014/main" id="{00000000-0008-0000-0100-000001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2" name="Text Box 4">
          <a:extLst>
            <a:ext uri="{FF2B5EF4-FFF2-40B4-BE49-F238E27FC236}">
              <a16:creationId xmlns:a16="http://schemas.microsoft.com/office/drawing/2014/main" id="{00000000-0008-0000-0100-00000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3" name="Text Box 6">
          <a:extLst>
            <a:ext uri="{FF2B5EF4-FFF2-40B4-BE49-F238E27FC236}">
              <a16:creationId xmlns:a16="http://schemas.microsoft.com/office/drawing/2014/main" id="{00000000-0008-0000-0100-00000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4" name="Text Box 4">
          <a:extLst>
            <a:ext uri="{FF2B5EF4-FFF2-40B4-BE49-F238E27FC236}">
              <a16:creationId xmlns:a16="http://schemas.microsoft.com/office/drawing/2014/main" id="{00000000-0008-0000-0100-00000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5" name="Text Box 6">
          <a:extLst>
            <a:ext uri="{FF2B5EF4-FFF2-40B4-BE49-F238E27FC236}">
              <a16:creationId xmlns:a16="http://schemas.microsoft.com/office/drawing/2014/main" id="{00000000-0008-0000-0100-00000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6" name="Text Box 4">
          <a:extLst>
            <a:ext uri="{FF2B5EF4-FFF2-40B4-BE49-F238E27FC236}">
              <a16:creationId xmlns:a16="http://schemas.microsoft.com/office/drawing/2014/main" id="{00000000-0008-0000-0100-000006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7" name="Text Box 6">
          <a:extLst>
            <a:ext uri="{FF2B5EF4-FFF2-40B4-BE49-F238E27FC236}">
              <a16:creationId xmlns:a16="http://schemas.microsoft.com/office/drawing/2014/main" id="{00000000-0008-0000-0100-000007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8" name="Text Box 4">
          <a:extLst>
            <a:ext uri="{FF2B5EF4-FFF2-40B4-BE49-F238E27FC236}">
              <a16:creationId xmlns:a16="http://schemas.microsoft.com/office/drawing/2014/main" id="{00000000-0008-0000-0100-000008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9" name="Text Box 6">
          <a:extLst>
            <a:ext uri="{FF2B5EF4-FFF2-40B4-BE49-F238E27FC236}">
              <a16:creationId xmlns:a16="http://schemas.microsoft.com/office/drawing/2014/main" id="{00000000-0008-0000-0100-000009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0" name="Text Box 4">
          <a:extLst>
            <a:ext uri="{FF2B5EF4-FFF2-40B4-BE49-F238E27FC236}">
              <a16:creationId xmlns:a16="http://schemas.microsoft.com/office/drawing/2014/main" id="{00000000-0008-0000-0100-00000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1" name="Text Box 6">
          <a:extLst>
            <a:ext uri="{FF2B5EF4-FFF2-40B4-BE49-F238E27FC236}">
              <a16:creationId xmlns:a16="http://schemas.microsoft.com/office/drawing/2014/main" id="{00000000-0008-0000-0100-00000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2" name="Text Box 4">
          <a:extLst>
            <a:ext uri="{FF2B5EF4-FFF2-40B4-BE49-F238E27FC236}">
              <a16:creationId xmlns:a16="http://schemas.microsoft.com/office/drawing/2014/main" id="{00000000-0008-0000-0100-00000C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3" name="Text Box 6">
          <a:extLst>
            <a:ext uri="{FF2B5EF4-FFF2-40B4-BE49-F238E27FC236}">
              <a16:creationId xmlns:a16="http://schemas.microsoft.com/office/drawing/2014/main" id="{00000000-0008-0000-0100-00000D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4" name="Text Box 4">
          <a:extLst>
            <a:ext uri="{FF2B5EF4-FFF2-40B4-BE49-F238E27FC236}">
              <a16:creationId xmlns:a16="http://schemas.microsoft.com/office/drawing/2014/main" id="{00000000-0008-0000-0100-00000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5" name="Text Box 6">
          <a:extLst>
            <a:ext uri="{FF2B5EF4-FFF2-40B4-BE49-F238E27FC236}">
              <a16:creationId xmlns:a16="http://schemas.microsoft.com/office/drawing/2014/main" id="{00000000-0008-0000-0100-00000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6" name="Text Box 4">
          <a:extLst>
            <a:ext uri="{FF2B5EF4-FFF2-40B4-BE49-F238E27FC236}">
              <a16:creationId xmlns:a16="http://schemas.microsoft.com/office/drawing/2014/main" id="{00000000-0008-0000-0100-000010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7" name="Text Box 6">
          <a:extLst>
            <a:ext uri="{FF2B5EF4-FFF2-40B4-BE49-F238E27FC236}">
              <a16:creationId xmlns:a16="http://schemas.microsoft.com/office/drawing/2014/main" id="{00000000-0008-0000-0100-000011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8" name="Text Box 4">
          <a:extLst>
            <a:ext uri="{FF2B5EF4-FFF2-40B4-BE49-F238E27FC236}">
              <a16:creationId xmlns:a16="http://schemas.microsoft.com/office/drawing/2014/main" id="{00000000-0008-0000-0100-00001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9" name="Text Box 6">
          <a:extLst>
            <a:ext uri="{FF2B5EF4-FFF2-40B4-BE49-F238E27FC236}">
              <a16:creationId xmlns:a16="http://schemas.microsoft.com/office/drawing/2014/main" id="{00000000-0008-0000-0100-00001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0" name="Text Box 4">
          <a:extLst>
            <a:ext uri="{FF2B5EF4-FFF2-40B4-BE49-F238E27FC236}">
              <a16:creationId xmlns:a16="http://schemas.microsoft.com/office/drawing/2014/main" id="{00000000-0008-0000-0100-000014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1" name="Text Box 6">
          <a:extLst>
            <a:ext uri="{FF2B5EF4-FFF2-40B4-BE49-F238E27FC236}">
              <a16:creationId xmlns:a16="http://schemas.microsoft.com/office/drawing/2014/main" id="{00000000-0008-0000-0100-000015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2" name="Text Box 4">
          <a:extLst>
            <a:ext uri="{FF2B5EF4-FFF2-40B4-BE49-F238E27FC236}">
              <a16:creationId xmlns:a16="http://schemas.microsoft.com/office/drawing/2014/main" id="{00000000-0008-0000-0100-00001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3" name="Text Box 6">
          <a:extLst>
            <a:ext uri="{FF2B5EF4-FFF2-40B4-BE49-F238E27FC236}">
              <a16:creationId xmlns:a16="http://schemas.microsoft.com/office/drawing/2014/main" id="{00000000-0008-0000-0100-00001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4" name="Text Box 4">
          <a:extLst>
            <a:ext uri="{FF2B5EF4-FFF2-40B4-BE49-F238E27FC236}">
              <a16:creationId xmlns:a16="http://schemas.microsoft.com/office/drawing/2014/main" id="{00000000-0008-0000-0100-000018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5" name="Text Box 6">
          <a:extLst>
            <a:ext uri="{FF2B5EF4-FFF2-40B4-BE49-F238E27FC236}">
              <a16:creationId xmlns:a16="http://schemas.microsoft.com/office/drawing/2014/main" id="{00000000-0008-0000-0100-000019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6" name="Text Box 4">
          <a:extLst>
            <a:ext uri="{FF2B5EF4-FFF2-40B4-BE49-F238E27FC236}">
              <a16:creationId xmlns:a16="http://schemas.microsoft.com/office/drawing/2014/main" id="{00000000-0008-0000-0100-00001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7" name="Text Box 6">
          <a:extLst>
            <a:ext uri="{FF2B5EF4-FFF2-40B4-BE49-F238E27FC236}">
              <a16:creationId xmlns:a16="http://schemas.microsoft.com/office/drawing/2014/main" id="{00000000-0008-0000-0100-00001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8" name="Text Box 4">
          <a:extLst>
            <a:ext uri="{FF2B5EF4-FFF2-40B4-BE49-F238E27FC236}">
              <a16:creationId xmlns:a16="http://schemas.microsoft.com/office/drawing/2014/main" id="{00000000-0008-0000-0100-00001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9" name="Text Box 6">
          <a:extLst>
            <a:ext uri="{FF2B5EF4-FFF2-40B4-BE49-F238E27FC236}">
              <a16:creationId xmlns:a16="http://schemas.microsoft.com/office/drawing/2014/main" id="{00000000-0008-0000-0100-00001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0" name="Text Box 4">
          <a:extLst>
            <a:ext uri="{FF2B5EF4-FFF2-40B4-BE49-F238E27FC236}">
              <a16:creationId xmlns:a16="http://schemas.microsoft.com/office/drawing/2014/main" id="{00000000-0008-0000-0100-00001E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1" name="Text Box 6">
          <a:extLst>
            <a:ext uri="{FF2B5EF4-FFF2-40B4-BE49-F238E27FC236}">
              <a16:creationId xmlns:a16="http://schemas.microsoft.com/office/drawing/2014/main" id="{00000000-0008-0000-0100-00001F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2" name="Text Box 4">
          <a:extLst>
            <a:ext uri="{FF2B5EF4-FFF2-40B4-BE49-F238E27FC236}">
              <a16:creationId xmlns:a16="http://schemas.microsoft.com/office/drawing/2014/main" id="{00000000-0008-0000-0100-00002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3" name="Text Box 6">
          <a:extLst>
            <a:ext uri="{FF2B5EF4-FFF2-40B4-BE49-F238E27FC236}">
              <a16:creationId xmlns:a16="http://schemas.microsoft.com/office/drawing/2014/main" id="{00000000-0008-0000-0100-00002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4" name="Text Box 4">
          <a:extLst>
            <a:ext uri="{FF2B5EF4-FFF2-40B4-BE49-F238E27FC236}">
              <a16:creationId xmlns:a16="http://schemas.microsoft.com/office/drawing/2014/main" id="{00000000-0008-0000-0100-000022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5" name="Text Box 6">
          <a:extLst>
            <a:ext uri="{FF2B5EF4-FFF2-40B4-BE49-F238E27FC236}">
              <a16:creationId xmlns:a16="http://schemas.microsoft.com/office/drawing/2014/main" id="{00000000-0008-0000-0100-000023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6" name="Text Box 4">
          <a:extLst>
            <a:ext uri="{FF2B5EF4-FFF2-40B4-BE49-F238E27FC236}">
              <a16:creationId xmlns:a16="http://schemas.microsoft.com/office/drawing/2014/main" id="{00000000-0008-0000-0100-00002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7" name="Text Box 6">
          <a:extLst>
            <a:ext uri="{FF2B5EF4-FFF2-40B4-BE49-F238E27FC236}">
              <a16:creationId xmlns:a16="http://schemas.microsoft.com/office/drawing/2014/main" id="{00000000-0008-0000-0100-00002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8" name="Text Box 4">
          <a:extLst>
            <a:ext uri="{FF2B5EF4-FFF2-40B4-BE49-F238E27FC236}">
              <a16:creationId xmlns:a16="http://schemas.microsoft.com/office/drawing/2014/main" id="{00000000-0008-0000-0100-000026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9" name="Text Box 6">
          <a:extLst>
            <a:ext uri="{FF2B5EF4-FFF2-40B4-BE49-F238E27FC236}">
              <a16:creationId xmlns:a16="http://schemas.microsoft.com/office/drawing/2014/main" id="{00000000-0008-0000-0100-000027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0" name="Text Box 4">
          <a:extLst>
            <a:ext uri="{FF2B5EF4-FFF2-40B4-BE49-F238E27FC236}">
              <a16:creationId xmlns:a16="http://schemas.microsoft.com/office/drawing/2014/main" id="{00000000-0008-0000-0100-00002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1" name="Text Box 6">
          <a:extLst>
            <a:ext uri="{FF2B5EF4-FFF2-40B4-BE49-F238E27FC236}">
              <a16:creationId xmlns:a16="http://schemas.microsoft.com/office/drawing/2014/main" id="{00000000-0008-0000-0100-00002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2" name="Text Box 4">
          <a:extLst>
            <a:ext uri="{FF2B5EF4-FFF2-40B4-BE49-F238E27FC236}">
              <a16:creationId xmlns:a16="http://schemas.microsoft.com/office/drawing/2014/main" id="{00000000-0008-0000-0100-00002A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3" name="Text Box 6">
          <a:extLst>
            <a:ext uri="{FF2B5EF4-FFF2-40B4-BE49-F238E27FC236}">
              <a16:creationId xmlns:a16="http://schemas.microsoft.com/office/drawing/2014/main" id="{00000000-0008-0000-0100-00002B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4" name="Text Box 4">
          <a:extLst>
            <a:ext uri="{FF2B5EF4-FFF2-40B4-BE49-F238E27FC236}">
              <a16:creationId xmlns:a16="http://schemas.microsoft.com/office/drawing/2014/main" id="{00000000-0008-0000-0100-00002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5" name="Text Box 6">
          <a:extLst>
            <a:ext uri="{FF2B5EF4-FFF2-40B4-BE49-F238E27FC236}">
              <a16:creationId xmlns:a16="http://schemas.microsoft.com/office/drawing/2014/main" id="{00000000-0008-0000-0100-00002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6" name="Text Box 4">
          <a:extLst>
            <a:ext uri="{FF2B5EF4-FFF2-40B4-BE49-F238E27FC236}">
              <a16:creationId xmlns:a16="http://schemas.microsoft.com/office/drawing/2014/main" id="{00000000-0008-0000-0100-00002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7" name="Text Box 6">
          <a:extLst>
            <a:ext uri="{FF2B5EF4-FFF2-40B4-BE49-F238E27FC236}">
              <a16:creationId xmlns:a16="http://schemas.microsoft.com/office/drawing/2014/main" id="{00000000-0008-0000-0100-00002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8" name="Text Box 4">
          <a:extLst>
            <a:ext uri="{FF2B5EF4-FFF2-40B4-BE49-F238E27FC236}">
              <a16:creationId xmlns:a16="http://schemas.microsoft.com/office/drawing/2014/main" id="{00000000-0008-0000-0100-000030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9" name="Text Box 6">
          <a:extLst>
            <a:ext uri="{FF2B5EF4-FFF2-40B4-BE49-F238E27FC236}">
              <a16:creationId xmlns:a16="http://schemas.microsoft.com/office/drawing/2014/main" id="{00000000-0008-0000-0100-000031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0" name="Text Box 4">
          <a:extLst>
            <a:ext uri="{FF2B5EF4-FFF2-40B4-BE49-F238E27FC236}">
              <a16:creationId xmlns:a16="http://schemas.microsoft.com/office/drawing/2014/main" id="{00000000-0008-0000-0100-00003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1" name="Text Box 6">
          <a:extLst>
            <a:ext uri="{FF2B5EF4-FFF2-40B4-BE49-F238E27FC236}">
              <a16:creationId xmlns:a16="http://schemas.microsoft.com/office/drawing/2014/main" id="{00000000-0008-0000-0100-00003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2" name="Text Box 4">
          <a:extLst>
            <a:ext uri="{FF2B5EF4-FFF2-40B4-BE49-F238E27FC236}">
              <a16:creationId xmlns:a16="http://schemas.microsoft.com/office/drawing/2014/main" id="{00000000-0008-0000-0100-000034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3" name="Text Box 6">
          <a:extLst>
            <a:ext uri="{FF2B5EF4-FFF2-40B4-BE49-F238E27FC236}">
              <a16:creationId xmlns:a16="http://schemas.microsoft.com/office/drawing/2014/main" id="{00000000-0008-0000-0100-000035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4" name="Text Box 4">
          <a:extLst>
            <a:ext uri="{FF2B5EF4-FFF2-40B4-BE49-F238E27FC236}">
              <a16:creationId xmlns:a16="http://schemas.microsoft.com/office/drawing/2014/main" id="{00000000-0008-0000-0100-00003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5" name="Text Box 6">
          <a:extLst>
            <a:ext uri="{FF2B5EF4-FFF2-40B4-BE49-F238E27FC236}">
              <a16:creationId xmlns:a16="http://schemas.microsoft.com/office/drawing/2014/main" id="{00000000-0008-0000-0100-00003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6" name="Text Box 4">
          <a:extLst>
            <a:ext uri="{FF2B5EF4-FFF2-40B4-BE49-F238E27FC236}">
              <a16:creationId xmlns:a16="http://schemas.microsoft.com/office/drawing/2014/main" id="{00000000-0008-0000-0100-000038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7" name="Text Box 6">
          <a:extLst>
            <a:ext uri="{FF2B5EF4-FFF2-40B4-BE49-F238E27FC236}">
              <a16:creationId xmlns:a16="http://schemas.microsoft.com/office/drawing/2014/main" id="{00000000-0008-0000-0100-000039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8" name="Text Box 4">
          <a:extLst>
            <a:ext uri="{FF2B5EF4-FFF2-40B4-BE49-F238E27FC236}">
              <a16:creationId xmlns:a16="http://schemas.microsoft.com/office/drawing/2014/main" id="{00000000-0008-0000-0100-00003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9" name="Text Box 6">
          <a:extLst>
            <a:ext uri="{FF2B5EF4-FFF2-40B4-BE49-F238E27FC236}">
              <a16:creationId xmlns:a16="http://schemas.microsoft.com/office/drawing/2014/main" id="{00000000-0008-0000-0100-00003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0" name="Text Box 4">
          <a:extLst>
            <a:ext uri="{FF2B5EF4-FFF2-40B4-BE49-F238E27FC236}">
              <a16:creationId xmlns:a16="http://schemas.microsoft.com/office/drawing/2014/main" id="{00000000-0008-0000-0100-00003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1" name="Text Box 6">
          <a:extLst>
            <a:ext uri="{FF2B5EF4-FFF2-40B4-BE49-F238E27FC236}">
              <a16:creationId xmlns:a16="http://schemas.microsoft.com/office/drawing/2014/main" id="{00000000-0008-0000-0100-00003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2" name="Text Box 4">
          <a:extLst>
            <a:ext uri="{FF2B5EF4-FFF2-40B4-BE49-F238E27FC236}">
              <a16:creationId xmlns:a16="http://schemas.microsoft.com/office/drawing/2014/main" id="{00000000-0008-0000-0100-00003E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3" name="Text Box 6">
          <a:extLst>
            <a:ext uri="{FF2B5EF4-FFF2-40B4-BE49-F238E27FC236}">
              <a16:creationId xmlns:a16="http://schemas.microsoft.com/office/drawing/2014/main" id="{00000000-0008-0000-0100-00003F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4" name="Text Box 4">
          <a:extLst>
            <a:ext uri="{FF2B5EF4-FFF2-40B4-BE49-F238E27FC236}">
              <a16:creationId xmlns:a16="http://schemas.microsoft.com/office/drawing/2014/main" id="{00000000-0008-0000-0100-00004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5" name="Text Box 6">
          <a:extLst>
            <a:ext uri="{FF2B5EF4-FFF2-40B4-BE49-F238E27FC236}">
              <a16:creationId xmlns:a16="http://schemas.microsoft.com/office/drawing/2014/main" id="{00000000-0008-0000-0100-00004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6" name="Text Box 4">
          <a:extLst>
            <a:ext uri="{FF2B5EF4-FFF2-40B4-BE49-F238E27FC236}">
              <a16:creationId xmlns:a16="http://schemas.microsoft.com/office/drawing/2014/main" id="{00000000-0008-0000-0100-00004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7" name="Text Box 6">
          <a:extLst>
            <a:ext uri="{FF2B5EF4-FFF2-40B4-BE49-F238E27FC236}">
              <a16:creationId xmlns:a16="http://schemas.microsoft.com/office/drawing/2014/main" id="{00000000-0008-0000-0100-00004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8" name="Text Box 4">
          <a:extLst>
            <a:ext uri="{FF2B5EF4-FFF2-40B4-BE49-F238E27FC236}">
              <a16:creationId xmlns:a16="http://schemas.microsoft.com/office/drawing/2014/main" id="{00000000-0008-0000-0100-000044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9" name="Text Box 6">
          <a:extLst>
            <a:ext uri="{FF2B5EF4-FFF2-40B4-BE49-F238E27FC236}">
              <a16:creationId xmlns:a16="http://schemas.microsoft.com/office/drawing/2014/main" id="{00000000-0008-0000-0100-000045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0" name="Text Box 4">
          <a:extLst>
            <a:ext uri="{FF2B5EF4-FFF2-40B4-BE49-F238E27FC236}">
              <a16:creationId xmlns:a16="http://schemas.microsoft.com/office/drawing/2014/main" id="{00000000-0008-0000-0100-000046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1" name="Text Box 6">
          <a:extLst>
            <a:ext uri="{FF2B5EF4-FFF2-40B4-BE49-F238E27FC236}">
              <a16:creationId xmlns:a16="http://schemas.microsoft.com/office/drawing/2014/main" id="{00000000-0008-0000-0100-000047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2" name="Text Box 4">
          <a:extLst>
            <a:ext uri="{FF2B5EF4-FFF2-40B4-BE49-F238E27FC236}">
              <a16:creationId xmlns:a16="http://schemas.microsoft.com/office/drawing/2014/main" id="{00000000-0008-0000-0100-00004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3" name="Text Box 6">
          <a:extLst>
            <a:ext uri="{FF2B5EF4-FFF2-40B4-BE49-F238E27FC236}">
              <a16:creationId xmlns:a16="http://schemas.microsoft.com/office/drawing/2014/main" id="{00000000-0008-0000-0100-00004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4" name="Text Box 4">
          <a:extLst>
            <a:ext uri="{FF2B5EF4-FFF2-40B4-BE49-F238E27FC236}">
              <a16:creationId xmlns:a16="http://schemas.microsoft.com/office/drawing/2014/main" id="{00000000-0008-0000-0100-00004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5" name="Text Box 6">
          <a:extLst>
            <a:ext uri="{FF2B5EF4-FFF2-40B4-BE49-F238E27FC236}">
              <a16:creationId xmlns:a16="http://schemas.microsoft.com/office/drawing/2014/main" id="{00000000-0008-0000-0100-00004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6" name="Text Box 4">
          <a:extLst>
            <a:ext uri="{FF2B5EF4-FFF2-40B4-BE49-F238E27FC236}">
              <a16:creationId xmlns:a16="http://schemas.microsoft.com/office/drawing/2014/main" id="{00000000-0008-0000-0100-00004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7" name="Text Box 6">
          <a:extLst>
            <a:ext uri="{FF2B5EF4-FFF2-40B4-BE49-F238E27FC236}">
              <a16:creationId xmlns:a16="http://schemas.microsoft.com/office/drawing/2014/main" id="{00000000-0008-0000-0100-00004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8" name="Text Box 4">
          <a:extLst>
            <a:ext uri="{FF2B5EF4-FFF2-40B4-BE49-F238E27FC236}">
              <a16:creationId xmlns:a16="http://schemas.microsoft.com/office/drawing/2014/main" id="{00000000-0008-0000-0100-00004E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9" name="Text Box 6">
          <a:extLst>
            <a:ext uri="{FF2B5EF4-FFF2-40B4-BE49-F238E27FC236}">
              <a16:creationId xmlns:a16="http://schemas.microsoft.com/office/drawing/2014/main" id="{00000000-0008-0000-0100-00004F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0" name="Text Box 4">
          <a:extLst>
            <a:ext uri="{FF2B5EF4-FFF2-40B4-BE49-F238E27FC236}">
              <a16:creationId xmlns:a16="http://schemas.microsoft.com/office/drawing/2014/main" id="{00000000-0008-0000-0100-000050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1" name="Text Box 6">
          <a:extLst>
            <a:ext uri="{FF2B5EF4-FFF2-40B4-BE49-F238E27FC236}">
              <a16:creationId xmlns:a16="http://schemas.microsoft.com/office/drawing/2014/main" id="{00000000-0008-0000-0100-000051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2" name="Text Box 4">
          <a:extLst>
            <a:ext uri="{FF2B5EF4-FFF2-40B4-BE49-F238E27FC236}">
              <a16:creationId xmlns:a16="http://schemas.microsoft.com/office/drawing/2014/main" id="{00000000-0008-0000-0100-00005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3" name="Text Box 6">
          <a:extLst>
            <a:ext uri="{FF2B5EF4-FFF2-40B4-BE49-F238E27FC236}">
              <a16:creationId xmlns:a16="http://schemas.microsoft.com/office/drawing/2014/main" id="{00000000-0008-0000-0100-00005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4" name="Text Box 4">
          <a:extLst>
            <a:ext uri="{FF2B5EF4-FFF2-40B4-BE49-F238E27FC236}">
              <a16:creationId xmlns:a16="http://schemas.microsoft.com/office/drawing/2014/main" id="{00000000-0008-0000-0100-00005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5" name="Text Box 6">
          <a:extLst>
            <a:ext uri="{FF2B5EF4-FFF2-40B4-BE49-F238E27FC236}">
              <a16:creationId xmlns:a16="http://schemas.microsoft.com/office/drawing/2014/main" id="{00000000-0008-0000-0100-00005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6" name="Text Box 4">
          <a:extLst>
            <a:ext uri="{FF2B5EF4-FFF2-40B4-BE49-F238E27FC236}">
              <a16:creationId xmlns:a16="http://schemas.microsoft.com/office/drawing/2014/main" id="{00000000-0008-0000-0100-00005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7" name="Text Box 6">
          <a:extLst>
            <a:ext uri="{FF2B5EF4-FFF2-40B4-BE49-F238E27FC236}">
              <a16:creationId xmlns:a16="http://schemas.microsoft.com/office/drawing/2014/main" id="{00000000-0008-0000-0100-00005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8" name="Text Box 4">
          <a:extLst>
            <a:ext uri="{FF2B5EF4-FFF2-40B4-BE49-F238E27FC236}">
              <a16:creationId xmlns:a16="http://schemas.microsoft.com/office/drawing/2014/main" id="{00000000-0008-0000-0100-000058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9" name="Text Box 6">
          <a:extLst>
            <a:ext uri="{FF2B5EF4-FFF2-40B4-BE49-F238E27FC236}">
              <a16:creationId xmlns:a16="http://schemas.microsoft.com/office/drawing/2014/main" id="{00000000-0008-0000-0100-000059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0" name="Text Box 4">
          <a:extLst>
            <a:ext uri="{FF2B5EF4-FFF2-40B4-BE49-F238E27FC236}">
              <a16:creationId xmlns:a16="http://schemas.microsoft.com/office/drawing/2014/main" id="{00000000-0008-0000-0100-00005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1" name="Text Box 6">
          <a:extLst>
            <a:ext uri="{FF2B5EF4-FFF2-40B4-BE49-F238E27FC236}">
              <a16:creationId xmlns:a16="http://schemas.microsoft.com/office/drawing/2014/main" id="{00000000-0008-0000-0100-00005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2" name="Text Box 4">
          <a:extLst>
            <a:ext uri="{FF2B5EF4-FFF2-40B4-BE49-F238E27FC236}">
              <a16:creationId xmlns:a16="http://schemas.microsoft.com/office/drawing/2014/main" id="{00000000-0008-0000-0100-00005C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3" name="Text Box 6">
          <a:extLst>
            <a:ext uri="{FF2B5EF4-FFF2-40B4-BE49-F238E27FC236}">
              <a16:creationId xmlns:a16="http://schemas.microsoft.com/office/drawing/2014/main" id="{00000000-0008-0000-0100-00005D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4" name="Text Box 4">
          <a:extLst>
            <a:ext uri="{FF2B5EF4-FFF2-40B4-BE49-F238E27FC236}">
              <a16:creationId xmlns:a16="http://schemas.microsoft.com/office/drawing/2014/main" id="{00000000-0008-0000-0100-00005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5" name="Text Box 6">
          <a:extLst>
            <a:ext uri="{FF2B5EF4-FFF2-40B4-BE49-F238E27FC236}">
              <a16:creationId xmlns:a16="http://schemas.microsoft.com/office/drawing/2014/main" id="{00000000-0008-0000-0100-00005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6" name="Text Box 4">
          <a:extLst>
            <a:ext uri="{FF2B5EF4-FFF2-40B4-BE49-F238E27FC236}">
              <a16:creationId xmlns:a16="http://schemas.microsoft.com/office/drawing/2014/main" id="{00000000-0008-0000-0100-000060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7" name="Text Box 6">
          <a:extLst>
            <a:ext uri="{FF2B5EF4-FFF2-40B4-BE49-F238E27FC236}">
              <a16:creationId xmlns:a16="http://schemas.microsoft.com/office/drawing/2014/main" id="{00000000-0008-0000-0100-000061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8" name="Text Box 4">
          <a:extLst>
            <a:ext uri="{FF2B5EF4-FFF2-40B4-BE49-F238E27FC236}">
              <a16:creationId xmlns:a16="http://schemas.microsoft.com/office/drawing/2014/main" id="{00000000-0008-0000-0100-00006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9" name="Text Box 6">
          <a:extLst>
            <a:ext uri="{FF2B5EF4-FFF2-40B4-BE49-F238E27FC236}">
              <a16:creationId xmlns:a16="http://schemas.microsoft.com/office/drawing/2014/main" id="{00000000-0008-0000-0100-00006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0" name="Text Box 4">
          <a:extLst>
            <a:ext uri="{FF2B5EF4-FFF2-40B4-BE49-F238E27FC236}">
              <a16:creationId xmlns:a16="http://schemas.microsoft.com/office/drawing/2014/main" id="{00000000-0008-0000-0100-00006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1" name="Text Box 6">
          <a:extLst>
            <a:ext uri="{FF2B5EF4-FFF2-40B4-BE49-F238E27FC236}">
              <a16:creationId xmlns:a16="http://schemas.microsoft.com/office/drawing/2014/main" id="{00000000-0008-0000-0100-00006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2" name="Text Box 4">
          <a:extLst>
            <a:ext uri="{FF2B5EF4-FFF2-40B4-BE49-F238E27FC236}">
              <a16:creationId xmlns:a16="http://schemas.microsoft.com/office/drawing/2014/main" id="{00000000-0008-0000-0100-00006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3" name="Text Box 6">
          <a:extLst>
            <a:ext uri="{FF2B5EF4-FFF2-40B4-BE49-F238E27FC236}">
              <a16:creationId xmlns:a16="http://schemas.microsoft.com/office/drawing/2014/main" id="{00000000-0008-0000-0100-00006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4" name="Text Box 4">
          <a:extLst>
            <a:ext uri="{FF2B5EF4-FFF2-40B4-BE49-F238E27FC236}">
              <a16:creationId xmlns:a16="http://schemas.microsoft.com/office/drawing/2014/main" id="{00000000-0008-0000-0100-00006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5" name="Text Box 6">
          <a:extLst>
            <a:ext uri="{FF2B5EF4-FFF2-40B4-BE49-F238E27FC236}">
              <a16:creationId xmlns:a16="http://schemas.microsoft.com/office/drawing/2014/main" id="{00000000-0008-0000-0100-00006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6" name="Text Box 4">
          <a:extLst>
            <a:ext uri="{FF2B5EF4-FFF2-40B4-BE49-F238E27FC236}">
              <a16:creationId xmlns:a16="http://schemas.microsoft.com/office/drawing/2014/main" id="{00000000-0008-0000-0100-00006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7" name="Text Box 6">
          <a:extLst>
            <a:ext uri="{FF2B5EF4-FFF2-40B4-BE49-F238E27FC236}">
              <a16:creationId xmlns:a16="http://schemas.microsoft.com/office/drawing/2014/main" id="{00000000-0008-0000-0100-00006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8" name="Text Box 4">
          <a:extLst>
            <a:ext uri="{FF2B5EF4-FFF2-40B4-BE49-F238E27FC236}">
              <a16:creationId xmlns:a16="http://schemas.microsoft.com/office/drawing/2014/main" id="{00000000-0008-0000-0100-00006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9" name="Text Box 6">
          <a:extLst>
            <a:ext uri="{FF2B5EF4-FFF2-40B4-BE49-F238E27FC236}">
              <a16:creationId xmlns:a16="http://schemas.microsoft.com/office/drawing/2014/main" id="{00000000-0008-0000-0100-00006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0" name="Text Box 4">
          <a:extLst>
            <a:ext uri="{FF2B5EF4-FFF2-40B4-BE49-F238E27FC236}">
              <a16:creationId xmlns:a16="http://schemas.microsoft.com/office/drawing/2014/main" id="{00000000-0008-0000-0100-00006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1" name="Text Box 6">
          <a:extLst>
            <a:ext uri="{FF2B5EF4-FFF2-40B4-BE49-F238E27FC236}">
              <a16:creationId xmlns:a16="http://schemas.microsoft.com/office/drawing/2014/main" id="{00000000-0008-0000-0100-00006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2" name="Text Box 4">
          <a:extLst>
            <a:ext uri="{FF2B5EF4-FFF2-40B4-BE49-F238E27FC236}">
              <a16:creationId xmlns:a16="http://schemas.microsoft.com/office/drawing/2014/main" id="{00000000-0008-0000-0100-00007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3" name="Text Box 6">
          <a:extLst>
            <a:ext uri="{FF2B5EF4-FFF2-40B4-BE49-F238E27FC236}">
              <a16:creationId xmlns:a16="http://schemas.microsoft.com/office/drawing/2014/main" id="{00000000-0008-0000-0100-00007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4" name="Text Box 4">
          <a:extLst>
            <a:ext uri="{FF2B5EF4-FFF2-40B4-BE49-F238E27FC236}">
              <a16:creationId xmlns:a16="http://schemas.microsoft.com/office/drawing/2014/main" id="{00000000-0008-0000-0100-00007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5" name="Text Box 6">
          <a:extLst>
            <a:ext uri="{FF2B5EF4-FFF2-40B4-BE49-F238E27FC236}">
              <a16:creationId xmlns:a16="http://schemas.microsoft.com/office/drawing/2014/main" id="{00000000-0008-0000-0100-00007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6" name="Text Box 4">
          <a:extLst>
            <a:ext uri="{FF2B5EF4-FFF2-40B4-BE49-F238E27FC236}">
              <a16:creationId xmlns:a16="http://schemas.microsoft.com/office/drawing/2014/main" id="{00000000-0008-0000-0100-000074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7" name="Text Box 6">
          <a:extLst>
            <a:ext uri="{FF2B5EF4-FFF2-40B4-BE49-F238E27FC236}">
              <a16:creationId xmlns:a16="http://schemas.microsoft.com/office/drawing/2014/main" id="{00000000-0008-0000-0100-000075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8" name="Text Box 4">
          <a:extLst>
            <a:ext uri="{FF2B5EF4-FFF2-40B4-BE49-F238E27FC236}">
              <a16:creationId xmlns:a16="http://schemas.microsoft.com/office/drawing/2014/main" id="{00000000-0008-0000-0100-00007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9" name="Text Box 6">
          <a:extLst>
            <a:ext uri="{FF2B5EF4-FFF2-40B4-BE49-F238E27FC236}">
              <a16:creationId xmlns:a16="http://schemas.microsoft.com/office/drawing/2014/main" id="{00000000-0008-0000-0100-00007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0" name="Text Box 4">
          <a:extLst>
            <a:ext uri="{FF2B5EF4-FFF2-40B4-BE49-F238E27FC236}">
              <a16:creationId xmlns:a16="http://schemas.microsoft.com/office/drawing/2014/main" id="{00000000-0008-0000-0100-00007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1" name="Text Box 6">
          <a:extLst>
            <a:ext uri="{FF2B5EF4-FFF2-40B4-BE49-F238E27FC236}">
              <a16:creationId xmlns:a16="http://schemas.microsoft.com/office/drawing/2014/main" id="{00000000-0008-0000-0100-00007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82" name="Text Box 6">
          <a:extLst>
            <a:ext uri="{FF2B5EF4-FFF2-40B4-BE49-F238E27FC236}">
              <a16:creationId xmlns:a16="http://schemas.microsoft.com/office/drawing/2014/main" id="{00000000-0008-0000-0100-00007A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3" name="Text Box 4">
          <a:extLst>
            <a:ext uri="{FF2B5EF4-FFF2-40B4-BE49-F238E27FC236}">
              <a16:creationId xmlns:a16="http://schemas.microsoft.com/office/drawing/2014/main" id="{00000000-0008-0000-0100-00007B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4" name="Text Box 6">
          <a:extLst>
            <a:ext uri="{FF2B5EF4-FFF2-40B4-BE49-F238E27FC236}">
              <a16:creationId xmlns:a16="http://schemas.microsoft.com/office/drawing/2014/main" id="{00000000-0008-0000-0100-00007C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5" name="Text Box 4">
          <a:extLst>
            <a:ext uri="{FF2B5EF4-FFF2-40B4-BE49-F238E27FC236}">
              <a16:creationId xmlns:a16="http://schemas.microsoft.com/office/drawing/2014/main" id="{00000000-0008-0000-0100-00007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6" name="Text Box 6">
          <a:extLst>
            <a:ext uri="{FF2B5EF4-FFF2-40B4-BE49-F238E27FC236}">
              <a16:creationId xmlns:a16="http://schemas.microsoft.com/office/drawing/2014/main" id="{00000000-0008-0000-0100-00007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7" name="Text Box 4">
          <a:extLst>
            <a:ext uri="{FF2B5EF4-FFF2-40B4-BE49-F238E27FC236}">
              <a16:creationId xmlns:a16="http://schemas.microsoft.com/office/drawing/2014/main" id="{00000000-0008-0000-0100-00007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8" name="Text Box 6">
          <a:extLst>
            <a:ext uri="{FF2B5EF4-FFF2-40B4-BE49-F238E27FC236}">
              <a16:creationId xmlns:a16="http://schemas.microsoft.com/office/drawing/2014/main" id="{00000000-0008-0000-0100-00008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9" name="Text Box 4">
          <a:extLst>
            <a:ext uri="{FF2B5EF4-FFF2-40B4-BE49-F238E27FC236}">
              <a16:creationId xmlns:a16="http://schemas.microsoft.com/office/drawing/2014/main" id="{00000000-0008-0000-0100-00008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90" name="Text Box 6">
          <a:extLst>
            <a:ext uri="{FF2B5EF4-FFF2-40B4-BE49-F238E27FC236}">
              <a16:creationId xmlns:a16="http://schemas.microsoft.com/office/drawing/2014/main" id="{00000000-0008-0000-0100-000082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91" name="Text Box 6">
          <a:extLst>
            <a:ext uri="{FF2B5EF4-FFF2-40B4-BE49-F238E27FC236}">
              <a16:creationId xmlns:a16="http://schemas.microsoft.com/office/drawing/2014/main" id="{00000000-0008-0000-0100-000083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2" name="Text Box 4">
          <a:extLst>
            <a:ext uri="{FF2B5EF4-FFF2-40B4-BE49-F238E27FC236}">
              <a16:creationId xmlns:a16="http://schemas.microsoft.com/office/drawing/2014/main" id="{00000000-0008-0000-0100-00008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3" name="Text Box 6">
          <a:extLst>
            <a:ext uri="{FF2B5EF4-FFF2-40B4-BE49-F238E27FC236}">
              <a16:creationId xmlns:a16="http://schemas.microsoft.com/office/drawing/2014/main" id="{00000000-0008-0000-0100-00008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4" name="Text Box 4">
          <a:extLst>
            <a:ext uri="{FF2B5EF4-FFF2-40B4-BE49-F238E27FC236}">
              <a16:creationId xmlns:a16="http://schemas.microsoft.com/office/drawing/2014/main" id="{00000000-0008-0000-0100-000086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5" name="Text Box 6">
          <a:extLst>
            <a:ext uri="{FF2B5EF4-FFF2-40B4-BE49-F238E27FC236}">
              <a16:creationId xmlns:a16="http://schemas.microsoft.com/office/drawing/2014/main" id="{00000000-0008-0000-0100-000087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6" name="Text Box 4">
          <a:extLst>
            <a:ext uri="{FF2B5EF4-FFF2-40B4-BE49-F238E27FC236}">
              <a16:creationId xmlns:a16="http://schemas.microsoft.com/office/drawing/2014/main" id="{00000000-0008-0000-0100-00008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7" name="Text Box 6">
          <a:extLst>
            <a:ext uri="{FF2B5EF4-FFF2-40B4-BE49-F238E27FC236}">
              <a16:creationId xmlns:a16="http://schemas.microsoft.com/office/drawing/2014/main" id="{00000000-0008-0000-0100-00008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8" name="Text Box 4">
          <a:extLst>
            <a:ext uri="{FF2B5EF4-FFF2-40B4-BE49-F238E27FC236}">
              <a16:creationId xmlns:a16="http://schemas.microsoft.com/office/drawing/2014/main" id="{00000000-0008-0000-0100-00008A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9" name="Text Box 6">
          <a:extLst>
            <a:ext uri="{FF2B5EF4-FFF2-40B4-BE49-F238E27FC236}">
              <a16:creationId xmlns:a16="http://schemas.microsoft.com/office/drawing/2014/main" id="{00000000-0008-0000-0100-00008B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0" name="Text Box 4">
          <a:extLst>
            <a:ext uri="{FF2B5EF4-FFF2-40B4-BE49-F238E27FC236}">
              <a16:creationId xmlns:a16="http://schemas.microsoft.com/office/drawing/2014/main" id="{00000000-0008-0000-0100-00008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1" name="Text Box 6">
          <a:extLst>
            <a:ext uri="{FF2B5EF4-FFF2-40B4-BE49-F238E27FC236}">
              <a16:creationId xmlns:a16="http://schemas.microsoft.com/office/drawing/2014/main" id="{00000000-0008-0000-0100-00008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2" name="Text Box 4">
          <a:extLst>
            <a:ext uri="{FF2B5EF4-FFF2-40B4-BE49-F238E27FC236}">
              <a16:creationId xmlns:a16="http://schemas.microsoft.com/office/drawing/2014/main" id="{00000000-0008-0000-0100-00008E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3" name="Text Box 6">
          <a:extLst>
            <a:ext uri="{FF2B5EF4-FFF2-40B4-BE49-F238E27FC236}">
              <a16:creationId xmlns:a16="http://schemas.microsoft.com/office/drawing/2014/main" id="{00000000-0008-0000-0100-00008F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4" name="Text Box 4">
          <a:extLst>
            <a:ext uri="{FF2B5EF4-FFF2-40B4-BE49-F238E27FC236}">
              <a16:creationId xmlns:a16="http://schemas.microsoft.com/office/drawing/2014/main" id="{00000000-0008-0000-0100-000090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5" name="Text Box 6">
          <a:extLst>
            <a:ext uri="{FF2B5EF4-FFF2-40B4-BE49-F238E27FC236}">
              <a16:creationId xmlns:a16="http://schemas.microsoft.com/office/drawing/2014/main" id="{00000000-0008-0000-0100-000091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6" name="Text Box 4">
          <a:extLst>
            <a:ext uri="{FF2B5EF4-FFF2-40B4-BE49-F238E27FC236}">
              <a16:creationId xmlns:a16="http://schemas.microsoft.com/office/drawing/2014/main" id="{00000000-0008-0000-0100-00009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7" name="Text Box 6">
          <a:extLst>
            <a:ext uri="{FF2B5EF4-FFF2-40B4-BE49-F238E27FC236}">
              <a16:creationId xmlns:a16="http://schemas.microsoft.com/office/drawing/2014/main" id="{00000000-0008-0000-0100-00009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8" name="Text Box 4">
          <a:extLst>
            <a:ext uri="{FF2B5EF4-FFF2-40B4-BE49-F238E27FC236}">
              <a16:creationId xmlns:a16="http://schemas.microsoft.com/office/drawing/2014/main" id="{00000000-0008-0000-0100-000094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9" name="Text Box 6">
          <a:extLst>
            <a:ext uri="{FF2B5EF4-FFF2-40B4-BE49-F238E27FC236}">
              <a16:creationId xmlns:a16="http://schemas.microsoft.com/office/drawing/2014/main" id="{00000000-0008-0000-0100-000095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0" name="Text Box 4">
          <a:extLst>
            <a:ext uri="{FF2B5EF4-FFF2-40B4-BE49-F238E27FC236}">
              <a16:creationId xmlns:a16="http://schemas.microsoft.com/office/drawing/2014/main" id="{00000000-0008-0000-0100-00009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1" name="Text Box 6">
          <a:extLst>
            <a:ext uri="{FF2B5EF4-FFF2-40B4-BE49-F238E27FC236}">
              <a16:creationId xmlns:a16="http://schemas.microsoft.com/office/drawing/2014/main" id="{00000000-0008-0000-0100-00009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2" name="Text Box 4">
          <a:extLst>
            <a:ext uri="{FF2B5EF4-FFF2-40B4-BE49-F238E27FC236}">
              <a16:creationId xmlns:a16="http://schemas.microsoft.com/office/drawing/2014/main" id="{00000000-0008-0000-0100-000098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3" name="Text Box 6">
          <a:extLst>
            <a:ext uri="{FF2B5EF4-FFF2-40B4-BE49-F238E27FC236}">
              <a16:creationId xmlns:a16="http://schemas.microsoft.com/office/drawing/2014/main" id="{00000000-0008-0000-0100-000099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4" name="Text Box 4">
          <a:extLst>
            <a:ext uri="{FF2B5EF4-FFF2-40B4-BE49-F238E27FC236}">
              <a16:creationId xmlns:a16="http://schemas.microsoft.com/office/drawing/2014/main" id="{00000000-0008-0000-0100-00009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5" name="Text Box 6">
          <a:extLst>
            <a:ext uri="{FF2B5EF4-FFF2-40B4-BE49-F238E27FC236}">
              <a16:creationId xmlns:a16="http://schemas.microsoft.com/office/drawing/2014/main" id="{00000000-0008-0000-0100-00009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6" name="Text Box 4">
          <a:extLst>
            <a:ext uri="{FF2B5EF4-FFF2-40B4-BE49-F238E27FC236}">
              <a16:creationId xmlns:a16="http://schemas.microsoft.com/office/drawing/2014/main" id="{00000000-0008-0000-0100-00009C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7" name="Text Box 6">
          <a:extLst>
            <a:ext uri="{FF2B5EF4-FFF2-40B4-BE49-F238E27FC236}">
              <a16:creationId xmlns:a16="http://schemas.microsoft.com/office/drawing/2014/main" id="{00000000-0008-0000-0100-00009D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8" name="Text Box 4">
          <a:extLst>
            <a:ext uri="{FF2B5EF4-FFF2-40B4-BE49-F238E27FC236}">
              <a16:creationId xmlns:a16="http://schemas.microsoft.com/office/drawing/2014/main" id="{00000000-0008-0000-0100-00009E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9" name="Text Box 6">
          <a:extLst>
            <a:ext uri="{FF2B5EF4-FFF2-40B4-BE49-F238E27FC236}">
              <a16:creationId xmlns:a16="http://schemas.microsoft.com/office/drawing/2014/main" id="{00000000-0008-0000-0100-00009F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0" name="Text Box 4">
          <a:extLst>
            <a:ext uri="{FF2B5EF4-FFF2-40B4-BE49-F238E27FC236}">
              <a16:creationId xmlns:a16="http://schemas.microsoft.com/office/drawing/2014/main" id="{00000000-0008-0000-0100-0000A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1" name="Text Box 6">
          <a:extLst>
            <a:ext uri="{FF2B5EF4-FFF2-40B4-BE49-F238E27FC236}">
              <a16:creationId xmlns:a16="http://schemas.microsoft.com/office/drawing/2014/main" id="{00000000-0008-0000-0100-0000A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2" name="Text Box 4">
          <a:extLst>
            <a:ext uri="{FF2B5EF4-FFF2-40B4-BE49-F238E27FC236}">
              <a16:creationId xmlns:a16="http://schemas.microsoft.com/office/drawing/2014/main" id="{00000000-0008-0000-0100-0000A2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3" name="Text Box 6">
          <a:extLst>
            <a:ext uri="{FF2B5EF4-FFF2-40B4-BE49-F238E27FC236}">
              <a16:creationId xmlns:a16="http://schemas.microsoft.com/office/drawing/2014/main" id="{00000000-0008-0000-0100-0000A3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4" name="Text Box 4">
          <a:extLst>
            <a:ext uri="{FF2B5EF4-FFF2-40B4-BE49-F238E27FC236}">
              <a16:creationId xmlns:a16="http://schemas.microsoft.com/office/drawing/2014/main" id="{00000000-0008-0000-0100-0000A4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5" name="Text Box 6">
          <a:extLst>
            <a:ext uri="{FF2B5EF4-FFF2-40B4-BE49-F238E27FC236}">
              <a16:creationId xmlns:a16="http://schemas.microsoft.com/office/drawing/2014/main" id="{00000000-0008-0000-0100-0000A5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6" name="Text Box 4">
          <a:extLst>
            <a:ext uri="{FF2B5EF4-FFF2-40B4-BE49-F238E27FC236}">
              <a16:creationId xmlns:a16="http://schemas.microsoft.com/office/drawing/2014/main" id="{00000000-0008-0000-0100-0000A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7" name="Text Box 6">
          <a:extLst>
            <a:ext uri="{FF2B5EF4-FFF2-40B4-BE49-F238E27FC236}">
              <a16:creationId xmlns:a16="http://schemas.microsoft.com/office/drawing/2014/main" id="{00000000-0008-0000-0100-0000A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8" name="Text Box 4">
          <a:extLst>
            <a:ext uri="{FF2B5EF4-FFF2-40B4-BE49-F238E27FC236}">
              <a16:creationId xmlns:a16="http://schemas.microsoft.com/office/drawing/2014/main" id="{00000000-0008-0000-0100-0000A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9" name="Text Box 6">
          <a:extLst>
            <a:ext uri="{FF2B5EF4-FFF2-40B4-BE49-F238E27FC236}">
              <a16:creationId xmlns:a16="http://schemas.microsoft.com/office/drawing/2014/main" id="{00000000-0008-0000-0100-0000A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0" name="Text Box 4">
          <a:extLst>
            <a:ext uri="{FF2B5EF4-FFF2-40B4-BE49-F238E27FC236}">
              <a16:creationId xmlns:a16="http://schemas.microsoft.com/office/drawing/2014/main" id="{00000000-0008-0000-0100-0000A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1" name="Text Box 6">
          <a:extLst>
            <a:ext uri="{FF2B5EF4-FFF2-40B4-BE49-F238E27FC236}">
              <a16:creationId xmlns:a16="http://schemas.microsoft.com/office/drawing/2014/main" id="{00000000-0008-0000-0100-0000A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2" name="Text Box 4">
          <a:extLst>
            <a:ext uri="{FF2B5EF4-FFF2-40B4-BE49-F238E27FC236}">
              <a16:creationId xmlns:a16="http://schemas.microsoft.com/office/drawing/2014/main" id="{00000000-0008-0000-0100-0000A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3" name="Text Box 6">
          <a:extLst>
            <a:ext uri="{FF2B5EF4-FFF2-40B4-BE49-F238E27FC236}">
              <a16:creationId xmlns:a16="http://schemas.microsoft.com/office/drawing/2014/main" id="{00000000-0008-0000-0100-0000A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4" name="Text Box 4">
          <a:extLst>
            <a:ext uri="{FF2B5EF4-FFF2-40B4-BE49-F238E27FC236}">
              <a16:creationId xmlns:a16="http://schemas.microsoft.com/office/drawing/2014/main" id="{00000000-0008-0000-0100-0000A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5" name="Text Box 6">
          <a:extLst>
            <a:ext uri="{FF2B5EF4-FFF2-40B4-BE49-F238E27FC236}">
              <a16:creationId xmlns:a16="http://schemas.microsoft.com/office/drawing/2014/main" id="{00000000-0008-0000-0100-0000A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6" name="Text Box 4">
          <a:extLst>
            <a:ext uri="{FF2B5EF4-FFF2-40B4-BE49-F238E27FC236}">
              <a16:creationId xmlns:a16="http://schemas.microsoft.com/office/drawing/2014/main" id="{00000000-0008-0000-0100-0000B0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7" name="Text Box 6">
          <a:extLst>
            <a:ext uri="{FF2B5EF4-FFF2-40B4-BE49-F238E27FC236}">
              <a16:creationId xmlns:a16="http://schemas.microsoft.com/office/drawing/2014/main" id="{00000000-0008-0000-0100-0000B1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8" name="Text Box 4">
          <a:extLst>
            <a:ext uri="{FF2B5EF4-FFF2-40B4-BE49-F238E27FC236}">
              <a16:creationId xmlns:a16="http://schemas.microsoft.com/office/drawing/2014/main" id="{00000000-0008-0000-0100-0000B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9" name="Text Box 6">
          <a:extLst>
            <a:ext uri="{FF2B5EF4-FFF2-40B4-BE49-F238E27FC236}">
              <a16:creationId xmlns:a16="http://schemas.microsoft.com/office/drawing/2014/main" id="{00000000-0008-0000-0100-0000B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0" name="Text Box 4">
          <a:extLst>
            <a:ext uri="{FF2B5EF4-FFF2-40B4-BE49-F238E27FC236}">
              <a16:creationId xmlns:a16="http://schemas.microsoft.com/office/drawing/2014/main" id="{00000000-0008-0000-0100-0000B4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1" name="Text Box 6">
          <a:extLst>
            <a:ext uri="{FF2B5EF4-FFF2-40B4-BE49-F238E27FC236}">
              <a16:creationId xmlns:a16="http://schemas.microsoft.com/office/drawing/2014/main" id="{00000000-0008-0000-0100-0000B5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2" name="Text Box 4">
          <a:extLst>
            <a:ext uri="{FF2B5EF4-FFF2-40B4-BE49-F238E27FC236}">
              <a16:creationId xmlns:a16="http://schemas.microsoft.com/office/drawing/2014/main" id="{00000000-0008-0000-0100-0000B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3" name="Text Box 6">
          <a:extLst>
            <a:ext uri="{FF2B5EF4-FFF2-40B4-BE49-F238E27FC236}">
              <a16:creationId xmlns:a16="http://schemas.microsoft.com/office/drawing/2014/main" id="{00000000-0008-0000-0100-0000B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4" name="Text Box 4">
          <a:extLst>
            <a:ext uri="{FF2B5EF4-FFF2-40B4-BE49-F238E27FC236}">
              <a16:creationId xmlns:a16="http://schemas.microsoft.com/office/drawing/2014/main" id="{00000000-0008-0000-0100-0000B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5" name="Text Box 6">
          <a:extLst>
            <a:ext uri="{FF2B5EF4-FFF2-40B4-BE49-F238E27FC236}">
              <a16:creationId xmlns:a16="http://schemas.microsoft.com/office/drawing/2014/main" id="{00000000-0008-0000-0100-0000B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6" name="Text Box 4">
          <a:extLst>
            <a:ext uri="{FF2B5EF4-FFF2-40B4-BE49-F238E27FC236}">
              <a16:creationId xmlns:a16="http://schemas.microsoft.com/office/drawing/2014/main" id="{00000000-0008-0000-0100-0000B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7" name="Text Box 6">
          <a:extLst>
            <a:ext uri="{FF2B5EF4-FFF2-40B4-BE49-F238E27FC236}">
              <a16:creationId xmlns:a16="http://schemas.microsoft.com/office/drawing/2014/main" id="{00000000-0008-0000-0100-0000B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8" name="Text Box 4">
          <a:extLst>
            <a:ext uri="{FF2B5EF4-FFF2-40B4-BE49-F238E27FC236}">
              <a16:creationId xmlns:a16="http://schemas.microsoft.com/office/drawing/2014/main" id="{00000000-0008-0000-0100-0000B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9" name="Text Box 6">
          <a:extLst>
            <a:ext uri="{FF2B5EF4-FFF2-40B4-BE49-F238E27FC236}">
              <a16:creationId xmlns:a16="http://schemas.microsoft.com/office/drawing/2014/main" id="{00000000-0008-0000-0100-0000B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0" name="Text Box 4">
          <a:extLst>
            <a:ext uri="{FF2B5EF4-FFF2-40B4-BE49-F238E27FC236}">
              <a16:creationId xmlns:a16="http://schemas.microsoft.com/office/drawing/2014/main" id="{00000000-0008-0000-0100-0000B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1" name="Text Box 6">
          <a:extLst>
            <a:ext uri="{FF2B5EF4-FFF2-40B4-BE49-F238E27FC236}">
              <a16:creationId xmlns:a16="http://schemas.microsoft.com/office/drawing/2014/main" id="{00000000-0008-0000-0100-0000B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2" name="Text Box 4">
          <a:extLst>
            <a:ext uri="{FF2B5EF4-FFF2-40B4-BE49-F238E27FC236}">
              <a16:creationId xmlns:a16="http://schemas.microsoft.com/office/drawing/2014/main" id="{00000000-0008-0000-0100-0000C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3" name="Text Box 6">
          <a:extLst>
            <a:ext uri="{FF2B5EF4-FFF2-40B4-BE49-F238E27FC236}">
              <a16:creationId xmlns:a16="http://schemas.microsoft.com/office/drawing/2014/main" id="{00000000-0008-0000-0100-0000C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4" name="Text Box 4">
          <a:extLst>
            <a:ext uri="{FF2B5EF4-FFF2-40B4-BE49-F238E27FC236}">
              <a16:creationId xmlns:a16="http://schemas.microsoft.com/office/drawing/2014/main" id="{00000000-0008-0000-0100-0000C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5" name="Text Box 6">
          <a:extLst>
            <a:ext uri="{FF2B5EF4-FFF2-40B4-BE49-F238E27FC236}">
              <a16:creationId xmlns:a16="http://schemas.microsoft.com/office/drawing/2014/main" id="{00000000-0008-0000-0100-0000C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6" name="Text Box 4">
          <a:extLst>
            <a:ext uri="{FF2B5EF4-FFF2-40B4-BE49-F238E27FC236}">
              <a16:creationId xmlns:a16="http://schemas.microsoft.com/office/drawing/2014/main" id="{00000000-0008-0000-0100-0000C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7" name="Text Box 6">
          <a:extLst>
            <a:ext uri="{FF2B5EF4-FFF2-40B4-BE49-F238E27FC236}">
              <a16:creationId xmlns:a16="http://schemas.microsoft.com/office/drawing/2014/main" id="{00000000-0008-0000-0100-0000C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8" name="Text Box 4">
          <a:extLst>
            <a:ext uri="{FF2B5EF4-FFF2-40B4-BE49-F238E27FC236}">
              <a16:creationId xmlns:a16="http://schemas.microsoft.com/office/drawing/2014/main" id="{00000000-0008-0000-0100-0000C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9" name="Text Box 6">
          <a:extLst>
            <a:ext uri="{FF2B5EF4-FFF2-40B4-BE49-F238E27FC236}">
              <a16:creationId xmlns:a16="http://schemas.microsoft.com/office/drawing/2014/main" id="{00000000-0008-0000-0100-0000C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0" name="Text Box 4">
          <a:extLst>
            <a:ext uri="{FF2B5EF4-FFF2-40B4-BE49-F238E27FC236}">
              <a16:creationId xmlns:a16="http://schemas.microsoft.com/office/drawing/2014/main" id="{00000000-0008-0000-0100-0000C8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1" name="Text Box 6">
          <a:extLst>
            <a:ext uri="{FF2B5EF4-FFF2-40B4-BE49-F238E27FC236}">
              <a16:creationId xmlns:a16="http://schemas.microsoft.com/office/drawing/2014/main" id="{00000000-0008-0000-0100-0000C9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2" name="Text Box 4">
          <a:extLst>
            <a:ext uri="{FF2B5EF4-FFF2-40B4-BE49-F238E27FC236}">
              <a16:creationId xmlns:a16="http://schemas.microsoft.com/office/drawing/2014/main" id="{00000000-0008-0000-0100-0000C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3" name="Text Box 6">
          <a:extLst>
            <a:ext uri="{FF2B5EF4-FFF2-40B4-BE49-F238E27FC236}">
              <a16:creationId xmlns:a16="http://schemas.microsoft.com/office/drawing/2014/main" id="{00000000-0008-0000-0100-0000C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4" name="Text Box 4">
          <a:extLst>
            <a:ext uri="{FF2B5EF4-FFF2-40B4-BE49-F238E27FC236}">
              <a16:creationId xmlns:a16="http://schemas.microsoft.com/office/drawing/2014/main" id="{00000000-0008-0000-0100-0000C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5" name="Text Box 6">
          <a:extLst>
            <a:ext uri="{FF2B5EF4-FFF2-40B4-BE49-F238E27FC236}">
              <a16:creationId xmlns:a16="http://schemas.microsoft.com/office/drawing/2014/main" id="{00000000-0008-0000-0100-0000C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6" name="Text Box 4">
          <a:extLst>
            <a:ext uri="{FF2B5EF4-FFF2-40B4-BE49-F238E27FC236}">
              <a16:creationId xmlns:a16="http://schemas.microsoft.com/office/drawing/2014/main" id="{00000000-0008-0000-0100-0000C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7" name="Text Box 6">
          <a:extLst>
            <a:ext uri="{FF2B5EF4-FFF2-40B4-BE49-F238E27FC236}">
              <a16:creationId xmlns:a16="http://schemas.microsoft.com/office/drawing/2014/main" id="{00000000-0008-0000-0100-0000C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8" name="Text Box 4">
          <a:extLst>
            <a:ext uri="{FF2B5EF4-FFF2-40B4-BE49-F238E27FC236}">
              <a16:creationId xmlns:a16="http://schemas.microsoft.com/office/drawing/2014/main" id="{00000000-0008-0000-0100-0000D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9" name="Text Box 6">
          <a:extLst>
            <a:ext uri="{FF2B5EF4-FFF2-40B4-BE49-F238E27FC236}">
              <a16:creationId xmlns:a16="http://schemas.microsoft.com/office/drawing/2014/main" id="{00000000-0008-0000-0100-0000D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0" name="Text Box 4">
          <a:extLst>
            <a:ext uri="{FF2B5EF4-FFF2-40B4-BE49-F238E27FC236}">
              <a16:creationId xmlns:a16="http://schemas.microsoft.com/office/drawing/2014/main" id="{00000000-0008-0000-0100-0000D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1" name="Text Box 6">
          <a:extLst>
            <a:ext uri="{FF2B5EF4-FFF2-40B4-BE49-F238E27FC236}">
              <a16:creationId xmlns:a16="http://schemas.microsoft.com/office/drawing/2014/main" id="{00000000-0008-0000-0100-0000D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2" name="Text Box 4">
          <a:extLst>
            <a:ext uri="{FF2B5EF4-FFF2-40B4-BE49-F238E27FC236}">
              <a16:creationId xmlns:a16="http://schemas.microsoft.com/office/drawing/2014/main" id="{00000000-0008-0000-0100-0000D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3" name="Text Box 6">
          <a:extLst>
            <a:ext uri="{FF2B5EF4-FFF2-40B4-BE49-F238E27FC236}">
              <a16:creationId xmlns:a16="http://schemas.microsoft.com/office/drawing/2014/main" id="{00000000-0008-0000-0100-0000D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4" name="Text Box 4">
          <a:extLst>
            <a:ext uri="{FF2B5EF4-FFF2-40B4-BE49-F238E27FC236}">
              <a16:creationId xmlns:a16="http://schemas.microsoft.com/office/drawing/2014/main" id="{00000000-0008-0000-0100-0000D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5" name="Text Box 6">
          <a:extLst>
            <a:ext uri="{FF2B5EF4-FFF2-40B4-BE49-F238E27FC236}">
              <a16:creationId xmlns:a16="http://schemas.microsoft.com/office/drawing/2014/main" id="{00000000-0008-0000-0100-0000D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6" name="Text Box 4">
          <a:extLst>
            <a:ext uri="{FF2B5EF4-FFF2-40B4-BE49-F238E27FC236}">
              <a16:creationId xmlns:a16="http://schemas.microsoft.com/office/drawing/2014/main" id="{00000000-0008-0000-0100-0000D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7" name="Text Box 6">
          <a:extLst>
            <a:ext uri="{FF2B5EF4-FFF2-40B4-BE49-F238E27FC236}">
              <a16:creationId xmlns:a16="http://schemas.microsoft.com/office/drawing/2014/main" id="{00000000-0008-0000-0100-0000D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8" name="Text Box 4">
          <a:extLst>
            <a:ext uri="{FF2B5EF4-FFF2-40B4-BE49-F238E27FC236}">
              <a16:creationId xmlns:a16="http://schemas.microsoft.com/office/drawing/2014/main" id="{00000000-0008-0000-0100-0000DA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9" name="Text Box 6">
          <a:extLst>
            <a:ext uri="{FF2B5EF4-FFF2-40B4-BE49-F238E27FC236}">
              <a16:creationId xmlns:a16="http://schemas.microsoft.com/office/drawing/2014/main" id="{00000000-0008-0000-0100-0000DB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0" name="Text Box 4">
          <a:extLst>
            <a:ext uri="{FF2B5EF4-FFF2-40B4-BE49-F238E27FC236}">
              <a16:creationId xmlns:a16="http://schemas.microsoft.com/office/drawing/2014/main" id="{00000000-0008-0000-0100-0000DC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1" name="Text Box 6">
          <a:extLst>
            <a:ext uri="{FF2B5EF4-FFF2-40B4-BE49-F238E27FC236}">
              <a16:creationId xmlns:a16="http://schemas.microsoft.com/office/drawing/2014/main" id="{00000000-0008-0000-0100-0000DD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2" name="Text Box 4">
          <a:extLst>
            <a:ext uri="{FF2B5EF4-FFF2-40B4-BE49-F238E27FC236}">
              <a16:creationId xmlns:a16="http://schemas.microsoft.com/office/drawing/2014/main" id="{00000000-0008-0000-0100-0000D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3" name="Text Box 6">
          <a:extLst>
            <a:ext uri="{FF2B5EF4-FFF2-40B4-BE49-F238E27FC236}">
              <a16:creationId xmlns:a16="http://schemas.microsoft.com/office/drawing/2014/main" id="{00000000-0008-0000-0100-0000D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4" name="Text Box 4">
          <a:extLst>
            <a:ext uri="{FF2B5EF4-FFF2-40B4-BE49-F238E27FC236}">
              <a16:creationId xmlns:a16="http://schemas.microsoft.com/office/drawing/2014/main" id="{00000000-0008-0000-0100-0000E0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5" name="Text Box 6">
          <a:extLst>
            <a:ext uri="{FF2B5EF4-FFF2-40B4-BE49-F238E27FC236}">
              <a16:creationId xmlns:a16="http://schemas.microsoft.com/office/drawing/2014/main" id="{00000000-0008-0000-0100-0000E1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6" name="Text Box 4">
          <a:extLst>
            <a:ext uri="{FF2B5EF4-FFF2-40B4-BE49-F238E27FC236}">
              <a16:creationId xmlns:a16="http://schemas.microsoft.com/office/drawing/2014/main" id="{00000000-0008-0000-0100-0000E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7" name="Text Box 6">
          <a:extLst>
            <a:ext uri="{FF2B5EF4-FFF2-40B4-BE49-F238E27FC236}">
              <a16:creationId xmlns:a16="http://schemas.microsoft.com/office/drawing/2014/main" id="{00000000-0008-0000-0100-0000E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8" name="Text Box 4">
          <a:extLst>
            <a:ext uri="{FF2B5EF4-FFF2-40B4-BE49-F238E27FC236}">
              <a16:creationId xmlns:a16="http://schemas.microsoft.com/office/drawing/2014/main" id="{00000000-0008-0000-0100-0000E4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9" name="Text Box 6">
          <a:extLst>
            <a:ext uri="{FF2B5EF4-FFF2-40B4-BE49-F238E27FC236}">
              <a16:creationId xmlns:a16="http://schemas.microsoft.com/office/drawing/2014/main" id="{00000000-0008-0000-0100-0000E5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0" name="Text Box 4">
          <a:extLst>
            <a:ext uri="{FF2B5EF4-FFF2-40B4-BE49-F238E27FC236}">
              <a16:creationId xmlns:a16="http://schemas.microsoft.com/office/drawing/2014/main" id="{00000000-0008-0000-0100-0000E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1" name="Text Box 6">
          <a:extLst>
            <a:ext uri="{FF2B5EF4-FFF2-40B4-BE49-F238E27FC236}">
              <a16:creationId xmlns:a16="http://schemas.microsoft.com/office/drawing/2014/main" id="{00000000-0008-0000-0100-0000E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2" name="Text Box 4">
          <a:extLst>
            <a:ext uri="{FF2B5EF4-FFF2-40B4-BE49-F238E27FC236}">
              <a16:creationId xmlns:a16="http://schemas.microsoft.com/office/drawing/2014/main" id="{00000000-0008-0000-0100-0000E8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3" name="Text Box 6">
          <a:extLst>
            <a:ext uri="{FF2B5EF4-FFF2-40B4-BE49-F238E27FC236}">
              <a16:creationId xmlns:a16="http://schemas.microsoft.com/office/drawing/2014/main" id="{00000000-0008-0000-0100-0000E9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4" name="Text Box 4">
          <a:extLst>
            <a:ext uri="{FF2B5EF4-FFF2-40B4-BE49-F238E27FC236}">
              <a16:creationId xmlns:a16="http://schemas.microsoft.com/office/drawing/2014/main" id="{00000000-0008-0000-0100-0000E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5" name="Text Box 6">
          <a:extLst>
            <a:ext uri="{FF2B5EF4-FFF2-40B4-BE49-F238E27FC236}">
              <a16:creationId xmlns:a16="http://schemas.microsoft.com/office/drawing/2014/main" id="{00000000-0008-0000-0100-0000E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6" name="Text Box 4">
          <a:extLst>
            <a:ext uri="{FF2B5EF4-FFF2-40B4-BE49-F238E27FC236}">
              <a16:creationId xmlns:a16="http://schemas.microsoft.com/office/drawing/2014/main" id="{00000000-0008-0000-0100-0000E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7" name="Text Box 6">
          <a:extLst>
            <a:ext uri="{FF2B5EF4-FFF2-40B4-BE49-F238E27FC236}">
              <a16:creationId xmlns:a16="http://schemas.microsoft.com/office/drawing/2014/main" id="{00000000-0008-0000-0100-0000E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8" name="Text Box 4">
          <a:extLst>
            <a:ext uri="{FF2B5EF4-FFF2-40B4-BE49-F238E27FC236}">
              <a16:creationId xmlns:a16="http://schemas.microsoft.com/office/drawing/2014/main" id="{00000000-0008-0000-0100-0000EE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9" name="Text Box 6">
          <a:extLst>
            <a:ext uri="{FF2B5EF4-FFF2-40B4-BE49-F238E27FC236}">
              <a16:creationId xmlns:a16="http://schemas.microsoft.com/office/drawing/2014/main" id="{00000000-0008-0000-0100-0000EF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0" name="Text Box 4">
          <a:extLst>
            <a:ext uri="{FF2B5EF4-FFF2-40B4-BE49-F238E27FC236}">
              <a16:creationId xmlns:a16="http://schemas.microsoft.com/office/drawing/2014/main" id="{00000000-0008-0000-0100-0000F0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1" name="Text Box 6">
          <a:extLst>
            <a:ext uri="{FF2B5EF4-FFF2-40B4-BE49-F238E27FC236}">
              <a16:creationId xmlns:a16="http://schemas.microsoft.com/office/drawing/2014/main" id="{00000000-0008-0000-0100-0000F1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2" name="Text Box 4">
          <a:extLst>
            <a:ext uri="{FF2B5EF4-FFF2-40B4-BE49-F238E27FC236}">
              <a16:creationId xmlns:a16="http://schemas.microsoft.com/office/drawing/2014/main" id="{00000000-0008-0000-0100-0000F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3" name="Text Box 6">
          <a:extLst>
            <a:ext uri="{FF2B5EF4-FFF2-40B4-BE49-F238E27FC236}">
              <a16:creationId xmlns:a16="http://schemas.microsoft.com/office/drawing/2014/main" id="{00000000-0008-0000-0100-0000F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4" name="Text Box 4">
          <a:extLst>
            <a:ext uri="{FF2B5EF4-FFF2-40B4-BE49-F238E27FC236}">
              <a16:creationId xmlns:a16="http://schemas.microsoft.com/office/drawing/2014/main" id="{00000000-0008-0000-0100-0000F4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5" name="Text Box 6">
          <a:extLst>
            <a:ext uri="{FF2B5EF4-FFF2-40B4-BE49-F238E27FC236}">
              <a16:creationId xmlns:a16="http://schemas.microsoft.com/office/drawing/2014/main" id="{00000000-0008-0000-0100-0000F5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6" name="Text Box 4">
          <a:extLst>
            <a:ext uri="{FF2B5EF4-FFF2-40B4-BE49-F238E27FC236}">
              <a16:creationId xmlns:a16="http://schemas.microsoft.com/office/drawing/2014/main" id="{00000000-0008-0000-0100-0000F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7" name="Text Box 6">
          <a:extLst>
            <a:ext uri="{FF2B5EF4-FFF2-40B4-BE49-F238E27FC236}">
              <a16:creationId xmlns:a16="http://schemas.microsoft.com/office/drawing/2014/main" id="{00000000-0008-0000-0100-0000F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8" name="Text Box 4">
          <a:extLst>
            <a:ext uri="{FF2B5EF4-FFF2-40B4-BE49-F238E27FC236}">
              <a16:creationId xmlns:a16="http://schemas.microsoft.com/office/drawing/2014/main" id="{00000000-0008-0000-0100-0000F8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9" name="Text Box 6">
          <a:extLst>
            <a:ext uri="{FF2B5EF4-FFF2-40B4-BE49-F238E27FC236}">
              <a16:creationId xmlns:a16="http://schemas.microsoft.com/office/drawing/2014/main" id="{00000000-0008-0000-0100-0000F9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0" name="Text Box 4">
          <a:extLst>
            <a:ext uri="{FF2B5EF4-FFF2-40B4-BE49-F238E27FC236}">
              <a16:creationId xmlns:a16="http://schemas.microsoft.com/office/drawing/2014/main" id="{00000000-0008-0000-0100-0000F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1" name="Text Box 6">
          <a:extLst>
            <a:ext uri="{FF2B5EF4-FFF2-40B4-BE49-F238E27FC236}">
              <a16:creationId xmlns:a16="http://schemas.microsoft.com/office/drawing/2014/main" id="{00000000-0008-0000-0100-0000F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2" name="Text Box 4">
          <a:extLst>
            <a:ext uri="{FF2B5EF4-FFF2-40B4-BE49-F238E27FC236}">
              <a16:creationId xmlns:a16="http://schemas.microsoft.com/office/drawing/2014/main" id="{00000000-0008-0000-0100-0000FC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3" name="Text Box 6">
          <a:extLst>
            <a:ext uri="{FF2B5EF4-FFF2-40B4-BE49-F238E27FC236}">
              <a16:creationId xmlns:a16="http://schemas.microsoft.com/office/drawing/2014/main" id="{00000000-0008-0000-0100-0000FD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4" name="Text Box 4">
          <a:extLst>
            <a:ext uri="{FF2B5EF4-FFF2-40B4-BE49-F238E27FC236}">
              <a16:creationId xmlns:a16="http://schemas.microsoft.com/office/drawing/2014/main" id="{00000000-0008-0000-0100-0000FE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5" name="Text Box 6">
          <a:extLst>
            <a:ext uri="{FF2B5EF4-FFF2-40B4-BE49-F238E27FC236}">
              <a16:creationId xmlns:a16="http://schemas.microsoft.com/office/drawing/2014/main" id="{00000000-0008-0000-0100-0000FF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6" name="Text Box 4">
          <a:extLst>
            <a:ext uri="{FF2B5EF4-FFF2-40B4-BE49-F238E27FC236}">
              <a16:creationId xmlns:a16="http://schemas.microsoft.com/office/drawing/2014/main" id="{00000000-0008-0000-0100-00000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7" name="Text Box 6">
          <a:extLst>
            <a:ext uri="{FF2B5EF4-FFF2-40B4-BE49-F238E27FC236}">
              <a16:creationId xmlns:a16="http://schemas.microsoft.com/office/drawing/2014/main" id="{00000000-0008-0000-0100-00000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8" name="Text Box 4">
          <a:extLst>
            <a:ext uri="{FF2B5EF4-FFF2-40B4-BE49-F238E27FC236}">
              <a16:creationId xmlns:a16="http://schemas.microsoft.com/office/drawing/2014/main" id="{00000000-0008-0000-0100-00000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9" name="Text Box 6">
          <a:extLst>
            <a:ext uri="{FF2B5EF4-FFF2-40B4-BE49-F238E27FC236}">
              <a16:creationId xmlns:a16="http://schemas.microsoft.com/office/drawing/2014/main" id="{00000000-0008-0000-0100-00000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0" name="Text Box 4">
          <a:extLst>
            <a:ext uri="{FF2B5EF4-FFF2-40B4-BE49-F238E27FC236}">
              <a16:creationId xmlns:a16="http://schemas.microsoft.com/office/drawing/2014/main" id="{00000000-0008-0000-0100-00000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1" name="Text Box 6">
          <a:extLst>
            <a:ext uri="{FF2B5EF4-FFF2-40B4-BE49-F238E27FC236}">
              <a16:creationId xmlns:a16="http://schemas.microsoft.com/office/drawing/2014/main" id="{00000000-0008-0000-0100-00000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2" name="Text Box 4">
          <a:extLst>
            <a:ext uri="{FF2B5EF4-FFF2-40B4-BE49-F238E27FC236}">
              <a16:creationId xmlns:a16="http://schemas.microsoft.com/office/drawing/2014/main" id="{00000000-0008-0000-0100-00000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3" name="Text Box 6">
          <a:extLst>
            <a:ext uri="{FF2B5EF4-FFF2-40B4-BE49-F238E27FC236}">
              <a16:creationId xmlns:a16="http://schemas.microsoft.com/office/drawing/2014/main" id="{00000000-0008-0000-0100-00000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4" name="Text Box 4">
          <a:extLst>
            <a:ext uri="{FF2B5EF4-FFF2-40B4-BE49-F238E27FC236}">
              <a16:creationId xmlns:a16="http://schemas.microsoft.com/office/drawing/2014/main" id="{00000000-0008-0000-0100-00000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5" name="Text Box 6">
          <a:extLst>
            <a:ext uri="{FF2B5EF4-FFF2-40B4-BE49-F238E27FC236}">
              <a16:creationId xmlns:a16="http://schemas.microsoft.com/office/drawing/2014/main" id="{00000000-0008-0000-0100-00000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6" name="Text Box 4">
          <a:extLst>
            <a:ext uri="{FF2B5EF4-FFF2-40B4-BE49-F238E27FC236}">
              <a16:creationId xmlns:a16="http://schemas.microsoft.com/office/drawing/2014/main" id="{00000000-0008-0000-0100-00000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7" name="Text Box 6">
          <a:extLst>
            <a:ext uri="{FF2B5EF4-FFF2-40B4-BE49-F238E27FC236}">
              <a16:creationId xmlns:a16="http://schemas.microsoft.com/office/drawing/2014/main" id="{00000000-0008-0000-0100-00000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8" name="Text Box 4">
          <a:extLst>
            <a:ext uri="{FF2B5EF4-FFF2-40B4-BE49-F238E27FC236}">
              <a16:creationId xmlns:a16="http://schemas.microsoft.com/office/drawing/2014/main" id="{00000000-0008-0000-0100-00000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9" name="Text Box 6">
          <a:extLst>
            <a:ext uri="{FF2B5EF4-FFF2-40B4-BE49-F238E27FC236}">
              <a16:creationId xmlns:a16="http://schemas.microsoft.com/office/drawing/2014/main" id="{00000000-0008-0000-0100-00000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0" name="Text Box 4">
          <a:extLst>
            <a:ext uri="{FF2B5EF4-FFF2-40B4-BE49-F238E27FC236}">
              <a16:creationId xmlns:a16="http://schemas.microsoft.com/office/drawing/2014/main" id="{00000000-0008-0000-0100-00000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1" name="Text Box 6">
          <a:extLst>
            <a:ext uri="{FF2B5EF4-FFF2-40B4-BE49-F238E27FC236}">
              <a16:creationId xmlns:a16="http://schemas.microsoft.com/office/drawing/2014/main" id="{00000000-0008-0000-0100-00000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2" name="Text Box 4">
          <a:extLst>
            <a:ext uri="{FF2B5EF4-FFF2-40B4-BE49-F238E27FC236}">
              <a16:creationId xmlns:a16="http://schemas.microsoft.com/office/drawing/2014/main" id="{00000000-0008-0000-0100-00001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3" name="Text Box 6">
          <a:extLst>
            <a:ext uri="{FF2B5EF4-FFF2-40B4-BE49-F238E27FC236}">
              <a16:creationId xmlns:a16="http://schemas.microsoft.com/office/drawing/2014/main" id="{00000000-0008-0000-0100-00001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4" name="Text Box 4">
          <a:extLst>
            <a:ext uri="{FF2B5EF4-FFF2-40B4-BE49-F238E27FC236}">
              <a16:creationId xmlns:a16="http://schemas.microsoft.com/office/drawing/2014/main" id="{00000000-0008-0000-0100-00001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5" name="Text Box 6">
          <a:extLst>
            <a:ext uri="{FF2B5EF4-FFF2-40B4-BE49-F238E27FC236}">
              <a16:creationId xmlns:a16="http://schemas.microsoft.com/office/drawing/2014/main" id="{00000000-0008-0000-0100-00001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6" name="Text Box 4">
          <a:extLst>
            <a:ext uri="{FF2B5EF4-FFF2-40B4-BE49-F238E27FC236}">
              <a16:creationId xmlns:a16="http://schemas.microsoft.com/office/drawing/2014/main" id="{00000000-0008-0000-0100-00001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7" name="Text Box 6">
          <a:extLst>
            <a:ext uri="{FF2B5EF4-FFF2-40B4-BE49-F238E27FC236}">
              <a16:creationId xmlns:a16="http://schemas.microsoft.com/office/drawing/2014/main" id="{00000000-0008-0000-0100-00001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8" name="Text Box 4">
          <a:extLst>
            <a:ext uri="{FF2B5EF4-FFF2-40B4-BE49-F238E27FC236}">
              <a16:creationId xmlns:a16="http://schemas.microsoft.com/office/drawing/2014/main" id="{00000000-0008-0000-0100-00001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9" name="Text Box 6">
          <a:extLst>
            <a:ext uri="{FF2B5EF4-FFF2-40B4-BE49-F238E27FC236}">
              <a16:creationId xmlns:a16="http://schemas.microsoft.com/office/drawing/2014/main" id="{00000000-0008-0000-0100-00001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0" name="Text Box 4">
          <a:extLst>
            <a:ext uri="{FF2B5EF4-FFF2-40B4-BE49-F238E27FC236}">
              <a16:creationId xmlns:a16="http://schemas.microsoft.com/office/drawing/2014/main" id="{00000000-0008-0000-0100-00001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1" name="Text Box 6">
          <a:extLst>
            <a:ext uri="{FF2B5EF4-FFF2-40B4-BE49-F238E27FC236}">
              <a16:creationId xmlns:a16="http://schemas.microsoft.com/office/drawing/2014/main" id="{00000000-0008-0000-0100-00001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2" name="Text Box 4">
          <a:extLst>
            <a:ext uri="{FF2B5EF4-FFF2-40B4-BE49-F238E27FC236}">
              <a16:creationId xmlns:a16="http://schemas.microsoft.com/office/drawing/2014/main" id="{00000000-0008-0000-0100-00001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3" name="Text Box 6">
          <a:extLst>
            <a:ext uri="{FF2B5EF4-FFF2-40B4-BE49-F238E27FC236}">
              <a16:creationId xmlns:a16="http://schemas.microsoft.com/office/drawing/2014/main" id="{00000000-0008-0000-0100-00001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4" name="Text Box 4">
          <a:extLst>
            <a:ext uri="{FF2B5EF4-FFF2-40B4-BE49-F238E27FC236}">
              <a16:creationId xmlns:a16="http://schemas.microsoft.com/office/drawing/2014/main" id="{00000000-0008-0000-0100-00001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5" name="Text Box 6">
          <a:extLst>
            <a:ext uri="{FF2B5EF4-FFF2-40B4-BE49-F238E27FC236}">
              <a16:creationId xmlns:a16="http://schemas.microsoft.com/office/drawing/2014/main" id="{00000000-0008-0000-0100-00001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6" name="Text Box 4">
          <a:extLst>
            <a:ext uri="{FF2B5EF4-FFF2-40B4-BE49-F238E27FC236}">
              <a16:creationId xmlns:a16="http://schemas.microsoft.com/office/drawing/2014/main" id="{00000000-0008-0000-0100-00001E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7" name="Text Box 6">
          <a:extLst>
            <a:ext uri="{FF2B5EF4-FFF2-40B4-BE49-F238E27FC236}">
              <a16:creationId xmlns:a16="http://schemas.microsoft.com/office/drawing/2014/main" id="{00000000-0008-0000-0100-00001F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8" name="Text Box 4">
          <a:extLst>
            <a:ext uri="{FF2B5EF4-FFF2-40B4-BE49-F238E27FC236}">
              <a16:creationId xmlns:a16="http://schemas.microsoft.com/office/drawing/2014/main" id="{00000000-0008-0000-0100-00002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9" name="Text Box 6">
          <a:extLst>
            <a:ext uri="{FF2B5EF4-FFF2-40B4-BE49-F238E27FC236}">
              <a16:creationId xmlns:a16="http://schemas.microsoft.com/office/drawing/2014/main" id="{00000000-0008-0000-0100-000021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0" name="Text Box 4">
          <a:extLst>
            <a:ext uri="{FF2B5EF4-FFF2-40B4-BE49-F238E27FC236}">
              <a16:creationId xmlns:a16="http://schemas.microsoft.com/office/drawing/2014/main" id="{00000000-0008-0000-0100-000022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1" name="Text Box 6">
          <a:extLst>
            <a:ext uri="{FF2B5EF4-FFF2-40B4-BE49-F238E27FC236}">
              <a16:creationId xmlns:a16="http://schemas.microsoft.com/office/drawing/2014/main" id="{00000000-0008-0000-0100-000023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2" name="Text Box 4">
          <a:extLst>
            <a:ext uri="{FF2B5EF4-FFF2-40B4-BE49-F238E27FC236}">
              <a16:creationId xmlns:a16="http://schemas.microsoft.com/office/drawing/2014/main" id="{00000000-0008-0000-0100-00002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3" name="Text Box 6">
          <a:extLst>
            <a:ext uri="{FF2B5EF4-FFF2-40B4-BE49-F238E27FC236}">
              <a16:creationId xmlns:a16="http://schemas.microsoft.com/office/drawing/2014/main" id="{00000000-0008-0000-0100-000025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4" name="Text Box 4">
          <a:extLst>
            <a:ext uri="{FF2B5EF4-FFF2-40B4-BE49-F238E27FC236}">
              <a16:creationId xmlns:a16="http://schemas.microsoft.com/office/drawing/2014/main" id="{00000000-0008-0000-0100-000026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5" name="Text Box 6">
          <a:extLst>
            <a:ext uri="{FF2B5EF4-FFF2-40B4-BE49-F238E27FC236}">
              <a16:creationId xmlns:a16="http://schemas.microsoft.com/office/drawing/2014/main" id="{00000000-0008-0000-0100-000027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6" name="Text Box 4">
          <a:extLst>
            <a:ext uri="{FF2B5EF4-FFF2-40B4-BE49-F238E27FC236}">
              <a16:creationId xmlns:a16="http://schemas.microsoft.com/office/drawing/2014/main" id="{00000000-0008-0000-0100-00002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7" name="Text Box 6">
          <a:extLst>
            <a:ext uri="{FF2B5EF4-FFF2-40B4-BE49-F238E27FC236}">
              <a16:creationId xmlns:a16="http://schemas.microsoft.com/office/drawing/2014/main" id="{00000000-0008-0000-0100-00002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8" name="Text Box 4">
          <a:extLst>
            <a:ext uri="{FF2B5EF4-FFF2-40B4-BE49-F238E27FC236}">
              <a16:creationId xmlns:a16="http://schemas.microsoft.com/office/drawing/2014/main" id="{00000000-0008-0000-0100-00002A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9" name="Text Box 6">
          <a:extLst>
            <a:ext uri="{FF2B5EF4-FFF2-40B4-BE49-F238E27FC236}">
              <a16:creationId xmlns:a16="http://schemas.microsoft.com/office/drawing/2014/main" id="{00000000-0008-0000-0100-00002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0" name="Text Box 4">
          <a:extLst>
            <a:ext uri="{FF2B5EF4-FFF2-40B4-BE49-F238E27FC236}">
              <a16:creationId xmlns:a16="http://schemas.microsoft.com/office/drawing/2014/main" id="{00000000-0008-0000-0100-00002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1" name="Text Box 6">
          <a:extLst>
            <a:ext uri="{FF2B5EF4-FFF2-40B4-BE49-F238E27FC236}">
              <a16:creationId xmlns:a16="http://schemas.microsoft.com/office/drawing/2014/main" id="{00000000-0008-0000-0100-00002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2" name="Text Box 4">
          <a:extLst>
            <a:ext uri="{FF2B5EF4-FFF2-40B4-BE49-F238E27FC236}">
              <a16:creationId xmlns:a16="http://schemas.microsoft.com/office/drawing/2014/main" id="{00000000-0008-0000-0100-00002E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3" name="Text Box 6">
          <a:extLst>
            <a:ext uri="{FF2B5EF4-FFF2-40B4-BE49-F238E27FC236}">
              <a16:creationId xmlns:a16="http://schemas.microsoft.com/office/drawing/2014/main" id="{00000000-0008-0000-0100-00002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4" name="Text Box 4">
          <a:extLst>
            <a:ext uri="{FF2B5EF4-FFF2-40B4-BE49-F238E27FC236}">
              <a16:creationId xmlns:a16="http://schemas.microsoft.com/office/drawing/2014/main" id="{00000000-0008-0000-0100-00003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5" name="Text Box 6">
          <a:extLst>
            <a:ext uri="{FF2B5EF4-FFF2-40B4-BE49-F238E27FC236}">
              <a16:creationId xmlns:a16="http://schemas.microsoft.com/office/drawing/2014/main" id="{00000000-0008-0000-0100-00003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6" name="Text Box 4">
          <a:extLst>
            <a:ext uri="{FF2B5EF4-FFF2-40B4-BE49-F238E27FC236}">
              <a16:creationId xmlns:a16="http://schemas.microsoft.com/office/drawing/2014/main" id="{00000000-0008-0000-0100-000032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7" name="Text Box 6">
          <a:extLst>
            <a:ext uri="{FF2B5EF4-FFF2-40B4-BE49-F238E27FC236}">
              <a16:creationId xmlns:a16="http://schemas.microsoft.com/office/drawing/2014/main" id="{00000000-0008-0000-0100-00003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8" name="Text Box 4">
          <a:extLst>
            <a:ext uri="{FF2B5EF4-FFF2-40B4-BE49-F238E27FC236}">
              <a16:creationId xmlns:a16="http://schemas.microsoft.com/office/drawing/2014/main" id="{00000000-0008-0000-0100-000034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9" name="Text Box 6">
          <a:extLst>
            <a:ext uri="{FF2B5EF4-FFF2-40B4-BE49-F238E27FC236}">
              <a16:creationId xmlns:a16="http://schemas.microsoft.com/office/drawing/2014/main" id="{00000000-0008-0000-0100-00003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0" name="Text Box 4">
          <a:extLst>
            <a:ext uri="{FF2B5EF4-FFF2-40B4-BE49-F238E27FC236}">
              <a16:creationId xmlns:a16="http://schemas.microsoft.com/office/drawing/2014/main" id="{00000000-0008-0000-0100-00003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1" name="Text Box 6">
          <a:extLst>
            <a:ext uri="{FF2B5EF4-FFF2-40B4-BE49-F238E27FC236}">
              <a16:creationId xmlns:a16="http://schemas.microsoft.com/office/drawing/2014/main" id="{00000000-0008-0000-0100-00003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2" name="Text Box 4">
          <a:extLst>
            <a:ext uri="{FF2B5EF4-FFF2-40B4-BE49-F238E27FC236}">
              <a16:creationId xmlns:a16="http://schemas.microsoft.com/office/drawing/2014/main" id="{00000000-0008-0000-0100-00003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3" name="Text Box 6">
          <a:extLst>
            <a:ext uri="{FF2B5EF4-FFF2-40B4-BE49-F238E27FC236}">
              <a16:creationId xmlns:a16="http://schemas.microsoft.com/office/drawing/2014/main" id="{00000000-0008-0000-0100-000039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4" name="Text Box 4">
          <a:extLst>
            <a:ext uri="{FF2B5EF4-FFF2-40B4-BE49-F238E27FC236}">
              <a16:creationId xmlns:a16="http://schemas.microsoft.com/office/drawing/2014/main" id="{00000000-0008-0000-0100-00003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5" name="Text Box 6">
          <a:extLst>
            <a:ext uri="{FF2B5EF4-FFF2-40B4-BE49-F238E27FC236}">
              <a16:creationId xmlns:a16="http://schemas.microsoft.com/office/drawing/2014/main" id="{00000000-0008-0000-0100-00003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6" name="Text Box 4">
          <a:extLst>
            <a:ext uri="{FF2B5EF4-FFF2-40B4-BE49-F238E27FC236}">
              <a16:creationId xmlns:a16="http://schemas.microsoft.com/office/drawing/2014/main" id="{00000000-0008-0000-0100-00003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7" name="Text Box 6">
          <a:extLst>
            <a:ext uri="{FF2B5EF4-FFF2-40B4-BE49-F238E27FC236}">
              <a16:creationId xmlns:a16="http://schemas.microsoft.com/office/drawing/2014/main" id="{00000000-0008-0000-0100-00003D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8" name="Text Box 4">
          <a:extLst>
            <a:ext uri="{FF2B5EF4-FFF2-40B4-BE49-F238E27FC236}">
              <a16:creationId xmlns:a16="http://schemas.microsoft.com/office/drawing/2014/main" id="{00000000-0008-0000-0100-00003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9" name="Text Box 6">
          <a:extLst>
            <a:ext uri="{FF2B5EF4-FFF2-40B4-BE49-F238E27FC236}">
              <a16:creationId xmlns:a16="http://schemas.microsoft.com/office/drawing/2014/main" id="{00000000-0008-0000-0100-00003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0" name="Text Box 4">
          <a:extLst>
            <a:ext uri="{FF2B5EF4-FFF2-40B4-BE49-F238E27FC236}">
              <a16:creationId xmlns:a16="http://schemas.microsoft.com/office/drawing/2014/main" id="{00000000-0008-0000-0100-00004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1" name="Text Box 6">
          <a:extLst>
            <a:ext uri="{FF2B5EF4-FFF2-40B4-BE49-F238E27FC236}">
              <a16:creationId xmlns:a16="http://schemas.microsoft.com/office/drawing/2014/main" id="{00000000-0008-0000-0100-000041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2" name="Text Box 4">
          <a:extLst>
            <a:ext uri="{FF2B5EF4-FFF2-40B4-BE49-F238E27FC236}">
              <a16:creationId xmlns:a16="http://schemas.microsoft.com/office/drawing/2014/main" id="{00000000-0008-0000-0100-00004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3" name="Text Box 6">
          <a:extLst>
            <a:ext uri="{FF2B5EF4-FFF2-40B4-BE49-F238E27FC236}">
              <a16:creationId xmlns:a16="http://schemas.microsoft.com/office/drawing/2014/main" id="{00000000-0008-0000-0100-000043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4" name="Text Box 4">
          <a:extLst>
            <a:ext uri="{FF2B5EF4-FFF2-40B4-BE49-F238E27FC236}">
              <a16:creationId xmlns:a16="http://schemas.microsoft.com/office/drawing/2014/main" id="{00000000-0008-0000-0100-00004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5" name="Text Box 6">
          <a:extLst>
            <a:ext uri="{FF2B5EF4-FFF2-40B4-BE49-F238E27FC236}">
              <a16:creationId xmlns:a16="http://schemas.microsoft.com/office/drawing/2014/main" id="{00000000-0008-0000-0100-00004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686" name="Text Box 6">
          <a:extLst>
            <a:ext uri="{FF2B5EF4-FFF2-40B4-BE49-F238E27FC236}">
              <a16:creationId xmlns:a16="http://schemas.microsoft.com/office/drawing/2014/main" id="{00000000-0008-0000-0100-00004613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7" name="Text Box 4">
          <a:extLst>
            <a:ext uri="{FF2B5EF4-FFF2-40B4-BE49-F238E27FC236}">
              <a16:creationId xmlns:a16="http://schemas.microsoft.com/office/drawing/2014/main" id="{00000000-0008-0000-0100-000047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8" name="Text Box 6">
          <a:extLst>
            <a:ext uri="{FF2B5EF4-FFF2-40B4-BE49-F238E27FC236}">
              <a16:creationId xmlns:a16="http://schemas.microsoft.com/office/drawing/2014/main" id="{00000000-0008-0000-0100-000048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9" name="Text Box 4">
          <a:extLst>
            <a:ext uri="{FF2B5EF4-FFF2-40B4-BE49-F238E27FC236}">
              <a16:creationId xmlns:a16="http://schemas.microsoft.com/office/drawing/2014/main" id="{00000000-0008-0000-0100-00004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0" name="Text Box 6">
          <a:extLst>
            <a:ext uri="{FF2B5EF4-FFF2-40B4-BE49-F238E27FC236}">
              <a16:creationId xmlns:a16="http://schemas.microsoft.com/office/drawing/2014/main" id="{00000000-0008-0000-0100-00004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1" name="Text Box 4">
          <a:extLst>
            <a:ext uri="{FF2B5EF4-FFF2-40B4-BE49-F238E27FC236}">
              <a16:creationId xmlns:a16="http://schemas.microsoft.com/office/drawing/2014/main" id="{00000000-0008-0000-0100-00004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2" name="Text Box 6">
          <a:extLst>
            <a:ext uri="{FF2B5EF4-FFF2-40B4-BE49-F238E27FC236}">
              <a16:creationId xmlns:a16="http://schemas.microsoft.com/office/drawing/2014/main" id="{00000000-0008-0000-0100-00004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3" name="Text Box 4">
          <a:extLst>
            <a:ext uri="{FF2B5EF4-FFF2-40B4-BE49-F238E27FC236}">
              <a16:creationId xmlns:a16="http://schemas.microsoft.com/office/drawing/2014/main" id="{00000000-0008-0000-0100-00004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4" name="Text Box 6">
          <a:extLst>
            <a:ext uri="{FF2B5EF4-FFF2-40B4-BE49-F238E27FC236}">
              <a16:creationId xmlns:a16="http://schemas.microsoft.com/office/drawing/2014/main" id="{00000000-0008-0000-0100-00004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5" name="Text Box 4">
          <a:extLst>
            <a:ext uri="{FF2B5EF4-FFF2-40B4-BE49-F238E27FC236}">
              <a16:creationId xmlns:a16="http://schemas.microsoft.com/office/drawing/2014/main" id="{00000000-0008-0000-0100-00004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6" name="Text Box 6">
          <a:extLst>
            <a:ext uri="{FF2B5EF4-FFF2-40B4-BE49-F238E27FC236}">
              <a16:creationId xmlns:a16="http://schemas.microsoft.com/office/drawing/2014/main" id="{00000000-0008-0000-0100-00005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7" name="Text Box 4">
          <a:extLst>
            <a:ext uri="{FF2B5EF4-FFF2-40B4-BE49-F238E27FC236}">
              <a16:creationId xmlns:a16="http://schemas.microsoft.com/office/drawing/2014/main" id="{00000000-0008-0000-0100-00005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8" name="Text Box 6">
          <a:extLst>
            <a:ext uri="{FF2B5EF4-FFF2-40B4-BE49-F238E27FC236}">
              <a16:creationId xmlns:a16="http://schemas.microsoft.com/office/drawing/2014/main" id="{00000000-0008-0000-0100-00005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9" name="Text Box 4">
          <a:extLst>
            <a:ext uri="{FF2B5EF4-FFF2-40B4-BE49-F238E27FC236}">
              <a16:creationId xmlns:a16="http://schemas.microsoft.com/office/drawing/2014/main" id="{00000000-0008-0000-0100-00005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0" name="Text Box 6">
          <a:extLst>
            <a:ext uri="{FF2B5EF4-FFF2-40B4-BE49-F238E27FC236}">
              <a16:creationId xmlns:a16="http://schemas.microsoft.com/office/drawing/2014/main" id="{00000000-0008-0000-0100-00005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1" name="Text Box 4">
          <a:extLst>
            <a:ext uri="{FF2B5EF4-FFF2-40B4-BE49-F238E27FC236}">
              <a16:creationId xmlns:a16="http://schemas.microsoft.com/office/drawing/2014/main" id="{00000000-0008-0000-0100-00005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2" name="Text Box 6">
          <a:extLst>
            <a:ext uri="{FF2B5EF4-FFF2-40B4-BE49-F238E27FC236}">
              <a16:creationId xmlns:a16="http://schemas.microsoft.com/office/drawing/2014/main" id="{00000000-0008-0000-0100-00005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3" name="Text Box 4">
          <a:extLst>
            <a:ext uri="{FF2B5EF4-FFF2-40B4-BE49-F238E27FC236}">
              <a16:creationId xmlns:a16="http://schemas.microsoft.com/office/drawing/2014/main" id="{00000000-0008-0000-0100-00005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4" name="Text Box 6">
          <a:extLst>
            <a:ext uri="{FF2B5EF4-FFF2-40B4-BE49-F238E27FC236}">
              <a16:creationId xmlns:a16="http://schemas.microsoft.com/office/drawing/2014/main" id="{00000000-0008-0000-0100-00005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5" name="Text Box 4">
          <a:extLst>
            <a:ext uri="{FF2B5EF4-FFF2-40B4-BE49-F238E27FC236}">
              <a16:creationId xmlns:a16="http://schemas.microsoft.com/office/drawing/2014/main" id="{00000000-0008-0000-0100-00005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6" name="Text Box 6">
          <a:extLst>
            <a:ext uri="{FF2B5EF4-FFF2-40B4-BE49-F238E27FC236}">
              <a16:creationId xmlns:a16="http://schemas.microsoft.com/office/drawing/2014/main" id="{00000000-0008-0000-0100-00005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7" name="Text Box 4">
          <a:extLst>
            <a:ext uri="{FF2B5EF4-FFF2-40B4-BE49-F238E27FC236}">
              <a16:creationId xmlns:a16="http://schemas.microsoft.com/office/drawing/2014/main" id="{00000000-0008-0000-0100-00005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8" name="Text Box 6">
          <a:extLst>
            <a:ext uri="{FF2B5EF4-FFF2-40B4-BE49-F238E27FC236}">
              <a16:creationId xmlns:a16="http://schemas.microsoft.com/office/drawing/2014/main" id="{00000000-0008-0000-0100-00005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9" name="Text Box 4">
          <a:extLst>
            <a:ext uri="{FF2B5EF4-FFF2-40B4-BE49-F238E27FC236}">
              <a16:creationId xmlns:a16="http://schemas.microsoft.com/office/drawing/2014/main" id="{00000000-0008-0000-0100-00005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0" name="Text Box 6">
          <a:extLst>
            <a:ext uri="{FF2B5EF4-FFF2-40B4-BE49-F238E27FC236}">
              <a16:creationId xmlns:a16="http://schemas.microsoft.com/office/drawing/2014/main" id="{00000000-0008-0000-0100-00005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1" name="Text Box 4">
          <a:extLst>
            <a:ext uri="{FF2B5EF4-FFF2-40B4-BE49-F238E27FC236}">
              <a16:creationId xmlns:a16="http://schemas.microsoft.com/office/drawing/2014/main" id="{00000000-0008-0000-0100-00005F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2" name="Text Box 6">
          <a:extLst>
            <a:ext uri="{FF2B5EF4-FFF2-40B4-BE49-F238E27FC236}">
              <a16:creationId xmlns:a16="http://schemas.microsoft.com/office/drawing/2014/main" id="{00000000-0008-0000-0100-000060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3" name="Text Box 4">
          <a:extLst>
            <a:ext uri="{FF2B5EF4-FFF2-40B4-BE49-F238E27FC236}">
              <a16:creationId xmlns:a16="http://schemas.microsoft.com/office/drawing/2014/main" id="{00000000-0008-0000-0100-00006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4" name="Text Box 6">
          <a:extLst>
            <a:ext uri="{FF2B5EF4-FFF2-40B4-BE49-F238E27FC236}">
              <a16:creationId xmlns:a16="http://schemas.microsoft.com/office/drawing/2014/main" id="{00000000-0008-0000-0100-00006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5" name="Text Box 4">
          <a:extLst>
            <a:ext uri="{FF2B5EF4-FFF2-40B4-BE49-F238E27FC236}">
              <a16:creationId xmlns:a16="http://schemas.microsoft.com/office/drawing/2014/main" id="{00000000-0008-0000-0100-000063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6" name="Text Box 6">
          <a:extLst>
            <a:ext uri="{FF2B5EF4-FFF2-40B4-BE49-F238E27FC236}">
              <a16:creationId xmlns:a16="http://schemas.microsoft.com/office/drawing/2014/main" id="{00000000-0008-0000-0100-000064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7" name="Text Box 4">
          <a:extLst>
            <a:ext uri="{FF2B5EF4-FFF2-40B4-BE49-F238E27FC236}">
              <a16:creationId xmlns:a16="http://schemas.microsoft.com/office/drawing/2014/main" id="{00000000-0008-0000-0100-00006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8" name="Text Box 6">
          <a:extLst>
            <a:ext uri="{FF2B5EF4-FFF2-40B4-BE49-F238E27FC236}">
              <a16:creationId xmlns:a16="http://schemas.microsoft.com/office/drawing/2014/main" id="{00000000-0008-0000-0100-00006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19" name="Text Box 4">
          <a:extLst>
            <a:ext uri="{FF2B5EF4-FFF2-40B4-BE49-F238E27FC236}">
              <a16:creationId xmlns:a16="http://schemas.microsoft.com/office/drawing/2014/main" id="{00000000-0008-0000-0100-000067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20" name="Text Box 6">
          <a:extLst>
            <a:ext uri="{FF2B5EF4-FFF2-40B4-BE49-F238E27FC236}">
              <a16:creationId xmlns:a16="http://schemas.microsoft.com/office/drawing/2014/main" id="{00000000-0008-0000-0100-000068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1" name="Text Box 4">
          <a:extLst>
            <a:ext uri="{FF2B5EF4-FFF2-40B4-BE49-F238E27FC236}">
              <a16:creationId xmlns:a16="http://schemas.microsoft.com/office/drawing/2014/main" id="{00000000-0008-0000-0100-000069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2" name="Text Box 6">
          <a:extLst>
            <a:ext uri="{FF2B5EF4-FFF2-40B4-BE49-F238E27FC236}">
              <a16:creationId xmlns:a16="http://schemas.microsoft.com/office/drawing/2014/main" id="{00000000-0008-0000-0100-00006A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3" name="Text Box 4">
          <a:extLst>
            <a:ext uri="{FF2B5EF4-FFF2-40B4-BE49-F238E27FC236}">
              <a16:creationId xmlns:a16="http://schemas.microsoft.com/office/drawing/2014/main" id="{00000000-0008-0000-0100-00006B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4" name="Text Box 6">
          <a:extLst>
            <a:ext uri="{FF2B5EF4-FFF2-40B4-BE49-F238E27FC236}">
              <a16:creationId xmlns:a16="http://schemas.microsoft.com/office/drawing/2014/main" id="{00000000-0008-0000-0100-00006C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5" name="Text Box 4">
          <a:extLst>
            <a:ext uri="{FF2B5EF4-FFF2-40B4-BE49-F238E27FC236}">
              <a16:creationId xmlns:a16="http://schemas.microsoft.com/office/drawing/2014/main" id="{00000000-0008-0000-0100-00006D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6" name="Text Box 6">
          <a:extLst>
            <a:ext uri="{FF2B5EF4-FFF2-40B4-BE49-F238E27FC236}">
              <a16:creationId xmlns:a16="http://schemas.microsoft.com/office/drawing/2014/main" id="{00000000-0008-0000-0100-00006E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7" name="Text Box 4">
          <a:extLst>
            <a:ext uri="{FF2B5EF4-FFF2-40B4-BE49-F238E27FC236}">
              <a16:creationId xmlns:a16="http://schemas.microsoft.com/office/drawing/2014/main" id="{00000000-0008-0000-0100-00006F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8" name="Text Box 6">
          <a:extLst>
            <a:ext uri="{FF2B5EF4-FFF2-40B4-BE49-F238E27FC236}">
              <a16:creationId xmlns:a16="http://schemas.microsoft.com/office/drawing/2014/main" id="{00000000-0008-0000-0100-00007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29" name="Text Box 4">
          <a:extLst>
            <a:ext uri="{FF2B5EF4-FFF2-40B4-BE49-F238E27FC236}">
              <a16:creationId xmlns:a16="http://schemas.microsoft.com/office/drawing/2014/main" id="{00000000-0008-0000-0100-000071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0" name="Text Box 6">
          <a:extLst>
            <a:ext uri="{FF2B5EF4-FFF2-40B4-BE49-F238E27FC236}">
              <a16:creationId xmlns:a16="http://schemas.microsoft.com/office/drawing/2014/main" id="{00000000-0008-0000-0100-000072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1" name="Text Box 4">
          <a:extLst>
            <a:ext uri="{FF2B5EF4-FFF2-40B4-BE49-F238E27FC236}">
              <a16:creationId xmlns:a16="http://schemas.microsoft.com/office/drawing/2014/main" id="{00000000-0008-0000-0100-000073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2" name="Text Box 6">
          <a:extLst>
            <a:ext uri="{FF2B5EF4-FFF2-40B4-BE49-F238E27FC236}">
              <a16:creationId xmlns:a16="http://schemas.microsoft.com/office/drawing/2014/main" id="{00000000-0008-0000-0100-00007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3" name="Text Box 4">
          <a:extLst>
            <a:ext uri="{FF2B5EF4-FFF2-40B4-BE49-F238E27FC236}">
              <a16:creationId xmlns:a16="http://schemas.microsoft.com/office/drawing/2014/main" id="{00000000-0008-0000-0100-00007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4" name="Text Box 6">
          <a:extLst>
            <a:ext uri="{FF2B5EF4-FFF2-40B4-BE49-F238E27FC236}">
              <a16:creationId xmlns:a16="http://schemas.microsoft.com/office/drawing/2014/main" id="{00000000-0008-0000-0100-00007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5" name="Text Box 4">
          <a:extLst>
            <a:ext uri="{FF2B5EF4-FFF2-40B4-BE49-F238E27FC236}">
              <a16:creationId xmlns:a16="http://schemas.microsoft.com/office/drawing/2014/main" id="{00000000-0008-0000-0100-000077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6" name="Text Box 6">
          <a:extLst>
            <a:ext uri="{FF2B5EF4-FFF2-40B4-BE49-F238E27FC236}">
              <a16:creationId xmlns:a16="http://schemas.microsoft.com/office/drawing/2014/main" id="{00000000-0008-0000-0100-00007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7" name="Text Box 4">
          <a:extLst>
            <a:ext uri="{FF2B5EF4-FFF2-40B4-BE49-F238E27FC236}">
              <a16:creationId xmlns:a16="http://schemas.microsoft.com/office/drawing/2014/main" id="{00000000-0008-0000-0100-00007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8" name="Text Box 6">
          <a:extLst>
            <a:ext uri="{FF2B5EF4-FFF2-40B4-BE49-F238E27FC236}">
              <a16:creationId xmlns:a16="http://schemas.microsoft.com/office/drawing/2014/main" id="{00000000-0008-0000-0100-00007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39" name="Text Box 4">
          <a:extLst>
            <a:ext uri="{FF2B5EF4-FFF2-40B4-BE49-F238E27FC236}">
              <a16:creationId xmlns:a16="http://schemas.microsoft.com/office/drawing/2014/main" id="{00000000-0008-0000-0100-00007B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40" name="Text Box 6">
          <a:extLst>
            <a:ext uri="{FF2B5EF4-FFF2-40B4-BE49-F238E27FC236}">
              <a16:creationId xmlns:a16="http://schemas.microsoft.com/office/drawing/2014/main" id="{00000000-0008-0000-0100-00007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1" name="Text Box 4">
          <a:extLst>
            <a:ext uri="{FF2B5EF4-FFF2-40B4-BE49-F238E27FC236}">
              <a16:creationId xmlns:a16="http://schemas.microsoft.com/office/drawing/2014/main" id="{00000000-0008-0000-0100-00007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2" name="Text Box 6">
          <a:extLst>
            <a:ext uri="{FF2B5EF4-FFF2-40B4-BE49-F238E27FC236}">
              <a16:creationId xmlns:a16="http://schemas.microsoft.com/office/drawing/2014/main" id="{00000000-0008-0000-0100-00007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3" name="Text Box 4">
          <a:extLst>
            <a:ext uri="{FF2B5EF4-FFF2-40B4-BE49-F238E27FC236}">
              <a16:creationId xmlns:a16="http://schemas.microsoft.com/office/drawing/2014/main" id="{00000000-0008-0000-0100-00007F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4" name="Text Box 6">
          <a:extLst>
            <a:ext uri="{FF2B5EF4-FFF2-40B4-BE49-F238E27FC236}">
              <a16:creationId xmlns:a16="http://schemas.microsoft.com/office/drawing/2014/main" id="{00000000-0008-0000-0100-00008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5" name="Text Box 4">
          <a:extLst>
            <a:ext uri="{FF2B5EF4-FFF2-40B4-BE49-F238E27FC236}">
              <a16:creationId xmlns:a16="http://schemas.microsoft.com/office/drawing/2014/main" id="{00000000-0008-0000-0100-00008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6" name="Text Box 6">
          <a:extLst>
            <a:ext uri="{FF2B5EF4-FFF2-40B4-BE49-F238E27FC236}">
              <a16:creationId xmlns:a16="http://schemas.microsoft.com/office/drawing/2014/main" id="{00000000-0008-0000-0100-00008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7" name="Text Box 4">
          <a:extLst>
            <a:ext uri="{FF2B5EF4-FFF2-40B4-BE49-F238E27FC236}">
              <a16:creationId xmlns:a16="http://schemas.microsoft.com/office/drawing/2014/main" id="{00000000-0008-0000-0100-00008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8" name="Text Box 6">
          <a:extLst>
            <a:ext uri="{FF2B5EF4-FFF2-40B4-BE49-F238E27FC236}">
              <a16:creationId xmlns:a16="http://schemas.microsoft.com/office/drawing/2014/main" id="{00000000-0008-0000-0100-00008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49" name="Text Box 4">
          <a:extLst>
            <a:ext uri="{FF2B5EF4-FFF2-40B4-BE49-F238E27FC236}">
              <a16:creationId xmlns:a16="http://schemas.microsoft.com/office/drawing/2014/main" id="{00000000-0008-0000-0100-00008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50" name="Text Box 6">
          <a:extLst>
            <a:ext uri="{FF2B5EF4-FFF2-40B4-BE49-F238E27FC236}">
              <a16:creationId xmlns:a16="http://schemas.microsoft.com/office/drawing/2014/main" id="{00000000-0008-0000-0100-000086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1" name="Text Box 4">
          <a:extLst>
            <a:ext uri="{FF2B5EF4-FFF2-40B4-BE49-F238E27FC236}">
              <a16:creationId xmlns:a16="http://schemas.microsoft.com/office/drawing/2014/main" id="{00000000-0008-0000-0100-00008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2" name="Text Box 6">
          <a:extLst>
            <a:ext uri="{FF2B5EF4-FFF2-40B4-BE49-F238E27FC236}">
              <a16:creationId xmlns:a16="http://schemas.microsoft.com/office/drawing/2014/main" id="{00000000-0008-0000-0100-00008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3" name="Text Box 4">
          <a:extLst>
            <a:ext uri="{FF2B5EF4-FFF2-40B4-BE49-F238E27FC236}">
              <a16:creationId xmlns:a16="http://schemas.microsoft.com/office/drawing/2014/main" id="{00000000-0008-0000-0100-00008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4" name="Text Box 6">
          <a:extLst>
            <a:ext uri="{FF2B5EF4-FFF2-40B4-BE49-F238E27FC236}">
              <a16:creationId xmlns:a16="http://schemas.microsoft.com/office/drawing/2014/main" id="{00000000-0008-0000-0100-00008A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5" name="Text Box 4">
          <a:extLst>
            <a:ext uri="{FF2B5EF4-FFF2-40B4-BE49-F238E27FC236}">
              <a16:creationId xmlns:a16="http://schemas.microsoft.com/office/drawing/2014/main" id="{00000000-0008-0000-0100-00008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6" name="Text Box 6">
          <a:extLst>
            <a:ext uri="{FF2B5EF4-FFF2-40B4-BE49-F238E27FC236}">
              <a16:creationId xmlns:a16="http://schemas.microsoft.com/office/drawing/2014/main" id="{00000000-0008-0000-0100-00008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7" name="Text Box 4">
          <a:extLst>
            <a:ext uri="{FF2B5EF4-FFF2-40B4-BE49-F238E27FC236}">
              <a16:creationId xmlns:a16="http://schemas.microsoft.com/office/drawing/2014/main" id="{00000000-0008-0000-0100-00008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8" name="Text Box 6">
          <a:extLst>
            <a:ext uri="{FF2B5EF4-FFF2-40B4-BE49-F238E27FC236}">
              <a16:creationId xmlns:a16="http://schemas.microsoft.com/office/drawing/2014/main" id="{00000000-0008-0000-0100-00008E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59" name="Text Box 4">
          <a:extLst>
            <a:ext uri="{FF2B5EF4-FFF2-40B4-BE49-F238E27FC236}">
              <a16:creationId xmlns:a16="http://schemas.microsoft.com/office/drawing/2014/main" id="{00000000-0008-0000-0100-00008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60" name="Text Box 6">
          <a:extLst>
            <a:ext uri="{FF2B5EF4-FFF2-40B4-BE49-F238E27FC236}">
              <a16:creationId xmlns:a16="http://schemas.microsoft.com/office/drawing/2014/main" id="{00000000-0008-0000-0100-00009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1" name="Text Box 4">
          <a:extLst>
            <a:ext uri="{FF2B5EF4-FFF2-40B4-BE49-F238E27FC236}">
              <a16:creationId xmlns:a16="http://schemas.microsoft.com/office/drawing/2014/main" id="{00000000-0008-0000-0100-00009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2" name="Text Box 6">
          <a:extLst>
            <a:ext uri="{FF2B5EF4-FFF2-40B4-BE49-F238E27FC236}">
              <a16:creationId xmlns:a16="http://schemas.microsoft.com/office/drawing/2014/main" id="{00000000-0008-0000-0100-00009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3" name="Text Box 4">
          <a:extLst>
            <a:ext uri="{FF2B5EF4-FFF2-40B4-BE49-F238E27FC236}">
              <a16:creationId xmlns:a16="http://schemas.microsoft.com/office/drawing/2014/main" id="{00000000-0008-0000-0100-000093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4" name="Text Box 6">
          <a:extLst>
            <a:ext uri="{FF2B5EF4-FFF2-40B4-BE49-F238E27FC236}">
              <a16:creationId xmlns:a16="http://schemas.microsoft.com/office/drawing/2014/main" id="{00000000-0008-0000-0100-000094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5" name="Text Box 4">
          <a:extLst>
            <a:ext uri="{FF2B5EF4-FFF2-40B4-BE49-F238E27FC236}">
              <a16:creationId xmlns:a16="http://schemas.microsoft.com/office/drawing/2014/main" id="{00000000-0008-0000-0100-00009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6" name="Text Box 6">
          <a:extLst>
            <a:ext uri="{FF2B5EF4-FFF2-40B4-BE49-F238E27FC236}">
              <a16:creationId xmlns:a16="http://schemas.microsoft.com/office/drawing/2014/main" id="{00000000-0008-0000-0100-00009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7" name="Text Box 4">
          <a:extLst>
            <a:ext uri="{FF2B5EF4-FFF2-40B4-BE49-F238E27FC236}">
              <a16:creationId xmlns:a16="http://schemas.microsoft.com/office/drawing/2014/main" id="{00000000-0008-0000-0100-00009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8" name="Text Box 6">
          <a:extLst>
            <a:ext uri="{FF2B5EF4-FFF2-40B4-BE49-F238E27FC236}">
              <a16:creationId xmlns:a16="http://schemas.microsoft.com/office/drawing/2014/main" id="{00000000-0008-0000-0100-00009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9" name="Text Box 4">
          <a:extLst>
            <a:ext uri="{FF2B5EF4-FFF2-40B4-BE49-F238E27FC236}">
              <a16:creationId xmlns:a16="http://schemas.microsoft.com/office/drawing/2014/main" id="{00000000-0008-0000-0100-00009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70" name="Text Box 6">
          <a:extLst>
            <a:ext uri="{FF2B5EF4-FFF2-40B4-BE49-F238E27FC236}">
              <a16:creationId xmlns:a16="http://schemas.microsoft.com/office/drawing/2014/main" id="{00000000-0008-0000-0100-00009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1" name="Text Box 4">
          <a:extLst>
            <a:ext uri="{FF2B5EF4-FFF2-40B4-BE49-F238E27FC236}">
              <a16:creationId xmlns:a16="http://schemas.microsoft.com/office/drawing/2014/main" id="{00000000-0008-0000-0100-00009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2" name="Text Box 6">
          <a:extLst>
            <a:ext uri="{FF2B5EF4-FFF2-40B4-BE49-F238E27FC236}">
              <a16:creationId xmlns:a16="http://schemas.microsoft.com/office/drawing/2014/main" id="{00000000-0008-0000-0100-00009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3" name="Text Box 4">
          <a:extLst>
            <a:ext uri="{FF2B5EF4-FFF2-40B4-BE49-F238E27FC236}">
              <a16:creationId xmlns:a16="http://schemas.microsoft.com/office/drawing/2014/main" id="{00000000-0008-0000-0100-00009D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4" name="Text Box 6">
          <a:extLst>
            <a:ext uri="{FF2B5EF4-FFF2-40B4-BE49-F238E27FC236}">
              <a16:creationId xmlns:a16="http://schemas.microsoft.com/office/drawing/2014/main" id="{00000000-0008-0000-0100-00009E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5" name="Text Box 4">
          <a:extLst>
            <a:ext uri="{FF2B5EF4-FFF2-40B4-BE49-F238E27FC236}">
              <a16:creationId xmlns:a16="http://schemas.microsoft.com/office/drawing/2014/main" id="{00000000-0008-0000-0100-00009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6" name="Text Box 6">
          <a:extLst>
            <a:ext uri="{FF2B5EF4-FFF2-40B4-BE49-F238E27FC236}">
              <a16:creationId xmlns:a16="http://schemas.microsoft.com/office/drawing/2014/main" id="{00000000-0008-0000-0100-0000A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7" name="Text Box 4">
          <a:extLst>
            <a:ext uri="{FF2B5EF4-FFF2-40B4-BE49-F238E27FC236}">
              <a16:creationId xmlns:a16="http://schemas.microsoft.com/office/drawing/2014/main" id="{00000000-0008-0000-0100-0000A1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8" name="Text Box 6">
          <a:extLst>
            <a:ext uri="{FF2B5EF4-FFF2-40B4-BE49-F238E27FC236}">
              <a16:creationId xmlns:a16="http://schemas.microsoft.com/office/drawing/2014/main" id="{00000000-0008-0000-0100-0000A2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9" name="Text Box 4">
          <a:extLst>
            <a:ext uri="{FF2B5EF4-FFF2-40B4-BE49-F238E27FC236}">
              <a16:creationId xmlns:a16="http://schemas.microsoft.com/office/drawing/2014/main" id="{00000000-0008-0000-0100-0000A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0" name="Text Box 6">
          <a:extLst>
            <a:ext uri="{FF2B5EF4-FFF2-40B4-BE49-F238E27FC236}">
              <a16:creationId xmlns:a16="http://schemas.microsoft.com/office/drawing/2014/main" id="{00000000-0008-0000-0100-0000A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1" name="Text Box 4">
          <a:extLst>
            <a:ext uri="{FF2B5EF4-FFF2-40B4-BE49-F238E27FC236}">
              <a16:creationId xmlns:a16="http://schemas.microsoft.com/office/drawing/2014/main" id="{00000000-0008-0000-0100-0000A5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2" name="Text Box 6">
          <a:extLst>
            <a:ext uri="{FF2B5EF4-FFF2-40B4-BE49-F238E27FC236}">
              <a16:creationId xmlns:a16="http://schemas.microsoft.com/office/drawing/2014/main" id="{00000000-0008-0000-0100-0000A6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3" name="Text Box 4">
          <a:extLst>
            <a:ext uri="{FF2B5EF4-FFF2-40B4-BE49-F238E27FC236}">
              <a16:creationId xmlns:a16="http://schemas.microsoft.com/office/drawing/2014/main" id="{00000000-0008-0000-0100-0000A7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4" name="Text Box 6">
          <a:extLst>
            <a:ext uri="{FF2B5EF4-FFF2-40B4-BE49-F238E27FC236}">
              <a16:creationId xmlns:a16="http://schemas.microsoft.com/office/drawing/2014/main" id="{00000000-0008-0000-0100-0000A8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5" name="Text Box 4">
          <a:extLst>
            <a:ext uri="{FF2B5EF4-FFF2-40B4-BE49-F238E27FC236}">
              <a16:creationId xmlns:a16="http://schemas.microsoft.com/office/drawing/2014/main" id="{00000000-0008-0000-0100-0000A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6" name="Text Box 6">
          <a:extLst>
            <a:ext uri="{FF2B5EF4-FFF2-40B4-BE49-F238E27FC236}">
              <a16:creationId xmlns:a16="http://schemas.microsoft.com/office/drawing/2014/main" id="{00000000-0008-0000-0100-0000A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7" name="Text Box 4">
          <a:extLst>
            <a:ext uri="{FF2B5EF4-FFF2-40B4-BE49-F238E27FC236}">
              <a16:creationId xmlns:a16="http://schemas.microsoft.com/office/drawing/2014/main" id="{00000000-0008-0000-0100-0000A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8" name="Text Box 6">
          <a:extLst>
            <a:ext uri="{FF2B5EF4-FFF2-40B4-BE49-F238E27FC236}">
              <a16:creationId xmlns:a16="http://schemas.microsoft.com/office/drawing/2014/main" id="{00000000-0008-0000-0100-0000AC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9" name="Text Box 4">
          <a:extLst>
            <a:ext uri="{FF2B5EF4-FFF2-40B4-BE49-F238E27FC236}">
              <a16:creationId xmlns:a16="http://schemas.microsoft.com/office/drawing/2014/main" id="{00000000-0008-0000-0100-0000A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0" name="Text Box 6">
          <a:extLst>
            <a:ext uri="{FF2B5EF4-FFF2-40B4-BE49-F238E27FC236}">
              <a16:creationId xmlns:a16="http://schemas.microsoft.com/office/drawing/2014/main" id="{00000000-0008-0000-0100-0000A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1" name="Text Box 4">
          <a:extLst>
            <a:ext uri="{FF2B5EF4-FFF2-40B4-BE49-F238E27FC236}">
              <a16:creationId xmlns:a16="http://schemas.microsoft.com/office/drawing/2014/main" id="{00000000-0008-0000-0100-0000A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2" name="Text Box 6">
          <a:extLst>
            <a:ext uri="{FF2B5EF4-FFF2-40B4-BE49-F238E27FC236}">
              <a16:creationId xmlns:a16="http://schemas.microsoft.com/office/drawing/2014/main" id="{00000000-0008-0000-0100-0000B0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3" name="Text Box 4">
          <a:extLst>
            <a:ext uri="{FF2B5EF4-FFF2-40B4-BE49-F238E27FC236}">
              <a16:creationId xmlns:a16="http://schemas.microsoft.com/office/drawing/2014/main" id="{00000000-0008-0000-0100-0000B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4" name="Text Box 6">
          <a:extLst>
            <a:ext uri="{FF2B5EF4-FFF2-40B4-BE49-F238E27FC236}">
              <a16:creationId xmlns:a16="http://schemas.microsoft.com/office/drawing/2014/main" id="{00000000-0008-0000-0100-0000B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5" name="Text Box 4">
          <a:extLst>
            <a:ext uri="{FF2B5EF4-FFF2-40B4-BE49-F238E27FC236}">
              <a16:creationId xmlns:a16="http://schemas.microsoft.com/office/drawing/2014/main" id="{00000000-0008-0000-0100-0000B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6" name="Text Box 6">
          <a:extLst>
            <a:ext uri="{FF2B5EF4-FFF2-40B4-BE49-F238E27FC236}">
              <a16:creationId xmlns:a16="http://schemas.microsoft.com/office/drawing/2014/main" id="{00000000-0008-0000-0100-0000B4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7" name="Text Box 4">
          <a:extLst>
            <a:ext uri="{FF2B5EF4-FFF2-40B4-BE49-F238E27FC236}">
              <a16:creationId xmlns:a16="http://schemas.microsoft.com/office/drawing/2014/main" id="{00000000-0008-0000-0100-0000B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8" name="Text Box 6">
          <a:extLst>
            <a:ext uri="{FF2B5EF4-FFF2-40B4-BE49-F238E27FC236}">
              <a16:creationId xmlns:a16="http://schemas.microsoft.com/office/drawing/2014/main" id="{00000000-0008-0000-0100-0000B6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99" name="Text Box 4">
          <a:extLst>
            <a:ext uri="{FF2B5EF4-FFF2-40B4-BE49-F238E27FC236}">
              <a16:creationId xmlns:a16="http://schemas.microsoft.com/office/drawing/2014/main" id="{00000000-0008-0000-0100-0000B7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800" name="Text Box 6">
          <a:extLst>
            <a:ext uri="{FF2B5EF4-FFF2-40B4-BE49-F238E27FC236}">
              <a16:creationId xmlns:a16="http://schemas.microsoft.com/office/drawing/2014/main" id="{00000000-0008-0000-0100-0000B8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1" name="Text Box 4">
          <a:extLst>
            <a:ext uri="{FF2B5EF4-FFF2-40B4-BE49-F238E27FC236}">
              <a16:creationId xmlns:a16="http://schemas.microsoft.com/office/drawing/2014/main" id="{00000000-0008-0000-0100-0000B9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2" name="Text Box 6">
          <a:extLst>
            <a:ext uri="{FF2B5EF4-FFF2-40B4-BE49-F238E27FC236}">
              <a16:creationId xmlns:a16="http://schemas.microsoft.com/office/drawing/2014/main" id="{00000000-0008-0000-0100-0000BA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3" name="Text Box 4">
          <a:extLst>
            <a:ext uri="{FF2B5EF4-FFF2-40B4-BE49-F238E27FC236}">
              <a16:creationId xmlns:a16="http://schemas.microsoft.com/office/drawing/2014/main" id="{00000000-0008-0000-0100-0000BB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4" name="Text Box 6">
          <a:extLst>
            <a:ext uri="{FF2B5EF4-FFF2-40B4-BE49-F238E27FC236}">
              <a16:creationId xmlns:a16="http://schemas.microsoft.com/office/drawing/2014/main" id="{00000000-0008-0000-0100-0000BC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5" name="Text Box 4">
          <a:extLst>
            <a:ext uri="{FF2B5EF4-FFF2-40B4-BE49-F238E27FC236}">
              <a16:creationId xmlns:a16="http://schemas.microsoft.com/office/drawing/2014/main" id="{00000000-0008-0000-0100-0000BD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6" name="Text Box 6">
          <a:extLst>
            <a:ext uri="{FF2B5EF4-FFF2-40B4-BE49-F238E27FC236}">
              <a16:creationId xmlns:a16="http://schemas.microsoft.com/office/drawing/2014/main" id="{00000000-0008-0000-0100-0000BE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7" name="Text Box 4">
          <a:extLst>
            <a:ext uri="{FF2B5EF4-FFF2-40B4-BE49-F238E27FC236}">
              <a16:creationId xmlns:a16="http://schemas.microsoft.com/office/drawing/2014/main" id="{00000000-0008-0000-0100-0000BF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8" name="Text Box 6">
          <a:extLst>
            <a:ext uri="{FF2B5EF4-FFF2-40B4-BE49-F238E27FC236}">
              <a16:creationId xmlns:a16="http://schemas.microsoft.com/office/drawing/2014/main" id="{00000000-0008-0000-0100-0000C0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09" name="Text Box 4">
          <a:extLst>
            <a:ext uri="{FF2B5EF4-FFF2-40B4-BE49-F238E27FC236}">
              <a16:creationId xmlns:a16="http://schemas.microsoft.com/office/drawing/2014/main" id="{00000000-0008-0000-0100-0000C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0" name="Text Box 6">
          <a:extLst>
            <a:ext uri="{FF2B5EF4-FFF2-40B4-BE49-F238E27FC236}">
              <a16:creationId xmlns:a16="http://schemas.microsoft.com/office/drawing/2014/main" id="{00000000-0008-0000-0100-0000C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1" name="Text Box 4">
          <a:extLst>
            <a:ext uri="{FF2B5EF4-FFF2-40B4-BE49-F238E27FC236}">
              <a16:creationId xmlns:a16="http://schemas.microsoft.com/office/drawing/2014/main" id="{00000000-0008-0000-0100-0000C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2" name="Text Box 6">
          <a:extLst>
            <a:ext uri="{FF2B5EF4-FFF2-40B4-BE49-F238E27FC236}">
              <a16:creationId xmlns:a16="http://schemas.microsoft.com/office/drawing/2014/main" id="{00000000-0008-0000-0100-0000C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3" name="Text Box 4">
          <a:extLst>
            <a:ext uri="{FF2B5EF4-FFF2-40B4-BE49-F238E27FC236}">
              <a16:creationId xmlns:a16="http://schemas.microsoft.com/office/drawing/2014/main" id="{00000000-0008-0000-0100-0000C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4" name="Text Box 6">
          <a:extLst>
            <a:ext uri="{FF2B5EF4-FFF2-40B4-BE49-F238E27FC236}">
              <a16:creationId xmlns:a16="http://schemas.microsoft.com/office/drawing/2014/main" id="{00000000-0008-0000-0100-0000C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5" name="Text Box 4">
          <a:extLst>
            <a:ext uri="{FF2B5EF4-FFF2-40B4-BE49-F238E27FC236}">
              <a16:creationId xmlns:a16="http://schemas.microsoft.com/office/drawing/2014/main" id="{00000000-0008-0000-0100-0000C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6" name="Text Box 6">
          <a:extLst>
            <a:ext uri="{FF2B5EF4-FFF2-40B4-BE49-F238E27FC236}">
              <a16:creationId xmlns:a16="http://schemas.microsoft.com/office/drawing/2014/main" id="{00000000-0008-0000-0100-0000C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7" name="Text Box 4">
          <a:extLst>
            <a:ext uri="{FF2B5EF4-FFF2-40B4-BE49-F238E27FC236}">
              <a16:creationId xmlns:a16="http://schemas.microsoft.com/office/drawing/2014/main" id="{00000000-0008-0000-0100-0000C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8" name="Text Box 6">
          <a:extLst>
            <a:ext uri="{FF2B5EF4-FFF2-40B4-BE49-F238E27FC236}">
              <a16:creationId xmlns:a16="http://schemas.microsoft.com/office/drawing/2014/main" id="{00000000-0008-0000-0100-0000C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19" name="Text Box 4">
          <a:extLst>
            <a:ext uri="{FF2B5EF4-FFF2-40B4-BE49-F238E27FC236}">
              <a16:creationId xmlns:a16="http://schemas.microsoft.com/office/drawing/2014/main" id="{00000000-0008-0000-0100-0000C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20" name="Text Box 6">
          <a:extLst>
            <a:ext uri="{FF2B5EF4-FFF2-40B4-BE49-F238E27FC236}">
              <a16:creationId xmlns:a16="http://schemas.microsoft.com/office/drawing/2014/main" id="{00000000-0008-0000-0100-0000C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1" name="Text Box 4">
          <a:extLst>
            <a:ext uri="{FF2B5EF4-FFF2-40B4-BE49-F238E27FC236}">
              <a16:creationId xmlns:a16="http://schemas.microsoft.com/office/drawing/2014/main" id="{00000000-0008-0000-0100-0000C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2" name="Text Box 6">
          <a:extLst>
            <a:ext uri="{FF2B5EF4-FFF2-40B4-BE49-F238E27FC236}">
              <a16:creationId xmlns:a16="http://schemas.microsoft.com/office/drawing/2014/main" id="{00000000-0008-0000-0100-0000C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3" name="Text Box 4">
          <a:extLst>
            <a:ext uri="{FF2B5EF4-FFF2-40B4-BE49-F238E27FC236}">
              <a16:creationId xmlns:a16="http://schemas.microsoft.com/office/drawing/2014/main" id="{00000000-0008-0000-0100-0000C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4" name="Text Box 6">
          <a:extLst>
            <a:ext uri="{FF2B5EF4-FFF2-40B4-BE49-F238E27FC236}">
              <a16:creationId xmlns:a16="http://schemas.microsoft.com/office/drawing/2014/main" id="{00000000-0008-0000-0100-0000D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5" name="Text Box 4">
          <a:extLst>
            <a:ext uri="{FF2B5EF4-FFF2-40B4-BE49-F238E27FC236}">
              <a16:creationId xmlns:a16="http://schemas.microsoft.com/office/drawing/2014/main" id="{00000000-0008-0000-0100-0000D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6" name="Text Box 6">
          <a:extLst>
            <a:ext uri="{FF2B5EF4-FFF2-40B4-BE49-F238E27FC236}">
              <a16:creationId xmlns:a16="http://schemas.microsoft.com/office/drawing/2014/main" id="{00000000-0008-0000-0100-0000D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7" name="Text Box 4">
          <a:extLst>
            <a:ext uri="{FF2B5EF4-FFF2-40B4-BE49-F238E27FC236}">
              <a16:creationId xmlns:a16="http://schemas.microsoft.com/office/drawing/2014/main" id="{00000000-0008-0000-0100-0000D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8" name="Text Box 6">
          <a:extLst>
            <a:ext uri="{FF2B5EF4-FFF2-40B4-BE49-F238E27FC236}">
              <a16:creationId xmlns:a16="http://schemas.microsoft.com/office/drawing/2014/main" id="{00000000-0008-0000-0100-0000D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29" name="Text Box 4">
          <a:extLst>
            <a:ext uri="{FF2B5EF4-FFF2-40B4-BE49-F238E27FC236}">
              <a16:creationId xmlns:a16="http://schemas.microsoft.com/office/drawing/2014/main" id="{00000000-0008-0000-0100-0000D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30" name="Text Box 6">
          <a:extLst>
            <a:ext uri="{FF2B5EF4-FFF2-40B4-BE49-F238E27FC236}">
              <a16:creationId xmlns:a16="http://schemas.microsoft.com/office/drawing/2014/main" id="{00000000-0008-0000-0100-0000D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1" name="Text Box 4">
          <a:extLst>
            <a:ext uri="{FF2B5EF4-FFF2-40B4-BE49-F238E27FC236}">
              <a16:creationId xmlns:a16="http://schemas.microsoft.com/office/drawing/2014/main" id="{00000000-0008-0000-0100-0000D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2" name="Text Box 6">
          <a:extLst>
            <a:ext uri="{FF2B5EF4-FFF2-40B4-BE49-F238E27FC236}">
              <a16:creationId xmlns:a16="http://schemas.microsoft.com/office/drawing/2014/main" id="{00000000-0008-0000-0100-0000D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3" name="Text Box 4">
          <a:extLst>
            <a:ext uri="{FF2B5EF4-FFF2-40B4-BE49-F238E27FC236}">
              <a16:creationId xmlns:a16="http://schemas.microsoft.com/office/drawing/2014/main" id="{00000000-0008-0000-0100-0000D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4" name="Text Box 6">
          <a:extLst>
            <a:ext uri="{FF2B5EF4-FFF2-40B4-BE49-F238E27FC236}">
              <a16:creationId xmlns:a16="http://schemas.microsoft.com/office/drawing/2014/main" id="{00000000-0008-0000-0100-0000D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5" name="Text Box 4">
          <a:extLst>
            <a:ext uri="{FF2B5EF4-FFF2-40B4-BE49-F238E27FC236}">
              <a16:creationId xmlns:a16="http://schemas.microsoft.com/office/drawing/2014/main" id="{00000000-0008-0000-0100-0000D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6" name="Text Box 6">
          <a:extLst>
            <a:ext uri="{FF2B5EF4-FFF2-40B4-BE49-F238E27FC236}">
              <a16:creationId xmlns:a16="http://schemas.microsoft.com/office/drawing/2014/main" id="{00000000-0008-0000-0100-0000D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7" name="Text Box 4">
          <a:extLst>
            <a:ext uri="{FF2B5EF4-FFF2-40B4-BE49-F238E27FC236}">
              <a16:creationId xmlns:a16="http://schemas.microsoft.com/office/drawing/2014/main" id="{00000000-0008-0000-0100-0000D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8" name="Text Box 6">
          <a:extLst>
            <a:ext uri="{FF2B5EF4-FFF2-40B4-BE49-F238E27FC236}">
              <a16:creationId xmlns:a16="http://schemas.microsoft.com/office/drawing/2014/main" id="{00000000-0008-0000-0100-0000D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39" name="Text Box 4">
          <a:extLst>
            <a:ext uri="{FF2B5EF4-FFF2-40B4-BE49-F238E27FC236}">
              <a16:creationId xmlns:a16="http://schemas.microsoft.com/office/drawing/2014/main" id="{00000000-0008-0000-0100-0000DF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0" name="Text Box 6">
          <a:extLst>
            <a:ext uri="{FF2B5EF4-FFF2-40B4-BE49-F238E27FC236}">
              <a16:creationId xmlns:a16="http://schemas.microsoft.com/office/drawing/2014/main" id="{00000000-0008-0000-0100-0000E0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1" name="Text Box 4">
          <a:extLst>
            <a:ext uri="{FF2B5EF4-FFF2-40B4-BE49-F238E27FC236}">
              <a16:creationId xmlns:a16="http://schemas.microsoft.com/office/drawing/2014/main" id="{00000000-0008-0000-0100-0000E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2" name="Text Box 6">
          <a:extLst>
            <a:ext uri="{FF2B5EF4-FFF2-40B4-BE49-F238E27FC236}">
              <a16:creationId xmlns:a16="http://schemas.microsoft.com/office/drawing/2014/main" id="{00000000-0008-0000-0100-0000E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3" name="Text Box 4">
          <a:extLst>
            <a:ext uri="{FF2B5EF4-FFF2-40B4-BE49-F238E27FC236}">
              <a16:creationId xmlns:a16="http://schemas.microsoft.com/office/drawing/2014/main" id="{00000000-0008-0000-0100-0000E3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4" name="Text Box 6">
          <a:extLst>
            <a:ext uri="{FF2B5EF4-FFF2-40B4-BE49-F238E27FC236}">
              <a16:creationId xmlns:a16="http://schemas.microsoft.com/office/drawing/2014/main" id="{00000000-0008-0000-0100-0000E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5" name="Text Box 4">
          <a:extLst>
            <a:ext uri="{FF2B5EF4-FFF2-40B4-BE49-F238E27FC236}">
              <a16:creationId xmlns:a16="http://schemas.microsoft.com/office/drawing/2014/main" id="{00000000-0008-0000-0100-0000E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6" name="Text Box 6">
          <a:extLst>
            <a:ext uri="{FF2B5EF4-FFF2-40B4-BE49-F238E27FC236}">
              <a16:creationId xmlns:a16="http://schemas.microsoft.com/office/drawing/2014/main" id="{00000000-0008-0000-0100-0000E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7" name="Text Box 4">
          <a:extLst>
            <a:ext uri="{FF2B5EF4-FFF2-40B4-BE49-F238E27FC236}">
              <a16:creationId xmlns:a16="http://schemas.microsoft.com/office/drawing/2014/main" id="{00000000-0008-0000-0100-0000E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8" name="Text Box 6">
          <a:extLst>
            <a:ext uri="{FF2B5EF4-FFF2-40B4-BE49-F238E27FC236}">
              <a16:creationId xmlns:a16="http://schemas.microsoft.com/office/drawing/2014/main" id="{00000000-0008-0000-0100-0000E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9" name="Text Box 4">
          <a:extLst>
            <a:ext uri="{FF2B5EF4-FFF2-40B4-BE49-F238E27FC236}">
              <a16:creationId xmlns:a16="http://schemas.microsoft.com/office/drawing/2014/main" id="{00000000-0008-0000-0100-0000E9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50" name="Text Box 6">
          <a:extLst>
            <a:ext uri="{FF2B5EF4-FFF2-40B4-BE49-F238E27FC236}">
              <a16:creationId xmlns:a16="http://schemas.microsoft.com/office/drawing/2014/main" id="{00000000-0008-0000-0100-0000EA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1" name="Text Box 4">
          <a:extLst>
            <a:ext uri="{FF2B5EF4-FFF2-40B4-BE49-F238E27FC236}">
              <a16:creationId xmlns:a16="http://schemas.microsoft.com/office/drawing/2014/main" id="{00000000-0008-0000-0100-0000E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2" name="Text Box 6">
          <a:extLst>
            <a:ext uri="{FF2B5EF4-FFF2-40B4-BE49-F238E27FC236}">
              <a16:creationId xmlns:a16="http://schemas.microsoft.com/office/drawing/2014/main" id="{00000000-0008-0000-0100-0000E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3" name="Text Box 4">
          <a:extLst>
            <a:ext uri="{FF2B5EF4-FFF2-40B4-BE49-F238E27FC236}">
              <a16:creationId xmlns:a16="http://schemas.microsoft.com/office/drawing/2014/main" id="{00000000-0008-0000-0100-0000E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4" name="Text Box 6">
          <a:extLst>
            <a:ext uri="{FF2B5EF4-FFF2-40B4-BE49-F238E27FC236}">
              <a16:creationId xmlns:a16="http://schemas.microsoft.com/office/drawing/2014/main" id="{00000000-0008-0000-0100-0000E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5" name="Text Box 4">
          <a:extLst>
            <a:ext uri="{FF2B5EF4-FFF2-40B4-BE49-F238E27FC236}">
              <a16:creationId xmlns:a16="http://schemas.microsoft.com/office/drawing/2014/main" id="{00000000-0008-0000-0100-0000EF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6" name="Text Box 6">
          <a:extLst>
            <a:ext uri="{FF2B5EF4-FFF2-40B4-BE49-F238E27FC236}">
              <a16:creationId xmlns:a16="http://schemas.microsoft.com/office/drawing/2014/main" id="{00000000-0008-0000-0100-0000F0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7" name="Text Box 4">
          <a:extLst>
            <a:ext uri="{FF2B5EF4-FFF2-40B4-BE49-F238E27FC236}">
              <a16:creationId xmlns:a16="http://schemas.microsoft.com/office/drawing/2014/main" id="{00000000-0008-0000-0100-0000F1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8" name="Text Box 6">
          <a:extLst>
            <a:ext uri="{FF2B5EF4-FFF2-40B4-BE49-F238E27FC236}">
              <a16:creationId xmlns:a16="http://schemas.microsoft.com/office/drawing/2014/main" id="{00000000-0008-0000-0100-0000F2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59" name="Text Box 4">
          <a:extLst>
            <a:ext uri="{FF2B5EF4-FFF2-40B4-BE49-F238E27FC236}">
              <a16:creationId xmlns:a16="http://schemas.microsoft.com/office/drawing/2014/main" id="{00000000-0008-0000-0100-0000F3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60" name="Text Box 6">
          <a:extLst>
            <a:ext uri="{FF2B5EF4-FFF2-40B4-BE49-F238E27FC236}">
              <a16:creationId xmlns:a16="http://schemas.microsoft.com/office/drawing/2014/main" id="{00000000-0008-0000-0100-0000F4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1" name="Text Box 4">
          <a:extLst>
            <a:ext uri="{FF2B5EF4-FFF2-40B4-BE49-F238E27FC236}">
              <a16:creationId xmlns:a16="http://schemas.microsoft.com/office/drawing/2014/main" id="{00000000-0008-0000-0100-0000F5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2" name="Text Box 6">
          <a:extLst>
            <a:ext uri="{FF2B5EF4-FFF2-40B4-BE49-F238E27FC236}">
              <a16:creationId xmlns:a16="http://schemas.microsoft.com/office/drawing/2014/main" id="{00000000-0008-0000-0100-0000F6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3" name="Text Box 4">
          <a:extLst>
            <a:ext uri="{FF2B5EF4-FFF2-40B4-BE49-F238E27FC236}">
              <a16:creationId xmlns:a16="http://schemas.microsoft.com/office/drawing/2014/main" id="{00000000-0008-0000-0100-0000F7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4" name="Text Box 6">
          <a:extLst>
            <a:ext uri="{FF2B5EF4-FFF2-40B4-BE49-F238E27FC236}">
              <a16:creationId xmlns:a16="http://schemas.microsoft.com/office/drawing/2014/main" id="{00000000-0008-0000-0100-0000F8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5" name="Text Box 4">
          <a:extLst>
            <a:ext uri="{FF2B5EF4-FFF2-40B4-BE49-F238E27FC236}">
              <a16:creationId xmlns:a16="http://schemas.microsoft.com/office/drawing/2014/main" id="{00000000-0008-0000-0100-0000F9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6" name="Text Box 6">
          <a:extLst>
            <a:ext uri="{FF2B5EF4-FFF2-40B4-BE49-F238E27FC236}">
              <a16:creationId xmlns:a16="http://schemas.microsoft.com/office/drawing/2014/main" id="{00000000-0008-0000-0100-0000FA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7" name="Text Box 4">
          <a:extLst>
            <a:ext uri="{FF2B5EF4-FFF2-40B4-BE49-F238E27FC236}">
              <a16:creationId xmlns:a16="http://schemas.microsoft.com/office/drawing/2014/main" id="{00000000-0008-0000-0100-0000FB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8" name="Text Box 6">
          <a:extLst>
            <a:ext uri="{FF2B5EF4-FFF2-40B4-BE49-F238E27FC236}">
              <a16:creationId xmlns:a16="http://schemas.microsoft.com/office/drawing/2014/main" id="{00000000-0008-0000-0100-0000FC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9" name="Text Box 4">
          <a:extLst>
            <a:ext uri="{FF2B5EF4-FFF2-40B4-BE49-F238E27FC236}">
              <a16:creationId xmlns:a16="http://schemas.microsoft.com/office/drawing/2014/main" id="{00000000-0008-0000-0100-0000FD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70" name="Text Box 6">
          <a:extLst>
            <a:ext uri="{FF2B5EF4-FFF2-40B4-BE49-F238E27FC236}">
              <a16:creationId xmlns:a16="http://schemas.microsoft.com/office/drawing/2014/main" id="{00000000-0008-0000-0100-0000FE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1" name="Text Box 4">
          <a:extLst>
            <a:ext uri="{FF2B5EF4-FFF2-40B4-BE49-F238E27FC236}">
              <a16:creationId xmlns:a16="http://schemas.microsoft.com/office/drawing/2014/main" id="{00000000-0008-0000-0100-0000FF13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2" name="Text Box 6">
          <a:extLst>
            <a:ext uri="{FF2B5EF4-FFF2-40B4-BE49-F238E27FC236}">
              <a16:creationId xmlns:a16="http://schemas.microsoft.com/office/drawing/2014/main" id="{00000000-0008-0000-0100-000000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3" name="Text Box 4">
          <a:extLst>
            <a:ext uri="{FF2B5EF4-FFF2-40B4-BE49-F238E27FC236}">
              <a16:creationId xmlns:a16="http://schemas.microsoft.com/office/drawing/2014/main" id="{00000000-0008-0000-0100-000001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4" name="Text Box 6">
          <a:extLst>
            <a:ext uri="{FF2B5EF4-FFF2-40B4-BE49-F238E27FC236}">
              <a16:creationId xmlns:a16="http://schemas.microsoft.com/office/drawing/2014/main" id="{00000000-0008-0000-0100-000002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5" name="Text Box 4">
          <a:extLst>
            <a:ext uri="{FF2B5EF4-FFF2-40B4-BE49-F238E27FC236}">
              <a16:creationId xmlns:a16="http://schemas.microsoft.com/office/drawing/2014/main" id="{00000000-0008-0000-0100-000003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6" name="Text Box 6">
          <a:extLst>
            <a:ext uri="{FF2B5EF4-FFF2-40B4-BE49-F238E27FC236}">
              <a16:creationId xmlns:a16="http://schemas.microsoft.com/office/drawing/2014/main" id="{00000000-0008-0000-0100-000004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7" name="Text Box 4">
          <a:extLst>
            <a:ext uri="{FF2B5EF4-FFF2-40B4-BE49-F238E27FC236}">
              <a16:creationId xmlns:a16="http://schemas.microsoft.com/office/drawing/2014/main" id="{00000000-0008-0000-0100-000005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8" name="Text Box 6">
          <a:extLst>
            <a:ext uri="{FF2B5EF4-FFF2-40B4-BE49-F238E27FC236}">
              <a16:creationId xmlns:a16="http://schemas.microsoft.com/office/drawing/2014/main" id="{00000000-0008-0000-0100-000006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79" name="Text Box 4">
          <a:extLst>
            <a:ext uri="{FF2B5EF4-FFF2-40B4-BE49-F238E27FC236}">
              <a16:creationId xmlns:a16="http://schemas.microsoft.com/office/drawing/2014/main" id="{00000000-0008-0000-0100-000007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80" name="Text Box 6">
          <a:extLst>
            <a:ext uri="{FF2B5EF4-FFF2-40B4-BE49-F238E27FC236}">
              <a16:creationId xmlns:a16="http://schemas.microsoft.com/office/drawing/2014/main" id="{00000000-0008-0000-0100-000008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1" name="Text Box 4">
          <a:extLst>
            <a:ext uri="{FF2B5EF4-FFF2-40B4-BE49-F238E27FC236}">
              <a16:creationId xmlns:a16="http://schemas.microsoft.com/office/drawing/2014/main" id="{00000000-0008-0000-0100-000009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2" name="Text Box 6">
          <a:extLst>
            <a:ext uri="{FF2B5EF4-FFF2-40B4-BE49-F238E27FC236}">
              <a16:creationId xmlns:a16="http://schemas.microsoft.com/office/drawing/2014/main" id="{00000000-0008-0000-0100-00000A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3" name="Text Box 4">
          <a:extLst>
            <a:ext uri="{FF2B5EF4-FFF2-40B4-BE49-F238E27FC236}">
              <a16:creationId xmlns:a16="http://schemas.microsoft.com/office/drawing/2014/main" id="{00000000-0008-0000-0100-00000B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4" name="Text Box 6">
          <a:extLst>
            <a:ext uri="{FF2B5EF4-FFF2-40B4-BE49-F238E27FC236}">
              <a16:creationId xmlns:a16="http://schemas.microsoft.com/office/drawing/2014/main" id="{00000000-0008-0000-0100-00000C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5" name="Text Box 4">
          <a:extLst>
            <a:ext uri="{FF2B5EF4-FFF2-40B4-BE49-F238E27FC236}">
              <a16:creationId xmlns:a16="http://schemas.microsoft.com/office/drawing/2014/main" id="{00000000-0008-0000-0100-00000D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6" name="Text Box 6">
          <a:extLst>
            <a:ext uri="{FF2B5EF4-FFF2-40B4-BE49-F238E27FC236}">
              <a16:creationId xmlns:a16="http://schemas.microsoft.com/office/drawing/2014/main" id="{00000000-0008-0000-0100-00000E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7" name="Text Box 4">
          <a:extLst>
            <a:ext uri="{FF2B5EF4-FFF2-40B4-BE49-F238E27FC236}">
              <a16:creationId xmlns:a16="http://schemas.microsoft.com/office/drawing/2014/main" id="{00000000-0008-0000-0100-00000F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8" name="Text Box 6">
          <a:extLst>
            <a:ext uri="{FF2B5EF4-FFF2-40B4-BE49-F238E27FC236}">
              <a16:creationId xmlns:a16="http://schemas.microsoft.com/office/drawing/2014/main" id="{00000000-0008-0000-0100-000010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9" name="Text Box 4">
          <a:extLst>
            <a:ext uri="{FF2B5EF4-FFF2-40B4-BE49-F238E27FC236}">
              <a16:creationId xmlns:a16="http://schemas.microsoft.com/office/drawing/2014/main" id="{00000000-0008-0000-0100-000011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90" name="Text Box 6">
          <a:extLst>
            <a:ext uri="{FF2B5EF4-FFF2-40B4-BE49-F238E27FC236}">
              <a16:creationId xmlns:a16="http://schemas.microsoft.com/office/drawing/2014/main" id="{00000000-0008-0000-0100-000012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1" name="Text Box 4">
          <a:extLst>
            <a:ext uri="{FF2B5EF4-FFF2-40B4-BE49-F238E27FC236}">
              <a16:creationId xmlns:a16="http://schemas.microsoft.com/office/drawing/2014/main" id="{00000000-0008-0000-0100-000013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2" name="Text Box 6">
          <a:extLst>
            <a:ext uri="{FF2B5EF4-FFF2-40B4-BE49-F238E27FC236}">
              <a16:creationId xmlns:a16="http://schemas.microsoft.com/office/drawing/2014/main" id="{00000000-0008-0000-0100-000014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3" name="Text Box 4">
          <a:extLst>
            <a:ext uri="{FF2B5EF4-FFF2-40B4-BE49-F238E27FC236}">
              <a16:creationId xmlns:a16="http://schemas.microsoft.com/office/drawing/2014/main" id="{00000000-0008-0000-0100-000015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4" name="Text Box 6">
          <a:extLst>
            <a:ext uri="{FF2B5EF4-FFF2-40B4-BE49-F238E27FC236}">
              <a16:creationId xmlns:a16="http://schemas.microsoft.com/office/drawing/2014/main" id="{00000000-0008-0000-0100-000016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5" name="Text Box 4">
          <a:extLst>
            <a:ext uri="{FF2B5EF4-FFF2-40B4-BE49-F238E27FC236}">
              <a16:creationId xmlns:a16="http://schemas.microsoft.com/office/drawing/2014/main" id="{00000000-0008-0000-0100-000017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6" name="Text Box 6">
          <a:extLst>
            <a:ext uri="{FF2B5EF4-FFF2-40B4-BE49-F238E27FC236}">
              <a16:creationId xmlns:a16="http://schemas.microsoft.com/office/drawing/2014/main" id="{00000000-0008-0000-0100-000018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7</xdr:row>
      <xdr:rowOff>85725</xdr:rowOff>
    </xdr:from>
    <xdr:to>
      <xdr:col>3</xdr:col>
      <xdr:colOff>76200</xdr:colOff>
      <xdr:row>8</xdr:row>
      <xdr:rowOff>114300</xdr:rowOff>
    </xdr:to>
    <xdr:sp macro="" textlink="">
      <xdr:nvSpPr>
        <xdr:cNvPr id="463897" name="Text Box 2">
          <a:extLst>
            <a:ext uri="{FF2B5EF4-FFF2-40B4-BE49-F238E27FC236}">
              <a16:creationId xmlns:a16="http://schemas.microsoft.com/office/drawing/2014/main" id="{00000000-0008-0000-0100-000019140700}"/>
            </a:ext>
          </a:extLst>
        </xdr:cNvPr>
        <xdr:cNvSpPr txBox="1">
          <a:spLocks noChangeArrowheads="1"/>
        </xdr:cNvSpPr>
      </xdr:nvSpPr>
      <xdr:spPr bwMode="auto">
        <a:xfrm>
          <a:off x="2057400" y="1514475"/>
          <a:ext cx="552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8" name="Text Box 4">
          <a:extLst>
            <a:ext uri="{FF2B5EF4-FFF2-40B4-BE49-F238E27FC236}">
              <a16:creationId xmlns:a16="http://schemas.microsoft.com/office/drawing/2014/main" id="{00000000-0008-0000-0100-00001A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9" name="Text Box 6">
          <a:extLst>
            <a:ext uri="{FF2B5EF4-FFF2-40B4-BE49-F238E27FC236}">
              <a16:creationId xmlns:a16="http://schemas.microsoft.com/office/drawing/2014/main" id="{00000000-0008-0000-0100-00001B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900" name="Text Box 8">
          <a:extLst>
            <a:ext uri="{FF2B5EF4-FFF2-40B4-BE49-F238E27FC236}">
              <a16:creationId xmlns:a16="http://schemas.microsoft.com/office/drawing/2014/main" id="{00000000-0008-0000-0100-00001C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63901" name="Text Box 11">
          <a:extLst>
            <a:ext uri="{FF2B5EF4-FFF2-40B4-BE49-F238E27FC236}">
              <a16:creationId xmlns:a16="http://schemas.microsoft.com/office/drawing/2014/main" id="{00000000-0008-0000-0100-00001D1407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0</xdr:row>
      <xdr:rowOff>104775</xdr:rowOff>
    </xdr:from>
    <xdr:to>
      <xdr:col>1</xdr:col>
      <xdr:colOff>194052</xdr:colOff>
      <xdr:row>3</xdr:row>
      <xdr:rowOff>114300</xdr:rowOff>
    </xdr:to>
    <xdr:sp macro="" textlink="">
      <xdr:nvSpPr>
        <xdr:cNvPr id="2425" name="Text Box 13">
          <a:extLst>
            <a:ext uri="{FF2B5EF4-FFF2-40B4-BE49-F238E27FC236}">
              <a16:creationId xmlns:a16="http://schemas.microsoft.com/office/drawing/2014/main" id="{00000000-0008-0000-0100-000079090000}"/>
            </a:ext>
          </a:extLst>
        </xdr:cNvPr>
        <xdr:cNvSpPr txBox="1">
          <a:spLocks noChangeArrowheads="1"/>
        </xdr:cNvSpPr>
      </xdr:nvSpPr>
      <xdr:spPr bwMode="auto">
        <a:xfrm>
          <a:off x="19050" y="104775"/>
          <a:ext cx="908427" cy="4953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800" b="1" i="0" u="none" strike="noStrike" baseline="0">
              <a:solidFill>
                <a:srgbClr val="000000"/>
              </a:solidFill>
              <a:latin typeface="Arial"/>
              <a:cs typeface="Arial"/>
            </a:rPr>
            <a:t>LOGOTIPO DEL </a:t>
          </a:r>
        </a:p>
        <a:p>
          <a:pPr algn="ctr" rtl="0">
            <a:defRPr sz="1000"/>
          </a:pPr>
          <a:r>
            <a:rPr lang="es-MX" sz="800" b="1" i="0" u="none" strike="noStrike" baseline="0">
              <a:solidFill>
                <a:srgbClr val="000000"/>
              </a:solidFill>
              <a:latin typeface="Arial"/>
              <a:cs typeface="Arial"/>
            </a:rPr>
            <a:t>SUJETO DE REVISIÓN</a:t>
          </a:r>
        </a:p>
      </xdr:txBody>
    </xdr:sp>
    <xdr:clientData/>
  </xdr:twoCellAnchor>
  <xdr:twoCellAnchor>
    <xdr:from>
      <xdr:col>20</xdr:col>
      <xdr:colOff>361950</xdr:colOff>
      <xdr:row>0</xdr:row>
      <xdr:rowOff>38100</xdr:rowOff>
    </xdr:from>
    <xdr:to>
      <xdr:col>22</xdr:col>
      <xdr:colOff>0</xdr:colOff>
      <xdr:row>2</xdr:row>
      <xdr:rowOff>158751</xdr:rowOff>
    </xdr:to>
    <xdr:sp macro="" textlink="">
      <xdr:nvSpPr>
        <xdr:cNvPr id="2426" name="AutoShape 25">
          <a:extLst>
            <a:ext uri="{FF2B5EF4-FFF2-40B4-BE49-F238E27FC236}">
              <a16:creationId xmlns:a16="http://schemas.microsoft.com/office/drawing/2014/main" id="{00000000-0008-0000-0100-00007A090000}"/>
            </a:ext>
          </a:extLst>
        </xdr:cNvPr>
        <xdr:cNvSpPr>
          <a:spLocks noChangeArrowheads="1"/>
        </xdr:cNvSpPr>
      </xdr:nvSpPr>
      <xdr:spPr bwMode="auto">
        <a:xfrm>
          <a:off x="8658225" y="38100"/>
          <a:ext cx="1314450" cy="52070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 </a:t>
          </a:r>
        </a:p>
        <a:p>
          <a:pPr algn="ctr"/>
          <a:r>
            <a:rPr lang="es-MX" sz="900" b="0" i="0" baseline="0">
              <a:latin typeface="Arial" pitchFamily="34" charset="0"/>
              <a:ea typeface="+mn-ea"/>
              <a:cs typeface="Arial" pitchFamily="34" charset="0"/>
            </a:rPr>
            <a:t>DD/MM/AA</a:t>
          </a:r>
          <a:endParaRPr lang="es-MX" sz="900" b="1" i="0" u="none" strike="noStrike" baseline="0">
            <a:solidFill>
              <a:srgbClr val="000000"/>
            </a:solidFill>
            <a:latin typeface="Arial" pitchFamily="34" charset="0"/>
            <a:cs typeface="Arial" pitchFamily="34" charset="0"/>
          </a:endParaRPr>
        </a:p>
      </xdr:txBody>
    </xdr:sp>
    <xdr:clientData/>
  </xdr:twoCellAnchor>
  <xdr:twoCellAnchor>
    <xdr:from>
      <xdr:col>20</xdr:col>
      <xdr:colOff>381000</xdr:colOff>
      <xdr:row>2</xdr:row>
      <xdr:rowOff>195270</xdr:rowOff>
    </xdr:from>
    <xdr:to>
      <xdr:col>22</xdr:col>
      <xdr:colOff>0</xdr:colOff>
      <xdr:row>4</xdr:row>
      <xdr:rowOff>119070</xdr:rowOff>
    </xdr:to>
    <xdr:sp macro="" textlink="">
      <xdr:nvSpPr>
        <xdr:cNvPr id="2427" name="AutoShape 6">
          <a:extLst>
            <a:ext uri="{FF2B5EF4-FFF2-40B4-BE49-F238E27FC236}">
              <a16:creationId xmlns:a16="http://schemas.microsoft.com/office/drawing/2014/main" id="{00000000-0008-0000-0100-00007B090000}"/>
            </a:ext>
          </a:extLst>
        </xdr:cNvPr>
        <xdr:cNvSpPr>
          <a:spLocks noChangeArrowheads="1"/>
        </xdr:cNvSpPr>
      </xdr:nvSpPr>
      <xdr:spPr bwMode="auto">
        <a:xfrm>
          <a:off x="8677275" y="595320"/>
          <a:ext cx="1295400" cy="2857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5" name="Text Box 4">
          <a:extLst>
            <a:ext uri="{FF2B5EF4-FFF2-40B4-BE49-F238E27FC236}">
              <a16:creationId xmlns:a16="http://schemas.microsoft.com/office/drawing/2014/main" id="{00000000-0008-0000-0100-00002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6" name="Text Box 6">
          <a:extLst>
            <a:ext uri="{FF2B5EF4-FFF2-40B4-BE49-F238E27FC236}">
              <a16:creationId xmlns:a16="http://schemas.microsoft.com/office/drawing/2014/main" id="{00000000-0008-0000-0100-00002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7" name="Text Box 4">
          <a:extLst>
            <a:ext uri="{FF2B5EF4-FFF2-40B4-BE49-F238E27FC236}">
              <a16:creationId xmlns:a16="http://schemas.microsoft.com/office/drawing/2014/main" id="{00000000-0008-0000-0100-00002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8" name="Text Box 6">
          <a:extLst>
            <a:ext uri="{FF2B5EF4-FFF2-40B4-BE49-F238E27FC236}">
              <a16:creationId xmlns:a16="http://schemas.microsoft.com/office/drawing/2014/main" id="{00000000-0008-0000-0100-00002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9" name="Text Box 4">
          <a:extLst>
            <a:ext uri="{FF2B5EF4-FFF2-40B4-BE49-F238E27FC236}">
              <a16:creationId xmlns:a16="http://schemas.microsoft.com/office/drawing/2014/main" id="{00000000-0008-0000-0100-00002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0" name="Text Box 6">
          <a:extLst>
            <a:ext uri="{FF2B5EF4-FFF2-40B4-BE49-F238E27FC236}">
              <a16:creationId xmlns:a16="http://schemas.microsoft.com/office/drawing/2014/main" id="{00000000-0008-0000-0100-00002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1" name="Text Box 4">
          <a:extLst>
            <a:ext uri="{FF2B5EF4-FFF2-40B4-BE49-F238E27FC236}">
              <a16:creationId xmlns:a16="http://schemas.microsoft.com/office/drawing/2014/main" id="{00000000-0008-0000-0100-00002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2" name="Text Box 6">
          <a:extLst>
            <a:ext uri="{FF2B5EF4-FFF2-40B4-BE49-F238E27FC236}">
              <a16:creationId xmlns:a16="http://schemas.microsoft.com/office/drawing/2014/main" id="{00000000-0008-0000-0100-00002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3" name="Text Box 4">
          <a:extLst>
            <a:ext uri="{FF2B5EF4-FFF2-40B4-BE49-F238E27FC236}">
              <a16:creationId xmlns:a16="http://schemas.microsoft.com/office/drawing/2014/main" id="{00000000-0008-0000-0100-00002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4" name="Text Box 6">
          <a:extLst>
            <a:ext uri="{FF2B5EF4-FFF2-40B4-BE49-F238E27FC236}">
              <a16:creationId xmlns:a16="http://schemas.microsoft.com/office/drawing/2014/main" id="{00000000-0008-0000-0100-00002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5" name="Text Box 8">
          <a:extLst>
            <a:ext uri="{FF2B5EF4-FFF2-40B4-BE49-F238E27FC236}">
              <a16:creationId xmlns:a16="http://schemas.microsoft.com/office/drawing/2014/main" id="{00000000-0008-0000-0100-00002B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6" name="Text Box 2">
          <a:extLst>
            <a:ext uri="{FF2B5EF4-FFF2-40B4-BE49-F238E27FC236}">
              <a16:creationId xmlns:a16="http://schemas.microsoft.com/office/drawing/2014/main" id="{00000000-0008-0000-0100-00002C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7" name="Text Box 10">
          <a:extLst>
            <a:ext uri="{FF2B5EF4-FFF2-40B4-BE49-F238E27FC236}">
              <a16:creationId xmlns:a16="http://schemas.microsoft.com/office/drawing/2014/main" id="{00000000-0008-0000-0100-00002D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8" name="Text Box 11">
          <a:extLst>
            <a:ext uri="{FF2B5EF4-FFF2-40B4-BE49-F238E27FC236}">
              <a16:creationId xmlns:a16="http://schemas.microsoft.com/office/drawing/2014/main" id="{00000000-0008-0000-0100-00002E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57150</xdr:rowOff>
    </xdr:to>
    <xdr:sp macro="" textlink="">
      <xdr:nvSpPr>
        <xdr:cNvPr id="463919" name="Text Box 4">
          <a:extLst>
            <a:ext uri="{FF2B5EF4-FFF2-40B4-BE49-F238E27FC236}">
              <a16:creationId xmlns:a16="http://schemas.microsoft.com/office/drawing/2014/main" id="{00000000-0008-0000-0100-00002F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57150</xdr:rowOff>
    </xdr:to>
    <xdr:sp macro="" textlink="">
      <xdr:nvSpPr>
        <xdr:cNvPr id="463920" name="Text Box 6">
          <a:extLst>
            <a:ext uri="{FF2B5EF4-FFF2-40B4-BE49-F238E27FC236}">
              <a16:creationId xmlns:a16="http://schemas.microsoft.com/office/drawing/2014/main" id="{00000000-0008-0000-0100-000030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1" name="Text Box 4">
          <a:extLst>
            <a:ext uri="{FF2B5EF4-FFF2-40B4-BE49-F238E27FC236}">
              <a16:creationId xmlns:a16="http://schemas.microsoft.com/office/drawing/2014/main" id="{00000000-0008-0000-0100-00003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2" name="Text Box 6">
          <a:extLst>
            <a:ext uri="{FF2B5EF4-FFF2-40B4-BE49-F238E27FC236}">
              <a16:creationId xmlns:a16="http://schemas.microsoft.com/office/drawing/2014/main" id="{00000000-0008-0000-0100-00003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3" name="Text Box 4">
          <a:extLst>
            <a:ext uri="{FF2B5EF4-FFF2-40B4-BE49-F238E27FC236}">
              <a16:creationId xmlns:a16="http://schemas.microsoft.com/office/drawing/2014/main" id="{00000000-0008-0000-0100-000033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4" name="Text Box 6">
          <a:extLst>
            <a:ext uri="{FF2B5EF4-FFF2-40B4-BE49-F238E27FC236}">
              <a16:creationId xmlns:a16="http://schemas.microsoft.com/office/drawing/2014/main" id="{00000000-0008-0000-0100-000034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5" name="Text Box 4">
          <a:extLst>
            <a:ext uri="{FF2B5EF4-FFF2-40B4-BE49-F238E27FC236}">
              <a16:creationId xmlns:a16="http://schemas.microsoft.com/office/drawing/2014/main" id="{00000000-0008-0000-0100-00003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6" name="Text Box 6">
          <a:extLst>
            <a:ext uri="{FF2B5EF4-FFF2-40B4-BE49-F238E27FC236}">
              <a16:creationId xmlns:a16="http://schemas.microsoft.com/office/drawing/2014/main" id="{00000000-0008-0000-0100-00003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7" name="Text Box 4">
          <a:extLst>
            <a:ext uri="{FF2B5EF4-FFF2-40B4-BE49-F238E27FC236}">
              <a16:creationId xmlns:a16="http://schemas.microsoft.com/office/drawing/2014/main" id="{00000000-0008-0000-0100-00003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8" name="Text Box 6">
          <a:extLst>
            <a:ext uri="{FF2B5EF4-FFF2-40B4-BE49-F238E27FC236}">
              <a16:creationId xmlns:a16="http://schemas.microsoft.com/office/drawing/2014/main" id="{00000000-0008-0000-0100-00003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29" name="Text Box 4">
          <a:extLst>
            <a:ext uri="{FF2B5EF4-FFF2-40B4-BE49-F238E27FC236}">
              <a16:creationId xmlns:a16="http://schemas.microsoft.com/office/drawing/2014/main" id="{00000000-0008-0000-0100-000039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30" name="Text Box 6">
          <a:extLst>
            <a:ext uri="{FF2B5EF4-FFF2-40B4-BE49-F238E27FC236}">
              <a16:creationId xmlns:a16="http://schemas.microsoft.com/office/drawing/2014/main" id="{00000000-0008-0000-0100-00003A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57150</xdr:rowOff>
    </xdr:to>
    <xdr:sp macro="" textlink="">
      <xdr:nvSpPr>
        <xdr:cNvPr id="463931" name="Text Box 4">
          <a:extLst>
            <a:ext uri="{FF2B5EF4-FFF2-40B4-BE49-F238E27FC236}">
              <a16:creationId xmlns:a16="http://schemas.microsoft.com/office/drawing/2014/main" id="{00000000-0008-0000-0100-00003B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57150</xdr:rowOff>
    </xdr:to>
    <xdr:sp macro="" textlink="">
      <xdr:nvSpPr>
        <xdr:cNvPr id="463932" name="Text Box 6">
          <a:extLst>
            <a:ext uri="{FF2B5EF4-FFF2-40B4-BE49-F238E27FC236}">
              <a16:creationId xmlns:a16="http://schemas.microsoft.com/office/drawing/2014/main" id="{00000000-0008-0000-0100-00003C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3" name="Text Box 4">
          <a:extLst>
            <a:ext uri="{FF2B5EF4-FFF2-40B4-BE49-F238E27FC236}">
              <a16:creationId xmlns:a16="http://schemas.microsoft.com/office/drawing/2014/main" id="{00000000-0008-0000-0100-00003D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4" name="Text Box 6">
          <a:extLst>
            <a:ext uri="{FF2B5EF4-FFF2-40B4-BE49-F238E27FC236}">
              <a16:creationId xmlns:a16="http://schemas.microsoft.com/office/drawing/2014/main" id="{00000000-0008-0000-0100-00003E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5" name="Text Box 4">
          <a:extLst>
            <a:ext uri="{FF2B5EF4-FFF2-40B4-BE49-F238E27FC236}">
              <a16:creationId xmlns:a16="http://schemas.microsoft.com/office/drawing/2014/main" id="{00000000-0008-0000-0100-00003F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6" name="Text Box 6">
          <a:extLst>
            <a:ext uri="{FF2B5EF4-FFF2-40B4-BE49-F238E27FC236}">
              <a16:creationId xmlns:a16="http://schemas.microsoft.com/office/drawing/2014/main" id="{00000000-0008-0000-0100-000040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7" name="Text Box 4">
          <a:extLst>
            <a:ext uri="{FF2B5EF4-FFF2-40B4-BE49-F238E27FC236}">
              <a16:creationId xmlns:a16="http://schemas.microsoft.com/office/drawing/2014/main" id="{00000000-0008-0000-0100-000041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8" name="Text Box 6">
          <a:extLst>
            <a:ext uri="{FF2B5EF4-FFF2-40B4-BE49-F238E27FC236}">
              <a16:creationId xmlns:a16="http://schemas.microsoft.com/office/drawing/2014/main" id="{00000000-0008-0000-0100-000042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9" name="Text Box 4">
          <a:extLst>
            <a:ext uri="{FF2B5EF4-FFF2-40B4-BE49-F238E27FC236}">
              <a16:creationId xmlns:a16="http://schemas.microsoft.com/office/drawing/2014/main" id="{00000000-0008-0000-0100-00004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0" name="Text Box 6">
          <a:extLst>
            <a:ext uri="{FF2B5EF4-FFF2-40B4-BE49-F238E27FC236}">
              <a16:creationId xmlns:a16="http://schemas.microsoft.com/office/drawing/2014/main" id="{00000000-0008-0000-0100-00004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1" name="Text Box 4">
          <a:extLst>
            <a:ext uri="{FF2B5EF4-FFF2-40B4-BE49-F238E27FC236}">
              <a16:creationId xmlns:a16="http://schemas.microsoft.com/office/drawing/2014/main" id="{00000000-0008-0000-0100-00004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2" name="Text Box 6">
          <a:extLst>
            <a:ext uri="{FF2B5EF4-FFF2-40B4-BE49-F238E27FC236}">
              <a16:creationId xmlns:a16="http://schemas.microsoft.com/office/drawing/2014/main" id="{00000000-0008-0000-0100-00004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3" name="Text Box 4">
          <a:extLst>
            <a:ext uri="{FF2B5EF4-FFF2-40B4-BE49-F238E27FC236}">
              <a16:creationId xmlns:a16="http://schemas.microsoft.com/office/drawing/2014/main" id="{00000000-0008-0000-0100-000047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4" name="Text Box 6">
          <a:extLst>
            <a:ext uri="{FF2B5EF4-FFF2-40B4-BE49-F238E27FC236}">
              <a16:creationId xmlns:a16="http://schemas.microsoft.com/office/drawing/2014/main" id="{00000000-0008-0000-0100-000048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5" name="Text Box 4">
          <a:extLst>
            <a:ext uri="{FF2B5EF4-FFF2-40B4-BE49-F238E27FC236}">
              <a16:creationId xmlns:a16="http://schemas.microsoft.com/office/drawing/2014/main" id="{00000000-0008-0000-0100-00004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6" name="Text Box 6">
          <a:extLst>
            <a:ext uri="{FF2B5EF4-FFF2-40B4-BE49-F238E27FC236}">
              <a16:creationId xmlns:a16="http://schemas.microsoft.com/office/drawing/2014/main" id="{00000000-0008-0000-0100-00004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7" name="Text Box 4">
          <a:extLst>
            <a:ext uri="{FF2B5EF4-FFF2-40B4-BE49-F238E27FC236}">
              <a16:creationId xmlns:a16="http://schemas.microsoft.com/office/drawing/2014/main" id="{00000000-0008-0000-0100-00004B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8" name="Text Box 6">
          <a:extLst>
            <a:ext uri="{FF2B5EF4-FFF2-40B4-BE49-F238E27FC236}">
              <a16:creationId xmlns:a16="http://schemas.microsoft.com/office/drawing/2014/main" id="{00000000-0008-0000-0100-00004C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49" name="Text Box 4">
          <a:extLst>
            <a:ext uri="{FF2B5EF4-FFF2-40B4-BE49-F238E27FC236}">
              <a16:creationId xmlns:a16="http://schemas.microsoft.com/office/drawing/2014/main" id="{00000000-0008-0000-0100-00004D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50" name="Text Box 6">
          <a:extLst>
            <a:ext uri="{FF2B5EF4-FFF2-40B4-BE49-F238E27FC236}">
              <a16:creationId xmlns:a16="http://schemas.microsoft.com/office/drawing/2014/main" id="{00000000-0008-0000-0100-00004E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57150</xdr:rowOff>
    </xdr:to>
    <xdr:sp macro="" textlink="">
      <xdr:nvSpPr>
        <xdr:cNvPr id="463951" name="Text Box 4">
          <a:extLst>
            <a:ext uri="{FF2B5EF4-FFF2-40B4-BE49-F238E27FC236}">
              <a16:creationId xmlns:a16="http://schemas.microsoft.com/office/drawing/2014/main" id="{00000000-0008-0000-0100-00004F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57150</xdr:rowOff>
    </xdr:to>
    <xdr:sp macro="" textlink="">
      <xdr:nvSpPr>
        <xdr:cNvPr id="463952" name="Text Box 6">
          <a:extLst>
            <a:ext uri="{FF2B5EF4-FFF2-40B4-BE49-F238E27FC236}">
              <a16:creationId xmlns:a16="http://schemas.microsoft.com/office/drawing/2014/main" id="{00000000-0008-0000-0100-000050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57150</xdr:rowOff>
    </xdr:to>
    <xdr:sp macro="" textlink="">
      <xdr:nvSpPr>
        <xdr:cNvPr id="463953" name="Text Box 4">
          <a:extLst>
            <a:ext uri="{FF2B5EF4-FFF2-40B4-BE49-F238E27FC236}">
              <a16:creationId xmlns:a16="http://schemas.microsoft.com/office/drawing/2014/main" id="{00000000-0008-0000-0100-000051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57150</xdr:rowOff>
    </xdr:to>
    <xdr:sp macro="" textlink="">
      <xdr:nvSpPr>
        <xdr:cNvPr id="463954" name="Text Box 6">
          <a:extLst>
            <a:ext uri="{FF2B5EF4-FFF2-40B4-BE49-F238E27FC236}">
              <a16:creationId xmlns:a16="http://schemas.microsoft.com/office/drawing/2014/main" id="{00000000-0008-0000-0100-000052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57150</xdr:rowOff>
    </xdr:to>
    <xdr:sp macro="" textlink="">
      <xdr:nvSpPr>
        <xdr:cNvPr id="463955" name="Text Box 4">
          <a:extLst>
            <a:ext uri="{FF2B5EF4-FFF2-40B4-BE49-F238E27FC236}">
              <a16:creationId xmlns:a16="http://schemas.microsoft.com/office/drawing/2014/main" id="{00000000-0008-0000-0100-000053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57150</xdr:rowOff>
    </xdr:to>
    <xdr:sp macro="" textlink="">
      <xdr:nvSpPr>
        <xdr:cNvPr id="463956" name="Text Box 6">
          <a:extLst>
            <a:ext uri="{FF2B5EF4-FFF2-40B4-BE49-F238E27FC236}">
              <a16:creationId xmlns:a16="http://schemas.microsoft.com/office/drawing/2014/main" id="{00000000-0008-0000-0100-000054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57150</xdr:rowOff>
    </xdr:to>
    <xdr:sp macro="" textlink="">
      <xdr:nvSpPr>
        <xdr:cNvPr id="463957" name="Text Box 4">
          <a:extLst>
            <a:ext uri="{FF2B5EF4-FFF2-40B4-BE49-F238E27FC236}">
              <a16:creationId xmlns:a16="http://schemas.microsoft.com/office/drawing/2014/main" id="{00000000-0008-0000-0100-000055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57150</xdr:rowOff>
    </xdr:to>
    <xdr:sp macro="" textlink="">
      <xdr:nvSpPr>
        <xdr:cNvPr id="463958" name="Text Box 6">
          <a:extLst>
            <a:ext uri="{FF2B5EF4-FFF2-40B4-BE49-F238E27FC236}">
              <a16:creationId xmlns:a16="http://schemas.microsoft.com/office/drawing/2014/main" id="{00000000-0008-0000-0100-000056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57150</xdr:rowOff>
    </xdr:to>
    <xdr:sp macro="" textlink="">
      <xdr:nvSpPr>
        <xdr:cNvPr id="463959" name="Text Box 4">
          <a:extLst>
            <a:ext uri="{FF2B5EF4-FFF2-40B4-BE49-F238E27FC236}">
              <a16:creationId xmlns:a16="http://schemas.microsoft.com/office/drawing/2014/main" id="{00000000-0008-0000-0100-000057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57150</xdr:rowOff>
    </xdr:to>
    <xdr:sp macro="" textlink="">
      <xdr:nvSpPr>
        <xdr:cNvPr id="463960" name="Text Box 6">
          <a:extLst>
            <a:ext uri="{FF2B5EF4-FFF2-40B4-BE49-F238E27FC236}">
              <a16:creationId xmlns:a16="http://schemas.microsoft.com/office/drawing/2014/main" id="{00000000-0008-0000-0100-000058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61" name="Text Box 6">
          <a:extLst>
            <a:ext uri="{FF2B5EF4-FFF2-40B4-BE49-F238E27FC236}">
              <a16:creationId xmlns:a16="http://schemas.microsoft.com/office/drawing/2014/main" id="{00000000-0008-0000-0100-00005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2" name="Text Box 4">
          <a:extLst>
            <a:ext uri="{FF2B5EF4-FFF2-40B4-BE49-F238E27FC236}">
              <a16:creationId xmlns:a16="http://schemas.microsoft.com/office/drawing/2014/main" id="{00000000-0008-0000-0100-00005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3" name="Text Box 6">
          <a:extLst>
            <a:ext uri="{FF2B5EF4-FFF2-40B4-BE49-F238E27FC236}">
              <a16:creationId xmlns:a16="http://schemas.microsoft.com/office/drawing/2014/main" id="{00000000-0008-0000-0100-00005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4" name="Text Box 4">
          <a:extLst>
            <a:ext uri="{FF2B5EF4-FFF2-40B4-BE49-F238E27FC236}">
              <a16:creationId xmlns:a16="http://schemas.microsoft.com/office/drawing/2014/main" id="{00000000-0008-0000-0100-00005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5" name="Text Box 6">
          <a:extLst>
            <a:ext uri="{FF2B5EF4-FFF2-40B4-BE49-F238E27FC236}">
              <a16:creationId xmlns:a16="http://schemas.microsoft.com/office/drawing/2014/main" id="{00000000-0008-0000-0100-00005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6" name="Text Box 4">
          <a:extLst>
            <a:ext uri="{FF2B5EF4-FFF2-40B4-BE49-F238E27FC236}">
              <a16:creationId xmlns:a16="http://schemas.microsoft.com/office/drawing/2014/main" id="{00000000-0008-0000-0100-00005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7" name="Text Box 6">
          <a:extLst>
            <a:ext uri="{FF2B5EF4-FFF2-40B4-BE49-F238E27FC236}">
              <a16:creationId xmlns:a16="http://schemas.microsoft.com/office/drawing/2014/main" id="{00000000-0008-0000-0100-00005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8" name="Text Box 4">
          <a:extLst>
            <a:ext uri="{FF2B5EF4-FFF2-40B4-BE49-F238E27FC236}">
              <a16:creationId xmlns:a16="http://schemas.microsoft.com/office/drawing/2014/main" id="{00000000-0008-0000-0100-00006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9" name="Text Box 6">
          <a:extLst>
            <a:ext uri="{FF2B5EF4-FFF2-40B4-BE49-F238E27FC236}">
              <a16:creationId xmlns:a16="http://schemas.microsoft.com/office/drawing/2014/main" id="{00000000-0008-0000-0100-00006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0" name="Text Box 4">
          <a:extLst>
            <a:ext uri="{FF2B5EF4-FFF2-40B4-BE49-F238E27FC236}">
              <a16:creationId xmlns:a16="http://schemas.microsoft.com/office/drawing/2014/main" id="{00000000-0008-0000-0100-00006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1" name="Text Box 6">
          <a:extLst>
            <a:ext uri="{FF2B5EF4-FFF2-40B4-BE49-F238E27FC236}">
              <a16:creationId xmlns:a16="http://schemas.microsoft.com/office/drawing/2014/main" id="{00000000-0008-0000-0100-00006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72" name="Text Box 6">
          <a:extLst>
            <a:ext uri="{FF2B5EF4-FFF2-40B4-BE49-F238E27FC236}">
              <a16:creationId xmlns:a16="http://schemas.microsoft.com/office/drawing/2014/main" id="{00000000-0008-0000-0100-00006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3" name="Text Box 4">
          <a:extLst>
            <a:ext uri="{FF2B5EF4-FFF2-40B4-BE49-F238E27FC236}">
              <a16:creationId xmlns:a16="http://schemas.microsoft.com/office/drawing/2014/main" id="{00000000-0008-0000-0100-000065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4" name="Text Box 6">
          <a:extLst>
            <a:ext uri="{FF2B5EF4-FFF2-40B4-BE49-F238E27FC236}">
              <a16:creationId xmlns:a16="http://schemas.microsoft.com/office/drawing/2014/main" id="{00000000-0008-0000-0100-00006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3975" name="Text Box 4">
          <a:extLst>
            <a:ext uri="{FF2B5EF4-FFF2-40B4-BE49-F238E27FC236}">
              <a16:creationId xmlns:a16="http://schemas.microsoft.com/office/drawing/2014/main" id="{00000000-0008-0000-0100-00006714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76" name="Text Box 6">
          <a:extLst>
            <a:ext uri="{FF2B5EF4-FFF2-40B4-BE49-F238E27FC236}">
              <a16:creationId xmlns:a16="http://schemas.microsoft.com/office/drawing/2014/main" id="{00000000-0008-0000-0100-00006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7" name="Text Box 4">
          <a:extLst>
            <a:ext uri="{FF2B5EF4-FFF2-40B4-BE49-F238E27FC236}">
              <a16:creationId xmlns:a16="http://schemas.microsoft.com/office/drawing/2014/main" id="{00000000-0008-0000-0100-00006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8" name="Text Box 6">
          <a:extLst>
            <a:ext uri="{FF2B5EF4-FFF2-40B4-BE49-F238E27FC236}">
              <a16:creationId xmlns:a16="http://schemas.microsoft.com/office/drawing/2014/main" id="{00000000-0008-0000-0100-00006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79" name="Text Box 4">
          <a:extLst>
            <a:ext uri="{FF2B5EF4-FFF2-40B4-BE49-F238E27FC236}">
              <a16:creationId xmlns:a16="http://schemas.microsoft.com/office/drawing/2014/main" id="{00000000-0008-0000-0100-00006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0" name="Text Box 6">
          <a:extLst>
            <a:ext uri="{FF2B5EF4-FFF2-40B4-BE49-F238E27FC236}">
              <a16:creationId xmlns:a16="http://schemas.microsoft.com/office/drawing/2014/main" id="{00000000-0008-0000-0100-00006C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1" name="Text Box 4">
          <a:extLst>
            <a:ext uri="{FF2B5EF4-FFF2-40B4-BE49-F238E27FC236}">
              <a16:creationId xmlns:a16="http://schemas.microsoft.com/office/drawing/2014/main" id="{00000000-0008-0000-0100-00006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2" name="Text Box 6">
          <a:extLst>
            <a:ext uri="{FF2B5EF4-FFF2-40B4-BE49-F238E27FC236}">
              <a16:creationId xmlns:a16="http://schemas.microsoft.com/office/drawing/2014/main" id="{00000000-0008-0000-0100-00006E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3" name="Text Box 4">
          <a:extLst>
            <a:ext uri="{FF2B5EF4-FFF2-40B4-BE49-F238E27FC236}">
              <a16:creationId xmlns:a16="http://schemas.microsoft.com/office/drawing/2014/main" id="{00000000-0008-0000-0100-00006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4" name="Text Box 6">
          <a:extLst>
            <a:ext uri="{FF2B5EF4-FFF2-40B4-BE49-F238E27FC236}">
              <a16:creationId xmlns:a16="http://schemas.microsoft.com/office/drawing/2014/main" id="{00000000-0008-0000-0100-000070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5" name="Text Box 4">
          <a:extLst>
            <a:ext uri="{FF2B5EF4-FFF2-40B4-BE49-F238E27FC236}">
              <a16:creationId xmlns:a16="http://schemas.microsoft.com/office/drawing/2014/main" id="{00000000-0008-0000-0100-00007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6" name="Text Box 6">
          <a:extLst>
            <a:ext uri="{FF2B5EF4-FFF2-40B4-BE49-F238E27FC236}">
              <a16:creationId xmlns:a16="http://schemas.microsoft.com/office/drawing/2014/main" id="{00000000-0008-0000-0100-000072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7" name="Text Box 4">
          <a:extLst>
            <a:ext uri="{FF2B5EF4-FFF2-40B4-BE49-F238E27FC236}">
              <a16:creationId xmlns:a16="http://schemas.microsoft.com/office/drawing/2014/main" id="{00000000-0008-0000-0100-00007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8" name="Text Box 6">
          <a:extLst>
            <a:ext uri="{FF2B5EF4-FFF2-40B4-BE49-F238E27FC236}">
              <a16:creationId xmlns:a16="http://schemas.microsoft.com/office/drawing/2014/main" id="{00000000-0008-0000-0100-000074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89" name="Text Box 4">
          <a:extLst>
            <a:ext uri="{FF2B5EF4-FFF2-40B4-BE49-F238E27FC236}">
              <a16:creationId xmlns:a16="http://schemas.microsoft.com/office/drawing/2014/main" id="{00000000-0008-0000-0100-00007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90" name="Text Box 6">
          <a:extLst>
            <a:ext uri="{FF2B5EF4-FFF2-40B4-BE49-F238E27FC236}">
              <a16:creationId xmlns:a16="http://schemas.microsoft.com/office/drawing/2014/main" id="{00000000-0008-0000-0100-000076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1" name="Text Box 4">
          <a:extLst>
            <a:ext uri="{FF2B5EF4-FFF2-40B4-BE49-F238E27FC236}">
              <a16:creationId xmlns:a16="http://schemas.microsoft.com/office/drawing/2014/main" id="{00000000-0008-0000-0100-00007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2" name="Text Box 6">
          <a:extLst>
            <a:ext uri="{FF2B5EF4-FFF2-40B4-BE49-F238E27FC236}">
              <a16:creationId xmlns:a16="http://schemas.microsoft.com/office/drawing/2014/main" id="{00000000-0008-0000-0100-000078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93" name="Text Box 4">
          <a:extLst>
            <a:ext uri="{FF2B5EF4-FFF2-40B4-BE49-F238E27FC236}">
              <a16:creationId xmlns:a16="http://schemas.microsoft.com/office/drawing/2014/main" id="{00000000-0008-0000-0100-00007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4" name="Text Box 4">
          <a:extLst>
            <a:ext uri="{FF2B5EF4-FFF2-40B4-BE49-F238E27FC236}">
              <a16:creationId xmlns:a16="http://schemas.microsoft.com/office/drawing/2014/main" id="{00000000-0008-0000-0100-00007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5" name="Text Box 6">
          <a:extLst>
            <a:ext uri="{FF2B5EF4-FFF2-40B4-BE49-F238E27FC236}">
              <a16:creationId xmlns:a16="http://schemas.microsoft.com/office/drawing/2014/main" id="{00000000-0008-0000-0100-00007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6" name="Text Box 4">
          <a:extLst>
            <a:ext uri="{FF2B5EF4-FFF2-40B4-BE49-F238E27FC236}">
              <a16:creationId xmlns:a16="http://schemas.microsoft.com/office/drawing/2014/main" id="{00000000-0008-0000-0100-00007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7" name="Text Box 6">
          <a:extLst>
            <a:ext uri="{FF2B5EF4-FFF2-40B4-BE49-F238E27FC236}">
              <a16:creationId xmlns:a16="http://schemas.microsoft.com/office/drawing/2014/main" id="{00000000-0008-0000-0100-00007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8" name="Text Box 4">
          <a:extLst>
            <a:ext uri="{FF2B5EF4-FFF2-40B4-BE49-F238E27FC236}">
              <a16:creationId xmlns:a16="http://schemas.microsoft.com/office/drawing/2014/main" id="{00000000-0008-0000-0100-00007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9" name="Text Box 6">
          <a:extLst>
            <a:ext uri="{FF2B5EF4-FFF2-40B4-BE49-F238E27FC236}">
              <a16:creationId xmlns:a16="http://schemas.microsoft.com/office/drawing/2014/main" id="{00000000-0008-0000-0100-00007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0" name="Text Box 4">
          <a:extLst>
            <a:ext uri="{FF2B5EF4-FFF2-40B4-BE49-F238E27FC236}">
              <a16:creationId xmlns:a16="http://schemas.microsoft.com/office/drawing/2014/main" id="{00000000-0008-0000-0100-000080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1" name="Text Box 6">
          <a:extLst>
            <a:ext uri="{FF2B5EF4-FFF2-40B4-BE49-F238E27FC236}">
              <a16:creationId xmlns:a16="http://schemas.microsoft.com/office/drawing/2014/main" id="{00000000-0008-0000-0100-000081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2" name="Text Box 4">
          <a:extLst>
            <a:ext uri="{FF2B5EF4-FFF2-40B4-BE49-F238E27FC236}">
              <a16:creationId xmlns:a16="http://schemas.microsoft.com/office/drawing/2014/main" id="{00000000-0008-0000-0100-00008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3" name="Text Box 6">
          <a:extLst>
            <a:ext uri="{FF2B5EF4-FFF2-40B4-BE49-F238E27FC236}">
              <a16:creationId xmlns:a16="http://schemas.microsoft.com/office/drawing/2014/main" id="{00000000-0008-0000-0100-000083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4" name="Text Box 4">
          <a:extLst>
            <a:ext uri="{FF2B5EF4-FFF2-40B4-BE49-F238E27FC236}">
              <a16:creationId xmlns:a16="http://schemas.microsoft.com/office/drawing/2014/main" id="{00000000-0008-0000-0100-000084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5" name="Text Box 6">
          <a:extLst>
            <a:ext uri="{FF2B5EF4-FFF2-40B4-BE49-F238E27FC236}">
              <a16:creationId xmlns:a16="http://schemas.microsoft.com/office/drawing/2014/main" id="{00000000-0008-0000-0100-000085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6" name="Text Box 4">
          <a:extLst>
            <a:ext uri="{FF2B5EF4-FFF2-40B4-BE49-F238E27FC236}">
              <a16:creationId xmlns:a16="http://schemas.microsoft.com/office/drawing/2014/main" id="{00000000-0008-0000-0100-000086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7" name="Text Box 6">
          <a:extLst>
            <a:ext uri="{FF2B5EF4-FFF2-40B4-BE49-F238E27FC236}">
              <a16:creationId xmlns:a16="http://schemas.microsoft.com/office/drawing/2014/main" id="{00000000-0008-0000-0100-000087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8" name="Text Box 4">
          <a:extLst>
            <a:ext uri="{FF2B5EF4-FFF2-40B4-BE49-F238E27FC236}">
              <a16:creationId xmlns:a16="http://schemas.microsoft.com/office/drawing/2014/main" id="{00000000-0008-0000-0100-000088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9" name="Text Box 6">
          <a:extLst>
            <a:ext uri="{FF2B5EF4-FFF2-40B4-BE49-F238E27FC236}">
              <a16:creationId xmlns:a16="http://schemas.microsoft.com/office/drawing/2014/main" id="{00000000-0008-0000-0100-000089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0" name="Text Box 4">
          <a:extLst>
            <a:ext uri="{FF2B5EF4-FFF2-40B4-BE49-F238E27FC236}">
              <a16:creationId xmlns:a16="http://schemas.microsoft.com/office/drawing/2014/main" id="{00000000-0008-0000-0100-00008A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1" name="Text Box 6">
          <a:extLst>
            <a:ext uri="{FF2B5EF4-FFF2-40B4-BE49-F238E27FC236}">
              <a16:creationId xmlns:a16="http://schemas.microsoft.com/office/drawing/2014/main" id="{00000000-0008-0000-0100-00008B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2" name="Text Box 4">
          <a:extLst>
            <a:ext uri="{FF2B5EF4-FFF2-40B4-BE49-F238E27FC236}">
              <a16:creationId xmlns:a16="http://schemas.microsoft.com/office/drawing/2014/main" id="{00000000-0008-0000-0100-00008C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3" name="Text Box 6">
          <a:extLst>
            <a:ext uri="{FF2B5EF4-FFF2-40B4-BE49-F238E27FC236}">
              <a16:creationId xmlns:a16="http://schemas.microsoft.com/office/drawing/2014/main" id="{00000000-0008-0000-0100-00008D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4" name="Text Box 4">
          <a:extLst>
            <a:ext uri="{FF2B5EF4-FFF2-40B4-BE49-F238E27FC236}">
              <a16:creationId xmlns:a16="http://schemas.microsoft.com/office/drawing/2014/main" id="{00000000-0008-0000-0100-00008E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5" name="Text Box 6">
          <a:extLst>
            <a:ext uri="{FF2B5EF4-FFF2-40B4-BE49-F238E27FC236}">
              <a16:creationId xmlns:a16="http://schemas.microsoft.com/office/drawing/2014/main" id="{00000000-0008-0000-0100-00008F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6" name="Text Box 4">
          <a:extLst>
            <a:ext uri="{FF2B5EF4-FFF2-40B4-BE49-F238E27FC236}">
              <a16:creationId xmlns:a16="http://schemas.microsoft.com/office/drawing/2014/main" id="{00000000-0008-0000-0100-000090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7" name="Text Box 6">
          <a:extLst>
            <a:ext uri="{FF2B5EF4-FFF2-40B4-BE49-F238E27FC236}">
              <a16:creationId xmlns:a16="http://schemas.microsoft.com/office/drawing/2014/main" id="{00000000-0008-0000-0100-000091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57150</xdr:rowOff>
    </xdr:to>
    <xdr:sp macro="" textlink="">
      <xdr:nvSpPr>
        <xdr:cNvPr id="464018" name="Text Box 4">
          <a:extLst>
            <a:ext uri="{FF2B5EF4-FFF2-40B4-BE49-F238E27FC236}">
              <a16:creationId xmlns:a16="http://schemas.microsoft.com/office/drawing/2014/main" id="{00000000-0008-0000-0100-000092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57150</xdr:rowOff>
    </xdr:to>
    <xdr:sp macro="" textlink="">
      <xdr:nvSpPr>
        <xdr:cNvPr id="464019" name="Text Box 6">
          <a:extLst>
            <a:ext uri="{FF2B5EF4-FFF2-40B4-BE49-F238E27FC236}">
              <a16:creationId xmlns:a16="http://schemas.microsoft.com/office/drawing/2014/main" id="{00000000-0008-0000-0100-000093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57150</xdr:rowOff>
    </xdr:to>
    <xdr:sp macro="" textlink="">
      <xdr:nvSpPr>
        <xdr:cNvPr id="464020" name="Text Box 6">
          <a:extLst>
            <a:ext uri="{FF2B5EF4-FFF2-40B4-BE49-F238E27FC236}">
              <a16:creationId xmlns:a16="http://schemas.microsoft.com/office/drawing/2014/main" id="{00000000-0008-0000-0100-000094140700}"/>
            </a:ext>
          </a:extLst>
        </xdr:cNvPr>
        <xdr:cNvSpPr txBox="1">
          <a:spLocks noChangeArrowheads="1"/>
        </xdr:cNvSpPr>
      </xdr:nvSpPr>
      <xdr:spPr bwMode="auto">
        <a:xfrm>
          <a:off x="378142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1" name="Text Box 4">
          <a:extLst>
            <a:ext uri="{FF2B5EF4-FFF2-40B4-BE49-F238E27FC236}">
              <a16:creationId xmlns:a16="http://schemas.microsoft.com/office/drawing/2014/main" id="{00000000-0008-0000-0100-000095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2" name="Text Box 6">
          <a:extLst>
            <a:ext uri="{FF2B5EF4-FFF2-40B4-BE49-F238E27FC236}">
              <a16:creationId xmlns:a16="http://schemas.microsoft.com/office/drawing/2014/main" id="{00000000-0008-0000-0100-00009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3" name="Text Box 4">
          <a:extLst>
            <a:ext uri="{FF2B5EF4-FFF2-40B4-BE49-F238E27FC236}">
              <a16:creationId xmlns:a16="http://schemas.microsoft.com/office/drawing/2014/main" id="{00000000-0008-0000-0100-000097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4" name="Text Box 6">
          <a:extLst>
            <a:ext uri="{FF2B5EF4-FFF2-40B4-BE49-F238E27FC236}">
              <a16:creationId xmlns:a16="http://schemas.microsoft.com/office/drawing/2014/main" id="{00000000-0008-0000-0100-00009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5" name="Text Box 4">
          <a:extLst>
            <a:ext uri="{FF2B5EF4-FFF2-40B4-BE49-F238E27FC236}">
              <a16:creationId xmlns:a16="http://schemas.microsoft.com/office/drawing/2014/main" id="{00000000-0008-0000-0100-000099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6" name="Text Box 6">
          <a:extLst>
            <a:ext uri="{FF2B5EF4-FFF2-40B4-BE49-F238E27FC236}">
              <a16:creationId xmlns:a16="http://schemas.microsoft.com/office/drawing/2014/main" id="{00000000-0008-0000-0100-00009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7" name="Text Box 4">
          <a:extLst>
            <a:ext uri="{FF2B5EF4-FFF2-40B4-BE49-F238E27FC236}">
              <a16:creationId xmlns:a16="http://schemas.microsoft.com/office/drawing/2014/main" id="{00000000-0008-0000-0100-00009B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8" name="Text Box 6">
          <a:extLst>
            <a:ext uri="{FF2B5EF4-FFF2-40B4-BE49-F238E27FC236}">
              <a16:creationId xmlns:a16="http://schemas.microsoft.com/office/drawing/2014/main" id="{00000000-0008-0000-0100-00009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29" name="Text Box 4">
          <a:extLst>
            <a:ext uri="{FF2B5EF4-FFF2-40B4-BE49-F238E27FC236}">
              <a16:creationId xmlns:a16="http://schemas.microsoft.com/office/drawing/2014/main" id="{00000000-0008-0000-0100-00009D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30" name="Text Box 6">
          <a:extLst>
            <a:ext uri="{FF2B5EF4-FFF2-40B4-BE49-F238E27FC236}">
              <a16:creationId xmlns:a16="http://schemas.microsoft.com/office/drawing/2014/main" id="{00000000-0008-0000-0100-00009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1" name="Text Box 4">
          <a:extLst>
            <a:ext uri="{FF2B5EF4-FFF2-40B4-BE49-F238E27FC236}">
              <a16:creationId xmlns:a16="http://schemas.microsoft.com/office/drawing/2014/main" id="{00000000-0008-0000-0100-00009F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2" name="Text Box 6">
          <a:extLst>
            <a:ext uri="{FF2B5EF4-FFF2-40B4-BE49-F238E27FC236}">
              <a16:creationId xmlns:a16="http://schemas.microsoft.com/office/drawing/2014/main" id="{00000000-0008-0000-0100-0000A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3" name="Text Box 4">
          <a:extLst>
            <a:ext uri="{FF2B5EF4-FFF2-40B4-BE49-F238E27FC236}">
              <a16:creationId xmlns:a16="http://schemas.microsoft.com/office/drawing/2014/main" id="{00000000-0008-0000-0100-0000A1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4" name="Text Box 6">
          <a:extLst>
            <a:ext uri="{FF2B5EF4-FFF2-40B4-BE49-F238E27FC236}">
              <a16:creationId xmlns:a16="http://schemas.microsoft.com/office/drawing/2014/main" id="{00000000-0008-0000-0100-0000A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5" name="Text Box 4">
          <a:extLst>
            <a:ext uri="{FF2B5EF4-FFF2-40B4-BE49-F238E27FC236}">
              <a16:creationId xmlns:a16="http://schemas.microsoft.com/office/drawing/2014/main" id="{00000000-0008-0000-0100-0000A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6" name="Text Box 6">
          <a:extLst>
            <a:ext uri="{FF2B5EF4-FFF2-40B4-BE49-F238E27FC236}">
              <a16:creationId xmlns:a16="http://schemas.microsoft.com/office/drawing/2014/main" id="{00000000-0008-0000-0100-0000A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7" name="Text Box 4">
          <a:extLst>
            <a:ext uri="{FF2B5EF4-FFF2-40B4-BE49-F238E27FC236}">
              <a16:creationId xmlns:a16="http://schemas.microsoft.com/office/drawing/2014/main" id="{00000000-0008-0000-0100-0000A5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8" name="Text Box 6">
          <a:extLst>
            <a:ext uri="{FF2B5EF4-FFF2-40B4-BE49-F238E27FC236}">
              <a16:creationId xmlns:a16="http://schemas.microsoft.com/office/drawing/2014/main" id="{00000000-0008-0000-0100-0000A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39" name="Text Box 4">
          <a:extLst>
            <a:ext uri="{FF2B5EF4-FFF2-40B4-BE49-F238E27FC236}">
              <a16:creationId xmlns:a16="http://schemas.microsoft.com/office/drawing/2014/main" id="{00000000-0008-0000-0100-0000A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40" name="Text Box 6">
          <a:extLst>
            <a:ext uri="{FF2B5EF4-FFF2-40B4-BE49-F238E27FC236}">
              <a16:creationId xmlns:a16="http://schemas.microsoft.com/office/drawing/2014/main" id="{00000000-0008-0000-0100-0000A8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1" name="Text Box 4">
          <a:extLst>
            <a:ext uri="{FF2B5EF4-FFF2-40B4-BE49-F238E27FC236}">
              <a16:creationId xmlns:a16="http://schemas.microsoft.com/office/drawing/2014/main" id="{00000000-0008-0000-0100-0000A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2" name="Text Box 6">
          <a:extLst>
            <a:ext uri="{FF2B5EF4-FFF2-40B4-BE49-F238E27FC236}">
              <a16:creationId xmlns:a16="http://schemas.microsoft.com/office/drawing/2014/main" id="{00000000-0008-0000-0100-0000AA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3" name="Text Box 4">
          <a:extLst>
            <a:ext uri="{FF2B5EF4-FFF2-40B4-BE49-F238E27FC236}">
              <a16:creationId xmlns:a16="http://schemas.microsoft.com/office/drawing/2014/main" id="{00000000-0008-0000-0100-0000A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4" name="Text Box 6">
          <a:extLst>
            <a:ext uri="{FF2B5EF4-FFF2-40B4-BE49-F238E27FC236}">
              <a16:creationId xmlns:a16="http://schemas.microsoft.com/office/drawing/2014/main" id="{00000000-0008-0000-0100-0000AC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5" name="Text Box 4">
          <a:extLst>
            <a:ext uri="{FF2B5EF4-FFF2-40B4-BE49-F238E27FC236}">
              <a16:creationId xmlns:a16="http://schemas.microsoft.com/office/drawing/2014/main" id="{00000000-0008-0000-0100-0000A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6" name="Text Box 6">
          <a:extLst>
            <a:ext uri="{FF2B5EF4-FFF2-40B4-BE49-F238E27FC236}">
              <a16:creationId xmlns:a16="http://schemas.microsoft.com/office/drawing/2014/main" id="{00000000-0008-0000-0100-0000AE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7" name="Text Box 4">
          <a:extLst>
            <a:ext uri="{FF2B5EF4-FFF2-40B4-BE49-F238E27FC236}">
              <a16:creationId xmlns:a16="http://schemas.microsoft.com/office/drawing/2014/main" id="{00000000-0008-0000-0100-0000A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8" name="Text Box 6">
          <a:extLst>
            <a:ext uri="{FF2B5EF4-FFF2-40B4-BE49-F238E27FC236}">
              <a16:creationId xmlns:a16="http://schemas.microsoft.com/office/drawing/2014/main" id="{00000000-0008-0000-0100-0000B0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9" name="Text Box 4">
          <a:extLst>
            <a:ext uri="{FF2B5EF4-FFF2-40B4-BE49-F238E27FC236}">
              <a16:creationId xmlns:a16="http://schemas.microsoft.com/office/drawing/2014/main" id="{00000000-0008-0000-0100-0000B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50" name="Text Box 6">
          <a:extLst>
            <a:ext uri="{FF2B5EF4-FFF2-40B4-BE49-F238E27FC236}">
              <a16:creationId xmlns:a16="http://schemas.microsoft.com/office/drawing/2014/main" id="{00000000-0008-0000-0100-0000B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1" name="Text Box 4">
          <a:extLst>
            <a:ext uri="{FF2B5EF4-FFF2-40B4-BE49-F238E27FC236}">
              <a16:creationId xmlns:a16="http://schemas.microsoft.com/office/drawing/2014/main" id="{00000000-0008-0000-0100-0000B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2" name="Text Box 6">
          <a:extLst>
            <a:ext uri="{FF2B5EF4-FFF2-40B4-BE49-F238E27FC236}">
              <a16:creationId xmlns:a16="http://schemas.microsoft.com/office/drawing/2014/main" id="{00000000-0008-0000-0100-0000B4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053" name="Text Box 6">
          <a:extLst>
            <a:ext uri="{FF2B5EF4-FFF2-40B4-BE49-F238E27FC236}">
              <a16:creationId xmlns:a16="http://schemas.microsoft.com/office/drawing/2014/main" id="{00000000-0008-0000-0100-0000B514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4" name="Text Box 4">
          <a:extLst>
            <a:ext uri="{FF2B5EF4-FFF2-40B4-BE49-F238E27FC236}">
              <a16:creationId xmlns:a16="http://schemas.microsoft.com/office/drawing/2014/main" id="{00000000-0008-0000-0100-0000B6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5" name="Text Box 6">
          <a:extLst>
            <a:ext uri="{FF2B5EF4-FFF2-40B4-BE49-F238E27FC236}">
              <a16:creationId xmlns:a16="http://schemas.microsoft.com/office/drawing/2014/main" id="{00000000-0008-0000-0100-0000B7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6" name="Text Box 4">
          <a:extLst>
            <a:ext uri="{FF2B5EF4-FFF2-40B4-BE49-F238E27FC236}">
              <a16:creationId xmlns:a16="http://schemas.microsoft.com/office/drawing/2014/main" id="{00000000-0008-0000-0100-0000B8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7" name="Text Box 6">
          <a:extLst>
            <a:ext uri="{FF2B5EF4-FFF2-40B4-BE49-F238E27FC236}">
              <a16:creationId xmlns:a16="http://schemas.microsoft.com/office/drawing/2014/main" id="{00000000-0008-0000-0100-0000B9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8" name="Text Box 4">
          <a:extLst>
            <a:ext uri="{FF2B5EF4-FFF2-40B4-BE49-F238E27FC236}">
              <a16:creationId xmlns:a16="http://schemas.microsoft.com/office/drawing/2014/main" id="{00000000-0008-0000-0100-0000B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9" name="Text Box 6">
          <a:extLst>
            <a:ext uri="{FF2B5EF4-FFF2-40B4-BE49-F238E27FC236}">
              <a16:creationId xmlns:a16="http://schemas.microsoft.com/office/drawing/2014/main" id="{00000000-0008-0000-0100-0000B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0" name="Text Box 4">
          <a:extLst>
            <a:ext uri="{FF2B5EF4-FFF2-40B4-BE49-F238E27FC236}">
              <a16:creationId xmlns:a16="http://schemas.microsoft.com/office/drawing/2014/main" id="{00000000-0008-0000-0100-0000B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1" name="Text Box 6">
          <a:extLst>
            <a:ext uri="{FF2B5EF4-FFF2-40B4-BE49-F238E27FC236}">
              <a16:creationId xmlns:a16="http://schemas.microsoft.com/office/drawing/2014/main" id="{00000000-0008-0000-0100-0000B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2" name="Text Box 4">
          <a:extLst>
            <a:ext uri="{FF2B5EF4-FFF2-40B4-BE49-F238E27FC236}">
              <a16:creationId xmlns:a16="http://schemas.microsoft.com/office/drawing/2014/main" id="{00000000-0008-0000-0100-0000B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3" name="Text Box 6">
          <a:extLst>
            <a:ext uri="{FF2B5EF4-FFF2-40B4-BE49-F238E27FC236}">
              <a16:creationId xmlns:a16="http://schemas.microsoft.com/office/drawing/2014/main" id="{00000000-0008-0000-0100-0000B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4" name="Text Box 4">
          <a:extLst>
            <a:ext uri="{FF2B5EF4-FFF2-40B4-BE49-F238E27FC236}">
              <a16:creationId xmlns:a16="http://schemas.microsoft.com/office/drawing/2014/main" id="{00000000-0008-0000-0100-0000C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5" name="Text Box 6">
          <a:extLst>
            <a:ext uri="{FF2B5EF4-FFF2-40B4-BE49-F238E27FC236}">
              <a16:creationId xmlns:a16="http://schemas.microsoft.com/office/drawing/2014/main" id="{00000000-0008-0000-0100-0000C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6" name="Text Box 4">
          <a:extLst>
            <a:ext uri="{FF2B5EF4-FFF2-40B4-BE49-F238E27FC236}">
              <a16:creationId xmlns:a16="http://schemas.microsoft.com/office/drawing/2014/main" id="{00000000-0008-0000-0100-0000C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7" name="Text Box 6">
          <a:extLst>
            <a:ext uri="{FF2B5EF4-FFF2-40B4-BE49-F238E27FC236}">
              <a16:creationId xmlns:a16="http://schemas.microsoft.com/office/drawing/2014/main" id="{00000000-0008-0000-0100-0000C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8" name="Text Box 4">
          <a:extLst>
            <a:ext uri="{FF2B5EF4-FFF2-40B4-BE49-F238E27FC236}">
              <a16:creationId xmlns:a16="http://schemas.microsoft.com/office/drawing/2014/main" id="{00000000-0008-0000-0100-0000C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9" name="Text Box 6">
          <a:extLst>
            <a:ext uri="{FF2B5EF4-FFF2-40B4-BE49-F238E27FC236}">
              <a16:creationId xmlns:a16="http://schemas.microsoft.com/office/drawing/2014/main" id="{00000000-0008-0000-0100-0000C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0" name="Text Box 4">
          <a:extLst>
            <a:ext uri="{FF2B5EF4-FFF2-40B4-BE49-F238E27FC236}">
              <a16:creationId xmlns:a16="http://schemas.microsoft.com/office/drawing/2014/main" id="{00000000-0008-0000-0100-0000C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1" name="Text Box 6">
          <a:extLst>
            <a:ext uri="{FF2B5EF4-FFF2-40B4-BE49-F238E27FC236}">
              <a16:creationId xmlns:a16="http://schemas.microsoft.com/office/drawing/2014/main" id="{00000000-0008-0000-0100-0000C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2" name="Text Box 4">
          <a:extLst>
            <a:ext uri="{FF2B5EF4-FFF2-40B4-BE49-F238E27FC236}">
              <a16:creationId xmlns:a16="http://schemas.microsoft.com/office/drawing/2014/main" id="{00000000-0008-0000-0100-0000C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3" name="Text Box 6">
          <a:extLst>
            <a:ext uri="{FF2B5EF4-FFF2-40B4-BE49-F238E27FC236}">
              <a16:creationId xmlns:a16="http://schemas.microsoft.com/office/drawing/2014/main" id="{00000000-0008-0000-0100-0000C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4" name="Text Box 4">
          <a:extLst>
            <a:ext uri="{FF2B5EF4-FFF2-40B4-BE49-F238E27FC236}">
              <a16:creationId xmlns:a16="http://schemas.microsoft.com/office/drawing/2014/main" id="{00000000-0008-0000-0100-0000C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5" name="Text Box 6">
          <a:extLst>
            <a:ext uri="{FF2B5EF4-FFF2-40B4-BE49-F238E27FC236}">
              <a16:creationId xmlns:a16="http://schemas.microsoft.com/office/drawing/2014/main" id="{00000000-0008-0000-0100-0000C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6" name="Text Box 4">
          <a:extLst>
            <a:ext uri="{FF2B5EF4-FFF2-40B4-BE49-F238E27FC236}">
              <a16:creationId xmlns:a16="http://schemas.microsoft.com/office/drawing/2014/main" id="{00000000-0008-0000-0100-0000C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7" name="Text Box 6">
          <a:extLst>
            <a:ext uri="{FF2B5EF4-FFF2-40B4-BE49-F238E27FC236}">
              <a16:creationId xmlns:a16="http://schemas.microsoft.com/office/drawing/2014/main" id="{00000000-0008-0000-0100-0000C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8" name="Text Box 4">
          <a:extLst>
            <a:ext uri="{FF2B5EF4-FFF2-40B4-BE49-F238E27FC236}">
              <a16:creationId xmlns:a16="http://schemas.microsoft.com/office/drawing/2014/main" id="{00000000-0008-0000-0100-0000C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9" name="Text Box 6">
          <a:extLst>
            <a:ext uri="{FF2B5EF4-FFF2-40B4-BE49-F238E27FC236}">
              <a16:creationId xmlns:a16="http://schemas.microsoft.com/office/drawing/2014/main" id="{00000000-0008-0000-0100-0000C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0" name="Text Box 4">
          <a:extLst>
            <a:ext uri="{FF2B5EF4-FFF2-40B4-BE49-F238E27FC236}">
              <a16:creationId xmlns:a16="http://schemas.microsoft.com/office/drawing/2014/main" id="{00000000-0008-0000-0100-0000D0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1" name="Text Box 6">
          <a:extLst>
            <a:ext uri="{FF2B5EF4-FFF2-40B4-BE49-F238E27FC236}">
              <a16:creationId xmlns:a16="http://schemas.microsoft.com/office/drawing/2014/main" id="{00000000-0008-0000-0100-0000D1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2" name="Text Box 4">
          <a:extLst>
            <a:ext uri="{FF2B5EF4-FFF2-40B4-BE49-F238E27FC236}">
              <a16:creationId xmlns:a16="http://schemas.microsoft.com/office/drawing/2014/main" id="{00000000-0008-0000-0100-0000D2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3" name="Text Box 6">
          <a:extLst>
            <a:ext uri="{FF2B5EF4-FFF2-40B4-BE49-F238E27FC236}">
              <a16:creationId xmlns:a16="http://schemas.microsoft.com/office/drawing/2014/main" id="{00000000-0008-0000-0100-0000D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4" name="Text Box 4">
          <a:extLst>
            <a:ext uri="{FF2B5EF4-FFF2-40B4-BE49-F238E27FC236}">
              <a16:creationId xmlns:a16="http://schemas.microsoft.com/office/drawing/2014/main" id="{00000000-0008-0000-0100-0000D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5" name="Text Box 6">
          <a:extLst>
            <a:ext uri="{FF2B5EF4-FFF2-40B4-BE49-F238E27FC236}">
              <a16:creationId xmlns:a16="http://schemas.microsoft.com/office/drawing/2014/main" id="{00000000-0008-0000-0100-0000D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6" name="Text Box 4">
          <a:extLst>
            <a:ext uri="{FF2B5EF4-FFF2-40B4-BE49-F238E27FC236}">
              <a16:creationId xmlns:a16="http://schemas.microsoft.com/office/drawing/2014/main" id="{00000000-0008-0000-0100-0000D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7" name="Text Box 6">
          <a:extLst>
            <a:ext uri="{FF2B5EF4-FFF2-40B4-BE49-F238E27FC236}">
              <a16:creationId xmlns:a16="http://schemas.microsoft.com/office/drawing/2014/main" id="{00000000-0008-0000-0100-0000D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8" name="Text Box 4">
          <a:extLst>
            <a:ext uri="{FF2B5EF4-FFF2-40B4-BE49-F238E27FC236}">
              <a16:creationId xmlns:a16="http://schemas.microsoft.com/office/drawing/2014/main" id="{00000000-0008-0000-0100-0000D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9" name="Text Box 6">
          <a:extLst>
            <a:ext uri="{FF2B5EF4-FFF2-40B4-BE49-F238E27FC236}">
              <a16:creationId xmlns:a16="http://schemas.microsoft.com/office/drawing/2014/main" id="{00000000-0008-0000-0100-0000D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0" name="Text Box 4">
          <a:extLst>
            <a:ext uri="{FF2B5EF4-FFF2-40B4-BE49-F238E27FC236}">
              <a16:creationId xmlns:a16="http://schemas.microsoft.com/office/drawing/2014/main" id="{00000000-0008-0000-0100-0000D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1" name="Text Box 6">
          <a:extLst>
            <a:ext uri="{FF2B5EF4-FFF2-40B4-BE49-F238E27FC236}">
              <a16:creationId xmlns:a16="http://schemas.microsoft.com/office/drawing/2014/main" id="{00000000-0008-0000-0100-0000D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2" name="Text Box 4">
          <a:extLst>
            <a:ext uri="{FF2B5EF4-FFF2-40B4-BE49-F238E27FC236}">
              <a16:creationId xmlns:a16="http://schemas.microsoft.com/office/drawing/2014/main" id="{00000000-0008-0000-0100-0000D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3" name="Text Box 6">
          <a:extLst>
            <a:ext uri="{FF2B5EF4-FFF2-40B4-BE49-F238E27FC236}">
              <a16:creationId xmlns:a16="http://schemas.microsoft.com/office/drawing/2014/main" id="{00000000-0008-0000-0100-0000D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4" name="Text Box 4">
          <a:extLst>
            <a:ext uri="{FF2B5EF4-FFF2-40B4-BE49-F238E27FC236}">
              <a16:creationId xmlns:a16="http://schemas.microsoft.com/office/drawing/2014/main" id="{00000000-0008-0000-0100-0000D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5" name="Text Box 6">
          <a:extLst>
            <a:ext uri="{FF2B5EF4-FFF2-40B4-BE49-F238E27FC236}">
              <a16:creationId xmlns:a16="http://schemas.microsoft.com/office/drawing/2014/main" id="{00000000-0008-0000-0100-0000D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6" name="Text Box 4">
          <a:extLst>
            <a:ext uri="{FF2B5EF4-FFF2-40B4-BE49-F238E27FC236}">
              <a16:creationId xmlns:a16="http://schemas.microsoft.com/office/drawing/2014/main" id="{00000000-0008-0000-0100-0000E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7" name="Text Box 6">
          <a:extLst>
            <a:ext uri="{FF2B5EF4-FFF2-40B4-BE49-F238E27FC236}">
              <a16:creationId xmlns:a16="http://schemas.microsoft.com/office/drawing/2014/main" id="{00000000-0008-0000-0100-0000E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8" name="Text Box 4">
          <a:extLst>
            <a:ext uri="{FF2B5EF4-FFF2-40B4-BE49-F238E27FC236}">
              <a16:creationId xmlns:a16="http://schemas.microsoft.com/office/drawing/2014/main" id="{00000000-0008-0000-0100-0000E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9" name="Text Box 6">
          <a:extLst>
            <a:ext uri="{FF2B5EF4-FFF2-40B4-BE49-F238E27FC236}">
              <a16:creationId xmlns:a16="http://schemas.microsoft.com/office/drawing/2014/main" id="{00000000-0008-0000-0100-0000E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0" name="Text Box 4">
          <a:extLst>
            <a:ext uri="{FF2B5EF4-FFF2-40B4-BE49-F238E27FC236}">
              <a16:creationId xmlns:a16="http://schemas.microsoft.com/office/drawing/2014/main" id="{00000000-0008-0000-0100-0000E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1" name="Text Box 6">
          <a:extLst>
            <a:ext uri="{FF2B5EF4-FFF2-40B4-BE49-F238E27FC236}">
              <a16:creationId xmlns:a16="http://schemas.microsoft.com/office/drawing/2014/main" id="{00000000-0008-0000-0100-0000E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2" name="Text Box 4">
          <a:extLst>
            <a:ext uri="{FF2B5EF4-FFF2-40B4-BE49-F238E27FC236}">
              <a16:creationId xmlns:a16="http://schemas.microsoft.com/office/drawing/2014/main" id="{00000000-0008-0000-0100-0000E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3" name="Text Box 6">
          <a:extLst>
            <a:ext uri="{FF2B5EF4-FFF2-40B4-BE49-F238E27FC236}">
              <a16:creationId xmlns:a16="http://schemas.microsoft.com/office/drawing/2014/main" id="{00000000-0008-0000-0100-0000E7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4" name="Text Box 4">
          <a:extLst>
            <a:ext uri="{FF2B5EF4-FFF2-40B4-BE49-F238E27FC236}">
              <a16:creationId xmlns:a16="http://schemas.microsoft.com/office/drawing/2014/main" id="{00000000-0008-0000-0100-0000E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5" name="Text Box 6">
          <a:extLst>
            <a:ext uri="{FF2B5EF4-FFF2-40B4-BE49-F238E27FC236}">
              <a16:creationId xmlns:a16="http://schemas.microsoft.com/office/drawing/2014/main" id="{00000000-0008-0000-0100-0000E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6" name="Text Box 4">
          <a:extLst>
            <a:ext uri="{FF2B5EF4-FFF2-40B4-BE49-F238E27FC236}">
              <a16:creationId xmlns:a16="http://schemas.microsoft.com/office/drawing/2014/main" id="{00000000-0008-0000-0100-0000EA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7" name="Text Box 6">
          <a:extLst>
            <a:ext uri="{FF2B5EF4-FFF2-40B4-BE49-F238E27FC236}">
              <a16:creationId xmlns:a16="http://schemas.microsoft.com/office/drawing/2014/main" id="{00000000-0008-0000-0100-0000EB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8" name="Text Box 4">
          <a:extLst>
            <a:ext uri="{FF2B5EF4-FFF2-40B4-BE49-F238E27FC236}">
              <a16:creationId xmlns:a16="http://schemas.microsoft.com/office/drawing/2014/main" id="{00000000-0008-0000-0100-0000E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9" name="Text Box 6">
          <a:extLst>
            <a:ext uri="{FF2B5EF4-FFF2-40B4-BE49-F238E27FC236}">
              <a16:creationId xmlns:a16="http://schemas.microsoft.com/office/drawing/2014/main" id="{00000000-0008-0000-0100-0000E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0" name="Text Box 4">
          <a:extLst>
            <a:ext uri="{FF2B5EF4-FFF2-40B4-BE49-F238E27FC236}">
              <a16:creationId xmlns:a16="http://schemas.microsoft.com/office/drawing/2014/main" id="{00000000-0008-0000-0100-0000E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1" name="Text Box 6">
          <a:extLst>
            <a:ext uri="{FF2B5EF4-FFF2-40B4-BE49-F238E27FC236}">
              <a16:creationId xmlns:a16="http://schemas.microsoft.com/office/drawing/2014/main" id="{00000000-0008-0000-0100-0000E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2" name="Text Box 4">
          <a:extLst>
            <a:ext uri="{FF2B5EF4-FFF2-40B4-BE49-F238E27FC236}">
              <a16:creationId xmlns:a16="http://schemas.microsoft.com/office/drawing/2014/main" id="{00000000-0008-0000-0100-0000F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3" name="Text Box 6">
          <a:extLst>
            <a:ext uri="{FF2B5EF4-FFF2-40B4-BE49-F238E27FC236}">
              <a16:creationId xmlns:a16="http://schemas.microsoft.com/office/drawing/2014/main" id="{00000000-0008-0000-0100-0000F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4" name="Text Box 4">
          <a:extLst>
            <a:ext uri="{FF2B5EF4-FFF2-40B4-BE49-F238E27FC236}">
              <a16:creationId xmlns:a16="http://schemas.microsoft.com/office/drawing/2014/main" id="{00000000-0008-0000-0100-0000F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5" name="Text Box 6">
          <a:extLst>
            <a:ext uri="{FF2B5EF4-FFF2-40B4-BE49-F238E27FC236}">
              <a16:creationId xmlns:a16="http://schemas.microsoft.com/office/drawing/2014/main" id="{00000000-0008-0000-0100-0000F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6" name="Text Box 4">
          <a:extLst>
            <a:ext uri="{FF2B5EF4-FFF2-40B4-BE49-F238E27FC236}">
              <a16:creationId xmlns:a16="http://schemas.microsoft.com/office/drawing/2014/main" id="{00000000-0008-0000-0100-0000F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7" name="Text Box 6">
          <a:extLst>
            <a:ext uri="{FF2B5EF4-FFF2-40B4-BE49-F238E27FC236}">
              <a16:creationId xmlns:a16="http://schemas.microsoft.com/office/drawing/2014/main" id="{00000000-0008-0000-0100-0000F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8" name="Text Box 4">
          <a:extLst>
            <a:ext uri="{FF2B5EF4-FFF2-40B4-BE49-F238E27FC236}">
              <a16:creationId xmlns:a16="http://schemas.microsoft.com/office/drawing/2014/main" id="{00000000-0008-0000-0100-0000F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9" name="Text Box 6">
          <a:extLst>
            <a:ext uri="{FF2B5EF4-FFF2-40B4-BE49-F238E27FC236}">
              <a16:creationId xmlns:a16="http://schemas.microsoft.com/office/drawing/2014/main" id="{00000000-0008-0000-0100-0000F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0" name="Text Box 4">
          <a:extLst>
            <a:ext uri="{FF2B5EF4-FFF2-40B4-BE49-F238E27FC236}">
              <a16:creationId xmlns:a16="http://schemas.microsoft.com/office/drawing/2014/main" id="{00000000-0008-0000-0100-0000F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1" name="Text Box 6">
          <a:extLst>
            <a:ext uri="{FF2B5EF4-FFF2-40B4-BE49-F238E27FC236}">
              <a16:creationId xmlns:a16="http://schemas.microsoft.com/office/drawing/2014/main" id="{00000000-0008-0000-0100-0000F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2" name="Text Box 4">
          <a:extLst>
            <a:ext uri="{FF2B5EF4-FFF2-40B4-BE49-F238E27FC236}">
              <a16:creationId xmlns:a16="http://schemas.microsoft.com/office/drawing/2014/main" id="{00000000-0008-0000-0100-0000FA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3" name="Text Box 6">
          <a:extLst>
            <a:ext uri="{FF2B5EF4-FFF2-40B4-BE49-F238E27FC236}">
              <a16:creationId xmlns:a16="http://schemas.microsoft.com/office/drawing/2014/main" id="{00000000-0008-0000-0100-0000FB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4" name="Text Box 4">
          <a:extLst>
            <a:ext uri="{FF2B5EF4-FFF2-40B4-BE49-F238E27FC236}">
              <a16:creationId xmlns:a16="http://schemas.microsoft.com/office/drawing/2014/main" id="{00000000-0008-0000-0100-0000F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5" name="Text Box 6">
          <a:extLst>
            <a:ext uri="{FF2B5EF4-FFF2-40B4-BE49-F238E27FC236}">
              <a16:creationId xmlns:a16="http://schemas.microsoft.com/office/drawing/2014/main" id="{00000000-0008-0000-0100-0000F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6" name="Text Box 4">
          <a:extLst>
            <a:ext uri="{FF2B5EF4-FFF2-40B4-BE49-F238E27FC236}">
              <a16:creationId xmlns:a16="http://schemas.microsoft.com/office/drawing/2014/main" id="{00000000-0008-0000-0100-0000F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7" name="Text Box 6">
          <a:extLst>
            <a:ext uri="{FF2B5EF4-FFF2-40B4-BE49-F238E27FC236}">
              <a16:creationId xmlns:a16="http://schemas.microsoft.com/office/drawing/2014/main" id="{00000000-0008-0000-0100-0000F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8" name="Text Box 4">
          <a:extLst>
            <a:ext uri="{FF2B5EF4-FFF2-40B4-BE49-F238E27FC236}">
              <a16:creationId xmlns:a16="http://schemas.microsoft.com/office/drawing/2014/main" id="{00000000-0008-0000-0100-00000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9" name="Text Box 6">
          <a:extLst>
            <a:ext uri="{FF2B5EF4-FFF2-40B4-BE49-F238E27FC236}">
              <a16:creationId xmlns:a16="http://schemas.microsoft.com/office/drawing/2014/main" id="{00000000-0008-0000-0100-00000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0" name="Text Box 4">
          <a:extLst>
            <a:ext uri="{FF2B5EF4-FFF2-40B4-BE49-F238E27FC236}">
              <a16:creationId xmlns:a16="http://schemas.microsoft.com/office/drawing/2014/main" id="{00000000-0008-0000-0100-00000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1" name="Text Box 6">
          <a:extLst>
            <a:ext uri="{FF2B5EF4-FFF2-40B4-BE49-F238E27FC236}">
              <a16:creationId xmlns:a16="http://schemas.microsoft.com/office/drawing/2014/main" id="{00000000-0008-0000-0100-00000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2" name="Text Box 4">
          <a:extLst>
            <a:ext uri="{FF2B5EF4-FFF2-40B4-BE49-F238E27FC236}">
              <a16:creationId xmlns:a16="http://schemas.microsoft.com/office/drawing/2014/main" id="{00000000-0008-0000-0100-00000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3" name="Text Box 6">
          <a:extLst>
            <a:ext uri="{FF2B5EF4-FFF2-40B4-BE49-F238E27FC236}">
              <a16:creationId xmlns:a16="http://schemas.microsoft.com/office/drawing/2014/main" id="{00000000-0008-0000-0100-00000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4" name="Text Box 4">
          <a:extLst>
            <a:ext uri="{FF2B5EF4-FFF2-40B4-BE49-F238E27FC236}">
              <a16:creationId xmlns:a16="http://schemas.microsoft.com/office/drawing/2014/main" id="{00000000-0008-0000-0100-00000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5" name="Text Box 6">
          <a:extLst>
            <a:ext uri="{FF2B5EF4-FFF2-40B4-BE49-F238E27FC236}">
              <a16:creationId xmlns:a16="http://schemas.microsoft.com/office/drawing/2014/main" id="{00000000-0008-0000-0100-00000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6" name="Text Box 4">
          <a:extLst>
            <a:ext uri="{FF2B5EF4-FFF2-40B4-BE49-F238E27FC236}">
              <a16:creationId xmlns:a16="http://schemas.microsoft.com/office/drawing/2014/main" id="{00000000-0008-0000-0100-00000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7" name="Text Box 6">
          <a:extLst>
            <a:ext uri="{FF2B5EF4-FFF2-40B4-BE49-F238E27FC236}">
              <a16:creationId xmlns:a16="http://schemas.microsoft.com/office/drawing/2014/main" id="{00000000-0008-0000-0100-00000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8" name="Text Box 4">
          <a:extLst>
            <a:ext uri="{FF2B5EF4-FFF2-40B4-BE49-F238E27FC236}">
              <a16:creationId xmlns:a16="http://schemas.microsoft.com/office/drawing/2014/main" id="{00000000-0008-0000-0100-00000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9" name="Text Box 6">
          <a:extLst>
            <a:ext uri="{FF2B5EF4-FFF2-40B4-BE49-F238E27FC236}">
              <a16:creationId xmlns:a16="http://schemas.microsoft.com/office/drawing/2014/main" id="{00000000-0008-0000-0100-00000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0" name="Text Box 4">
          <a:extLst>
            <a:ext uri="{FF2B5EF4-FFF2-40B4-BE49-F238E27FC236}">
              <a16:creationId xmlns:a16="http://schemas.microsoft.com/office/drawing/2014/main" id="{00000000-0008-0000-0100-00000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1" name="Text Box 6">
          <a:extLst>
            <a:ext uri="{FF2B5EF4-FFF2-40B4-BE49-F238E27FC236}">
              <a16:creationId xmlns:a16="http://schemas.microsoft.com/office/drawing/2014/main" id="{00000000-0008-0000-0100-00000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2" name="Text Box 4">
          <a:extLst>
            <a:ext uri="{FF2B5EF4-FFF2-40B4-BE49-F238E27FC236}">
              <a16:creationId xmlns:a16="http://schemas.microsoft.com/office/drawing/2014/main" id="{00000000-0008-0000-0100-00000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3" name="Text Box 6">
          <a:extLst>
            <a:ext uri="{FF2B5EF4-FFF2-40B4-BE49-F238E27FC236}">
              <a16:creationId xmlns:a16="http://schemas.microsoft.com/office/drawing/2014/main" id="{00000000-0008-0000-0100-00000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4" name="Text Box 4">
          <a:extLst>
            <a:ext uri="{FF2B5EF4-FFF2-40B4-BE49-F238E27FC236}">
              <a16:creationId xmlns:a16="http://schemas.microsoft.com/office/drawing/2014/main" id="{00000000-0008-0000-0100-00001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5" name="Text Box 6">
          <a:extLst>
            <a:ext uri="{FF2B5EF4-FFF2-40B4-BE49-F238E27FC236}">
              <a16:creationId xmlns:a16="http://schemas.microsoft.com/office/drawing/2014/main" id="{00000000-0008-0000-0100-00001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6" name="Text Box 4">
          <a:extLst>
            <a:ext uri="{FF2B5EF4-FFF2-40B4-BE49-F238E27FC236}">
              <a16:creationId xmlns:a16="http://schemas.microsoft.com/office/drawing/2014/main" id="{00000000-0008-0000-0100-00001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7" name="Text Box 6">
          <a:extLst>
            <a:ext uri="{FF2B5EF4-FFF2-40B4-BE49-F238E27FC236}">
              <a16:creationId xmlns:a16="http://schemas.microsoft.com/office/drawing/2014/main" id="{00000000-0008-0000-0100-00001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48" name="Text Box 6">
          <a:extLst>
            <a:ext uri="{FF2B5EF4-FFF2-40B4-BE49-F238E27FC236}">
              <a16:creationId xmlns:a16="http://schemas.microsoft.com/office/drawing/2014/main" id="{00000000-0008-0000-0100-000014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49" name="Text Box 4">
          <a:extLst>
            <a:ext uri="{FF2B5EF4-FFF2-40B4-BE49-F238E27FC236}">
              <a16:creationId xmlns:a16="http://schemas.microsoft.com/office/drawing/2014/main" id="{00000000-0008-0000-0100-00001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50" name="Text Box 6">
          <a:extLst>
            <a:ext uri="{FF2B5EF4-FFF2-40B4-BE49-F238E27FC236}">
              <a16:creationId xmlns:a16="http://schemas.microsoft.com/office/drawing/2014/main" id="{00000000-0008-0000-0100-00001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1" name="Text Box 4">
          <a:extLst>
            <a:ext uri="{FF2B5EF4-FFF2-40B4-BE49-F238E27FC236}">
              <a16:creationId xmlns:a16="http://schemas.microsoft.com/office/drawing/2014/main" id="{00000000-0008-0000-0100-00001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2" name="Text Box 6">
          <a:extLst>
            <a:ext uri="{FF2B5EF4-FFF2-40B4-BE49-F238E27FC236}">
              <a16:creationId xmlns:a16="http://schemas.microsoft.com/office/drawing/2014/main" id="{00000000-0008-0000-0100-00001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3" name="Text Box 4">
          <a:extLst>
            <a:ext uri="{FF2B5EF4-FFF2-40B4-BE49-F238E27FC236}">
              <a16:creationId xmlns:a16="http://schemas.microsoft.com/office/drawing/2014/main" id="{00000000-0008-0000-0100-00001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4" name="Text Box 6">
          <a:extLst>
            <a:ext uri="{FF2B5EF4-FFF2-40B4-BE49-F238E27FC236}">
              <a16:creationId xmlns:a16="http://schemas.microsoft.com/office/drawing/2014/main" id="{00000000-0008-0000-0100-00001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5" name="Text Box 4">
          <a:extLst>
            <a:ext uri="{FF2B5EF4-FFF2-40B4-BE49-F238E27FC236}">
              <a16:creationId xmlns:a16="http://schemas.microsoft.com/office/drawing/2014/main" id="{00000000-0008-0000-0100-00001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6" name="Text Box 6">
          <a:extLst>
            <a:ext uri="{FF2B5EF4-FFF2-40B4-BE49-F238E27FC236}">
              <a16:creationId xmlns:a16="http://schemas.microsoft.com/office/drawing/2014/main" id="{00000000-0008-0000-0100-00001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7" name="Text Box 4">
          <a:extLst>
            <a:ext uri="{FF2B5EF4-FFF2-40B4-BE49-F238E27FC236}">
              <a16:creationId xmlns:a16="http://schemas.microsoft.com/office/drawing/2014/main" id="{00000000-0008-0000-0100-00001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8" name="Text Box 6">
          <a:extLst>
            <a:ext uri="{FF2B5EF4-FFF2-40B4-BE49-F238E27FC236}">
              <a16:creationId xmlns:a16="http://schemas.microsoft.com/office/drawing/2014/main" id="{00000000-0008-0000-0100-00001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9" name="Text Box 4">
          <a:extLst>
            <a:ext uri="{FF2B5EF4-FFF2-40B4-BE49-F238E27FC236}">
              <a16:creationId xmlns:a16="http://schemas.microsoft.com/office/drawing/2014/main" id="{00000000-0008-0000-0100-00001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0" name="Text Box 6">
          <a:extLst>
            <a:ext uri="{FF2B5EF4-FFF2-40B4-BE49-F238E27FC236}">
              <a16:creationId xmlns:a16="http://schemas.microsoft.com/office/drawing/2014/main" id="{00000000-0008-0000-0100-00002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1" name="Text Box 4">
          <a:extLst>
            <a:ext uri="{FF2B5EF4-FFF2-40B4-BE49-F238E27FC236}">
              <a16:creationId xmlns:a16="http://schemas.microsoft.com/office/drawing/2014/main" id="{00000000-0008-0000-0100-00002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2" name="Text Box 6">
          <a:extLst>
            <a:ext uri="{FF2B5EF4-FFF2-40B4-BE49-F238E27FC236}">
              <a16:creationId xmlns:a16="http://schemas.microsoft.com/office/drawing/2014/main" id="{00000000-0008-0000-0100-000022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3" name="Text Box 4">
          <a:extLst>
            <a:ext uri="{FF2B5EF4-FFF2-40B4-BE49-F238E27FC236}">
              <a16:creationId xmlns:a16="http://schemas.microsoft.com/office/drawing/2014/main" id="{00000000-0008-0000-0100-00002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4" name="Text Box 6">
          <a:extLst>
            <a:ext uri="{FF2B5EF4-FFF2-40B4-BE49-F238E27FC236}">
              <a16:creationId xmlns:a16="http://schemas.microsoft.com/office/drawing/2014/main" id="{00000000-0008-0000-0100-00002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5" name="Text Box 4">
          <a:extLst>
            <a:ext uri="{FF2B5EF4-FFF2-40B4-BE49-F238E27FC236}">
              <a16:creationId xmlns:a16="http://schemas.microsoft.com/office/drawing/2014/main" id="{00000000-0008-0000-0100-00002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6" name="Text Box 6">
          <a:extLst>
            <a:ext uri="{FF2B5EF4-FFF2-40B4-BE49-F238E27FC236}">
              <a16:creationId xmlns:a16="http://schemas.microsoft.com/office/drawing/2014/main" id="{00000000-0008-0000-0100-000026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67" name="Text Box 6">
          <a:extLst>
            <a:ext uri="{FF2B5EF4-FFF2-40B4-BE49-F238E27FC236}">
              <a16:creationId xmlns:a16="http://schemas.microsoft.com/office/drawing/2014/main" id="{00000000-0008-0000-0100-000027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8" name="Text Box 4">
          <a:extLst>
            <a:ext uri="{FF2B5EF4-FFF2-40B4-BE49-F238E27FC236}">
              <a16:creationId xmlns:a16="http://schemas.microsoft.com/office/drawing/2014/main" id="{00000000-0008-0000-0100-00002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9" name="Text Box 6">
          <a:extLst>
            <a:ext uri="{FF2B5EF4-FFF2-40B4-BE49-F238E27FC236}">
              <a16:creationId xmlns:a16="http://schemas.microsoft.com/office/drawing/2014/main" id="{00000000-0008-0000-0100-000029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0" name="Text Box 4">
          <a:extLst>
            <a:ext uri="{FF2B5EF4-FFF2-40B4-BE49-F238E27FC236}">
              <a16:creationId xmlns:a16="http://schemas.microsoft.com/office/drawing/2014/main" id="{00000000-0008-0000-0100-00002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1" name="Text Box 6">
          <a:extLst>
            <a:ext uri="{FF2B5EF4-FFF2-40B4-BE49-F238E27FC236}">
              <a16:creationId xmlns:a16="http://schemas.microsoft.com/office/drawing/2014/main" id="{00000000-0008-0000-0100-00002B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2" name="Text Box 4">
          <a:extLst>
            <a:ext uri="{FF2B5EF4-FFF2-40B4-BE49-F238E27FC236}">
              <a16:creationId xmlns:a16="http://schemas.microsoft.com/office/drawing/2014/main" id="{00000000-0008-0000-0100-00002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3" name="Text Box 6">
          <a:extLst>
            <a:ext uri="{FF2B5EF4-FFF2-40B4-BE49-F238E27FC236}">
              <a16:creationId xmlns:a16="http://schemas.microsoft.com/office/drawing/2014/main" id="{00000000-0008-0000-0100-00002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4" name="Text Box 4">
          <a:extLst>
            <a:ext uri="{FF2B5EF4-FFF2-40B4-BE49-F238E27FC236}">
              <a16:creationId xmlns:a16="http://schemas.microsoft.com/office/drawing/2014/main" id="{00000000-0008-0000-0100-00002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5" name="Text Box 6">
          <a:extLst>
            <a:ext uri="{FF2B5EF4-FFF2-40B4-BE49-F238E27FC236}">
              <a16:creationId xmlns:a16="http://schemas.microsoft.com/office/drawing/2014/main" id="{00000000-0008-0000-0100-00002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6" name="Text Box 4">
          <a:extLst>
            <a:ext uri="{FF2B5EF4-FFF2-40B4-BE49-F238E27FC236}">
              <a16:creationId xmlns:a16="http://schemas.microsoft.com/office/drawing/2014/main" id="{00000000-0008-0000-0100-00003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7" name="Text Box 6">
          <a:extLst>
            <a:ext uri="{FF2B5EF4-FFF2-40B4-BE49-F238E27FC236}">
              <a16:creationId xmlns:a16="http://schemas.microsoft.com/office/drawing/2014/main" id="{00000000-0008-0000-0100-00003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8" name="Text Box 4">
          <a:extLst>
            <a:ext uri="{FF2B5EF4-FFF2-40B4-BE49-F238E27FC236}">
              <a16:creationId xmlns:a16="http://schemas.microsoft.com/office/drawing/2014/main" id="{00000000-0008-0000-0100-00003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9" name="Text Box 6">
          <a:extLst>
            <a:ext uri="{FF2B5EF4-FFF2-40B4-BE49-F238E27FC236}">
              <a16:creationId xmlns:a16="http://schemas.microsoft.com/office/drawing/2014/main" id="{00000000-0008-0000-0100-00003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0" name="Text Box 4">
          <a:extLst>
            <a:ext uri="{FF2B5EF4-FFF2-40B4-BE49-F238E27FC236}">
              <a16:creationId xmlns:a16="http://schemas.microsoft.com/office/drawing/2014/main" id="{00000000-0008-0000-0100-000034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1" name="Text Box 6">
          <a:extLst>
            <a:ext uri="{FF2B5EF4-FFF2-40B4-BE49-F238E27FC236}">
              <a16:creationId xmlns:a16="http://schemas.microsoft.com/office/drawing/2014/main" id="{00000000-0008-0000-0100-000035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2" name="Text Box 4">
          <a:extLst>
            <a:ext uri="{FF2B5EF4-FFF2-40B4-BE49-F238E27FC236}">
              <a16:creationId xmlns:a16="http://schemas.microsoft.com/office/drawing/2014/main" id="{00000000-0008-0000-0100-000036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3" name="Text Box 6">
          <a:extLst>
            <a:ext uri="{FF2B5EF4-FFF2-40B4-BE49-F238E27FC236}">
              <a16:creationId xmlns:a16="http://schemas.microsoft.com/office/drawing/2014/main" id="{00000000-0008-0000-0100-00003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4" name="Text Box 4">
          <a:extLst>
            <a:ext uri="{FF2B5EF4-FFF2-40B4-BE49-F238E27FC236}">
              <a16:creationId xmlns:a16="http://schemas.microsoft.com/office/drawing/2014/main" id="{00000000-0008-0000-0100-000038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5" name="Text Box 6">
          <a:extLst>
            <a:ext uri="{FF2B5EF4-FFF2-40B4-BE49-F238E27FC236}">
              <a16:creationId xmlns:a16="http://schemas.microsoft.com/office/drawing/2014/main" id="{00000000-0008-0000-0100-000039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86" name="Text Box 6">
          <a:extLst>
            <a:ext uri="{FF2B5EF4-FFF2-40B4-BE49-F238E27FC236}">
              <a16:creationId xmlns:a16="http://schemas.microsoft.com/office/drawing/2014/main" id="{00000000-0008-0000-0100-00003A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7" name="Text Box 4">
          <a:extLst>
            <a:ext uri="{FF2B5EF4-FFF2-40B4-BE49-F238E27FC236}">
              <a16:creationId xmlns:a16="http://schemas.microsoft.com/office/drawing/2014/main" id="{00000000-0008-0000-0100-00003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8" name="Text Box 6">
          <a:extLst>
            <a:ext uri="{FF2B5EF4-FFF2-40B4-BE49-F238E27FC236}">
              <a16:creationId xmlns:a16="http://schemas.microsoft.com/office/drawing/2014/main" id="{00000000-0008-0000-0100-00003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89" name="Text Box 4">
          <a:extLst>
            <a:ext uri="{FF2B5EF4-FFF2-40B4-BE49-F238E27FC236}">
              <a16:creationId xmlns:a16="http://schemas.microsoft.com/office/drawing/2014/main" id="{00000000-0008-0000-0100-00003D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90" name="Text Box 6">
          <a:extLst>
            <a:ext uri="{FF2B5EF4-FFF2-40B4-BE49-F238E27FC236}">
              <a16:creationId xmlns:a16="http://schemas.microsoft.com/office/drawing/2014/main" id="{00000000-0008-0000-0100-00003E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1" name="Text Box 4">
          <a:extLst>
            <a:ext uri="{FF2B5EF4-FFF2-40B4-BE49-F238E27FC236}">
              <a16:creationId xmlns:a16="http://schemas.microsoft.com/office/drawing/2014/main" id="{00000000-0008-0000-0100-00003F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2" name="Text Box 6">
          <a:extLst>
            <a:ext uri="{FF2B5EF4-FFF2-40B4-BE49-F238E27FC236}">
              <a16:creationId xmlns:a16="http://schemas.microsoft.com/office/drawing/2014/main" id="{00000000-0008-0000-0100-000040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3" name="Text Box 4">
          <a:extLst>
            <a:ext uri="{FF2B5EF4-FFF2-40B4-BE49-F238E27FC236}">
              <a16:creationId xmlns:a16="http://schemas.microsoft.com/office/drawing/2014/main" id="{00000000-0008-0000-0100-00004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4" name="Text Box 6">
          <a:extLst>
            <a:ext uri="{FF2B5EF4-FFF2-40B4-BE49-F238E27FC236}">
              <a16:creationId xmlns:a16="http://schemas.microsoft.com/office/drawing/2014/main" id="{00000000-0008-0000-0100-000042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5" name="Text Box 4">
          <a:extLst>
            <a:ext uri="{FF2B5EF4-FFF2-40B4-BE49-F238E27FC236}">
              <a16:creationId xmlns:a16="http://schemas.microsoft.com/office/drawing/2014/main" id="{00000000-0008-0000-0100-00004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6" name="Text Box 6">
          <a:extLst>
            <a:ext uri="{FF2B5EF4-FFF2-40B4-BE49-F238E27FC236}">
              <a16:creationId xmlns:a16="http://schemas.microsoft.com/office/drawing/2014/main" id="{00000000-0008-0000-0100-000044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7" name="Text Box 4">
          <a:extLst>
            <a:ext uri="{FF2B5EF4-FFF2-40B4-BE49-F238E27FC236}">
              <a16:creationId xmlns:a16="http://schemas.microsoft.com/office/drawing/2014/main" id="{00000000-0008-0000-0100-000045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8" name="Text Box 6">
          <a:extLst>
            <a:ext uri="{FF2B5EF4-FFF2-40B4-BE49-F238E27FC236}">
              <a16:creationId xmlns:a16="http://schemas.microsoft.com/office/drawing/2014/main" id="{00000000-0008-0000-0100-000046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9" name="Text Box 4">
          <a:extLst>
            <a:ext uri="{FF2B5EF4-FFF2-40B4-BE49-F238E27FC236}">
              <a16:creationId xmlns:a16="http://schemas.microsoft.com/office/drawing/2014/main" id="{00000000-0008-0000-0100-00004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00" name="Text Box 6">
          <a:extLst>
            <a:ext uri="{FF2B5EF4-FFF2-40B4-BE49-F238E27FC236}">
              <a16:creationId xmlns:a16="http://schemas.microsoft.com/office/drawing/2014/main" id="{00000000-0008-0000-0100-00004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1" name="Text Box 4">
          <a:extLst>
            <a:ext uri="{FF2B5EF4-FFF2-40B4-BE49-F238E27FC236}">
              <a16:creationId xmlns:a16="http://schemas.microsoft.com/office/drawing/2014/main" id="{00000000-0008-0000-0100-00004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2" name="Text Box 6">
          <a:extLst>
            <a:ext uri="{FF2B5EF4-FFF2-40B4-BE49-F238E27FC236}">
              <a16:creationId xmlns:a16="http://schemas.microsoft.com/office/drawing/2014/main" id="{00000000-0008-0000-0100-00004A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3" name="Text Box 4">
          <a:extLst>
            <a:ext uri="{FF2B5EF4-FFF2-40B4-BE49-F238E27FC236}">
              <a16:creationId xmlns:a16="http://schemas.microsoft.com/office/drawing/2014/main" id="{00000000-0008-0000-0100-00004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4" name="Text Box 6">
          <a:extLst>
            <a:ext uri="{FF2B5EF4-FFF2-40B4-BE49-F238E27FC236}">
              <a16:creationId xmlns:a16="http://schemas.microsoft.com/office/drawing/2014/main" id="{00000000-0008-0000-0100-00004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5" name="Text Box 4">
          <a:extLst>
            <a:ext uri="{FF2B5EF4-FFF2-40B4-BE49-F238E27FC236}">
              <a16:creationId xmlns:a16="http://schemas.microsoft.com/office/drawing/2014/main" id="{00000000-0008-0000-0100-00004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6" name="Text Box 6">
          <a:extLst>
            <a:ext uri="{FF2B5EF4-FFF2-40B4-BE49-F238E27FC236}">
              <a16:creationId xmlns:a16="http://schemas.microsoft.com/office/drawing/2014/main" id="{00000000-0008-0000-0100-00004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7" name="Text Box 4">
          <a:extLst>
            <a:ext uri="{FF2B5EF4-FFF2-40B4-BE49-F238E27FC236}">
              <a16:creationId xmlns:a16="http://schemas.microsoft.com/office/drawing/2014/main" id="{00000000-0008-0000-0100-00004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8" name="Text Box 6">
          <a:extLst>
            <a:ext uri="{FF2B5EF4-FFF2-40B4-BE49-F238E27FC236}">
              <a16:creationId xmlns:a16="http://schemas.microsoft.com/office/drawing/2014/main" id="{00000000-0008-0000-0100-00005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9" name="Text Box 4">
          <a:extLst>
            <a:ext uri="{FF2B5EF4-FFF2-40B4-BE49-F238E27FC236}">
              <a16:creationId xmlns:a16="http://schemas.microsoft.com/office/drawing/2014/main" id="{00000000-0008-0000-0100-00005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10" name="Text Box 6">
          <a:extLst>
            <a:ext uri="{FF2B5EF4-FFF2-40B4-BE49-F238E27FC236}">
              <a16:creationId xmlns:a16="http://schemas.microsoft.com/office/drawing/2014/main" id="{00000000-0008-0000-0100-00005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1" name="Text Box 4">
          <a:extLst>
            <a:ext uri="{FF2B5EF4-FFF2-40B4-BE49-F238E27FC236}">
              <a16:creationId xmlns:a16="http://schemas.microsoft.com/office/drawing/2014/main" id="{00000000-0008-0000-0100-00005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2" name="Text Box 6">
          <a:extLst>
            <a:ext uri="{FF2B5EF4-FFF2-40B4-BE49-F238E27FC236}">
              <a16:creationId xmlns:a16="http://schemas.microsoft.com/office/drawing/2014/main" id="{00000000-0008-0000-0100-00005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3" name="Text Box 4">
          <a:extLst>
            <a:ext uri="{FF2B5EF4-FFF2-40B4-BE49-F238E27FC236}">
              <a16:creationId xmlns:a16="http://schemas.microsoft.com/office/drawing/2014/main" id="{00000000-0008-0000-0100-00005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4" name="Text Box 6">
          <a:extLst>
            <a:ext uri="{FF2B5EF4-FFF2-40B4-BE49-F238E27FC236}">
              <a16:creationId xmlns:a16="http://schemas.microsoft.com/office/drawing/2014/main" id="{00000000-0008-0000-0100-00005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5" name="Text Box 4">
          <a:extLst>
            <a:ext uri="{FF2B5EF4-FFF2-40B4-BE49-F238E27FC236}">
              <a16:creationId xmlns:a16="http://schemas.microsoft.com/office/drawing/2014/main" id="{00000000-0008-0000-0100-00005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6" name="Text Box 6">
          <a:extLst>
            <a:ext uri="{FF2B5EF4-FFF2-40B4-BE49-F238E27FC236}">
              <a16:creationId xmlns:a16="http://schemas.microsoft.com/office/drawing/2014/main" id="{00000000-0008-0000-0100-00005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7" name="Text Box 4">
          <a:extLst>
            <a:ext uri="{FF2B5EF4-FFF2-40B4-BE49-F238E27FC236}">
              <a16:creationId xmlns:a16="http://schemas.microsoft.com/office/drawing/2014/main" id="{00000000-0008-0000-0100-00005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8" name="Text Box 6">
          <a:extLst>
            <a:ext uri="{FF2B5EF4-FFF2-40B4-BE49-F238E27FC236}">
              <a16:creationId xmlns:a16="http://schemas.microsoft.com/office/drawing/2014/main" id="{00000000-0008-0000-0100-00005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19" name="Text Box 4">
          <a:extLst>
            <a:ext uri="{FF2B5EF4-FFF2-40B4-BE49-F238E27FC236}">
              <a16:creationId xmlns:a16="http://schemas.microsoft.com/office/drawing/2014/main" id="{00000000-0008-0000-0100-00005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20" name="Text Box 6">
          <a:extLst>
            <a:ext uri="{FF2B5EF4-FFF2-40B4-BE49-F238E27FC236}">
              <a16:creationId xmlns:a16="http://schemas.microsoft.com/office/drawing/2014/main" id="{00000000-0008-0000-0100-00005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1" name="Text Box 4">
          <a:extLst>
            <a:ext uri="{FF2B5EF4-FFF2-40B4-BE49-F238E27FC236}">
              <a16:creationId xmlns:a16="http://schemas.microsoft.com/office/drawing/2014/main" id="{00000000-0008-0000-0100-00005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2" name="Text Box 6">
          <a:extLst>
            <a:ext uri="{FF2B5EF4-FFF2-40B4-BE49-F238E27FC236}">
              <a16:creationId xmlns:a16="http://schemas.microsoft.com/office/drawing/2014/main" id="{00000000-0008-0000-0100-00005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3" name="Text Box 4">
          <a:extLst>
            <a:ext uri="{FF2B5EF4-FFF2-40B4-BE49-F238E27FC236}">
              <a16:creationId xmlns:a16="http://schemas.microsoft.com/office/drawing/2014/main" id="{00000000-0008-0000-0100-00005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4" name="Text Box 6">
          <a:extLst>
            <a:ext uri="{FF2B5EF4-FFF2-40B4-BE49-F238E27FC236}">
              <a16:creationId xmlns:a16="http://schemas.microsoft.com/office/drawing/2014/main" id="{00000000-0008-0000-0100-00006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5" name="Text Box 4">
          <a:extLst>
            <a:ext uri="{FF2B5EF4-FFF2-40B4-BE49-F238E27FC236}">
              <a16:creationId xmlns:a16="http://schemas.microsoft.com/office/drawing/2014/main" id="{00000000-0008-0000-0100-00006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6" name="Text Box 6">
          <a:extLst>
            <a:ext uri="{FF2B5EF4-FFF2-40B4-BE49-F238E27FC236}">
              <a16:creationId xmlns:a16="http://schemas.microsoft.com/office/drawing/2014/main" id="{00000000-0008-0000-0100-00006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7" name="Text Box 4">
          <a:extLst>
            <a:ext uri="{FF2B5EF4-FFF2-40B4-BE49-F238E27FC236}">
              <a16:creationId xmlns:a16="http://schemas.microsoft.com/office/drawing/2014/main" id="{00000000-0008-0000-0100-00006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8" name="Text Box 6">
          <a:extLst>
            <a:ext uri="{FF2B5EF4-FFF2-40B4-BE49-F238E27FC236}">
              <a16:creationId xmlns:a16="http://schemas.microsoft.com/office/drawing/2014/main" id="{00000000-0008-0000-0100-00006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29" name="Text Box 6">
          <a:extLst>
            <a:ext uri="{FF2B5EF4-FFF2-40B4-BE49-F238E27FC236}">
              <a16:creationId xmlns:a16="http://schemas.microsoft.com/office/drawing/2014/main" id="{00000000-0008-0000-0100-000065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0" name="Text Box 4">
          <a:extLst>
            <a:ext uri="{FF2B5EF4-FFF2-40B4-BE49-F238E27FC236}">
              <a16:creationId xmlns:a16="http://schemas.microsoft.com/office/drawing/2014/main" id="{00000000-0008-0000-0100-00006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1" name="Text Box 6">
          <a:extLst>
            <a:ext uri="{FF2B5EF4-FFF2-40B4-BE49-F238E27FC236}">
              <a16:creationId xmlns:a16="http://schemas.microsoft.com/office/drawing/2014/main" id="{00000000-0008-0000-0100-00006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2" name="Text Box 4">
          <a:extLst>
            <a:ext uri="{FF2B5EF4-FFF2-40B4-BE49-F238E27FC236}">
              <a16:creationId xmlns:a16="http://schemas.microsoft.com/office/drawing/2014/main" id="{00000000-0008-0000-0100-00006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3" name="Text Box 6">
          <a:extLst>
            <a:ext uri="{FF2B5EF4-FFF2-40B4-BE49-F238E27FC236}">
              <a16:creationId xmlns:a16="http://schemas.microsoft.com/office/drawing/2014/main" id="{00000000-0008-0000-0100-00006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4" name="Text Box 4">
          <a:extLst>
            <a:ext uri="{FF2B5EF4-FFF2-40B4-BE49-F238E27FC236}">
              <a16:creationId xmlns:a16="http://schemas.microsoft.com/office/drawing/2014/main" id="{00000000-0008-0000-0100-00006A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5" name="Text Box 6">
          <a:extLst>
            <a:ext uri="{FF2B5EF4-FFF2-40B4-BE49-F238E27FC236}">
              <a16:creationId xmlns:a16="http://schemas.microsoft.com/office/drawing/2014/main" id="{00000000-0008-0000-0100-00006B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6" name="Text Box 4">
          <a:extLst>
            <a:ext uri="{FF2B5EF4-FFF2-40B4-BE49-F238E27FC236}">
              <a16:creationId xmlns:a16="http://schemas.microsoft.com/office/drawing/2014/main" id="{00000000-0008-0000-0100-00006C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7" name="Text Box 6">
          <a:extLst>
            <a:ext uri="{FF2B5EF4-FFF2-40B4-BE49-F238E27FC236}">
              <a16:creationId xmlns:a16="http://schemas.microsoft.com/office/drawing/2014/main" id="{00000000-0008-0000-0100-00006D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8" name="Text Box 4">
          <a:extLst>
            <a:ext uri="{FF2B5EF4-FFF2-40B4-BE49-F238E27FC236}">
              <a16:creationId xmlns:a16="http://schemas.microsoft.com/office/drawing/2014/main" id="{00000000-0008-0000-0100-00006E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9" name="Text Box 6">
          <a:extLst>
            <a:ext uri="{FF2B5EF4-FFF2-40B4-BE49-F238E27FC236}">
              <a16:creationId xmlns:a16="http://schemas.microsoft.com/office/drawing/2014/main" id="{00000000-0008-0000-0100-00006F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0" name="Text Box 4">
          <a:extLst>
            <a:ext uri="{FF2B5EF4-FFF2-40B4-BE49-F238E27FC236}">
              <a16:creationId xmlns:a16="http://schemas.microsoft.com/office/drawing/2014/main" id="{00000000-0008-0000-0100-000070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1" name="Text Box 6">
          <a:extLst>
            <a:ext uri="{FF2B5EF4-FFF2-40B4-BE49-F238E27FC236}">
              <a16:creationId xmlns:a16="http://schemas.microsoft.com/office/drawing/2014/main" id="{00000000-0008-0000-0100-000071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2" name="Text Box 4">
          <a:extLst>
            <a:ext uri="{FF2B5EF4-FFF2-40B4-BE49-F238E27FC236}">
              <a16:creationId xmlns:a16="http://schemas.microsoft.com/office/drawing/2014/main" id="{00000000-0008-0000-0100-00007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3" name="Text Box 6">
          <a:extLst>
            <a:ext uri="{FF2B5EF4-FFF2-40B4-BE49-F238E27FC236}">
              <a16:creationId xmlns:a16="http://schemas.microsoft.com/office/drawing/2014/main" id="{00000000-0008-0000-0100-00007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4" name="Text Box 4">
          <a:extLst>
            <a:ext uri="{FF2B5EF4-FFF2-40B4-BE49-F238E27FC236}">
              <a16:creationId xmlns:a16="http://schemas.microsoft.com/office/drawing/2014/main" id="{00000000-0008-0000-0100-000074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5" name="Text Box 6">
          <a:extLst>
            <a:ext uri="{FF2B5EF4-FFF2-40B4-BE49-F238E27FC236}">
              <a16:creationId xmlns:a16="http://schemas.microsoft.com/office/drawing/2014/main" id="{00000000-0008-0000-0100-000075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6" name="Text Box 4">
          <a:extLst>
            <a:ext uri="{FF2B5EF4-FFF2-40B4-BE49-F238E27FC236}">
              <a16:creationId xmlns:a16="http://schemas.microsoft.com/office/drawing/2014/main" id="{00000000-0008-0000-0100-000076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7" name="Text Box 6">
          <a:extLst>
            <a:ext uri="{FF2B5EF4-FFF2-40B4-BE49-F238E27FC236}">
              <a16:creationId xmlns:a16="http://schemas.microsoft.com/office/drawing/2014/main" id="{00000000-0008-0000-0100-00007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8" name="Text Box 4">
          <a:extLst>
            <a:ext uri="{FF2B5EF4-FFF2-40B4-BE49-F238E27FC236}">
              <a16:creationId xmlns:a16="http://schemas.microsoft.com/office/drawing/2014/main" id="{00000000-0008-0000-0100-000078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9" name="Text Box 6">
          <a:extLst>
            <a:ext uri="{FF2B5EF4-FFF2-40B4-BE49-F238E27FC236}">
              <a16:creationId xmlns:a16="http://schemas.microsoft.com/office/drawing/2014/main" id="{00000000-0008-0000-0100-00007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0" name="Text Box 4">
          <a:extLst>
            <a:ext uri="{FF2B5EF4-FFF2-40B4-BE49-F238E27FC236}">
              <a16:creationId xmlns:a16="http://schemas.microsoft.com/office/drawing/2014/main" id="{00000000-0008-0000-0100-00007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1" name="Text Box 6">
          <a:extLst>
            <a:ext uri="{FF2B5EF4-FFF2-40B4-BE49-F238E27FC236}">
              <a16:creationId xmlns:a16="http://schemas.microsoft.com/office/drawing/2014/main" id="{00000000-0008-0000-0100-00007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2" name="Text Box 4">
          <a:extLst>
            <a:ext uri="{FF2B5EF4-FFF2-40B4-BE49-F238E27FC236}">
              <a16:creationId xmlns:a16="http://schemas.microsoft.com/office/drawing/2014/main" id="{00000000-0008-0000-0100-00007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3" name="Text Box 6">
          <a:extLst>
            <a:ext uri="{FF2B5EF4-FFF2-40B4-BE49-F238E27FC236}">
              <a16:creationId xmlns:a16="http://schemas.microsoft.com/office/drawing/2014/main" id="{00000000-0008-0000-0100-00007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4" name="Text Box 4">
          <a:extLst>
            <a:ext uri="{FF2B5EF4-FFF2-40B4-BE49-F238E27FC236}">
              <a16:creationId xmlns:a16="http://schemas.microsoft.com/office/drawing/2014/main" id="{00000000-0008-0000-0100-00007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5" name="Text Box 6">
          <a:extLst>
            <a:ext uri="{FF2B5EF4-FFF2-40B4-BE49-F238E27FC236}">
              <a16:creationId xmlns:a16="http://schemas.microsoft.com/office/drawing/2014/main" id="{00000000-0008-0000-0100-00007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6" name="Text Box 4">
          <a:extLst>
            <a:ext uri="{FF2B5EF4-FFF2-40B4-BE49-F238E27FC236}">
              <a16:creationId xmlns:a16="http://schemas.microsoft.com/office/drawing/2014/main" id="{00000000-0008-0000-0100-00008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7" name="Text Box 6">
          <a:extLst>
            <a:ext uri="{FF2B5EF4-FFF2-40B4-BE49-F238E27FC236}">
              <a16:creationId xmlns:a16="http://schemas.microsoft.com/office/drawing/2014/main" id="{00000000-0008-0000-0100-00008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8" name="Text Box 4">
          <a:extLst>
            <a:ext uri="{FF2B5EF4-FFF2-40B4-BE49-F238E27FC236}">
              <a16:creationId xmlns:a16="http://schemas.microsoft.com/office/drawing/2014/main" id="{00000000-0008-0000-0100-00008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9" name="Text Box 6">
          <a:extLst>
            <a:ext uri="{FF2B5EF4-FFF2-40B4-BE49-F238E27FC236}">
              <a16:creationId xmlns:a16="http://schemas.microsoft.com/office/drawing/2014/main" id="{00000000-0008-0000-0100-00008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0" name="Text Box 4">
          <a:extLst>
            <a:ext uri="{FF2B5EF4-FFF2-40B4-BE49-F238E27FC236}">
              <a16:creationId xmlns:a16="http://schemas.microsoft.com/office/drawing/2014/main" id="{00000000-0008-0000-0100-00008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1" name="Text Box 6">
          <a:extLst>
            <a:ext uri="{FF2B5EF4-FFF2-40B4-BE49-F238E27FC236}">
              <a16:creationId xmlns:a16="http://schemas.microsoft.com/office/drawing/2014/main" id="{00000000-0008-0000-0100-00008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2" name="Text Box 4">
          <a:extLst>
            <a:ext uri="{FF2B5EF4-FFF2-40B4-BE49-F238E27FC236}">
              <a16:creationId xmlns:a16="http://schemas.microsoft.com/office/drawing/2014/main" id="{00000000-0008-0000-0100-00008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3" name="Text Box 6">
          <a:extLst>
            <a:ext uri="{FF2B5EF4-FFF2-40B4-BE49-F238E27FC236}">
              <a16:creationId xmlns:a16="http://schemas.microsoft.com/office/drawing/2014/main" id="{00000000-0008-0000-0100-00008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4" name="Text Box 4">
          <a:extLst>
            <a:ext uri="{FF2B5EF4-FFF2-40B4-BE49-F238E27FC236}">
              <a16:creationId xmlns:a16="http://schemas.microsoft.com/office/drawing/2014/main" id="{00000000-0008-0000-0100-00008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5" name="Text Box 6">
          <a:extLst>
            <a:ext uri="{FF2B5EF4-FFF2-40B4-BE49-F238E27FC236}">
              <a16:creationId xmlns:a16="http://schemas.microsoft.com/office/drawing/2014/main" id="{00000000-0008-0000-0100-00008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6" name="Text Box 4">
          <a:extLst>
            <a:ext uri="{FF2B5EF4-FFF2-40B4-BE49-F238E27FC236}">
              <a16:creationId xmlns:a16="http://schemas.microsoft.com/office/drawing/2014/main" id="{00000000-0008-0000-0100-00008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7" name="Text Box 6">
          <a:extLst>
            <a:ext uri="{FF2B5EF4-FFF2-40B4-BE49-F238E27FC236}">
              <a16:creationId xmlns:a16="http://schemas.microsoft.com/office/drawing/2014/main" id="{00000000-0008-0000-0100-00008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8" name="Text Box 4">
          <a:extLst>
            <a:ext uri="{FF2B5EF4-FFF2-40B4-BE49-F238E27FC236}">
              <a16:creationId xmlns:a16="http://schemas.microsoft.com/office/drawing/2014/main" id="{00000000-0008-0000-0100-00008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9" name="Text Box 6">
          <a:extLst>
            <a:ext uri="{FF2B5EF4-FFF2-40B4-BE49-F238E27FC236}">
              <a16:creationId xmlns:a16="http://schemas.microsoft.com/office/drawing/2014/main" id="{00000000-0008-0000-0100-00008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0" name="Text Box 4">
          <a:extLst>
            <a:ext uri="{FF2B5EF4-FFF2-40B4-BE49-F238E27FC236}">
              <a16:creationId xmlns:a16="http://schemas.microsoft.com/office/drawing/2014/main" id="{00000000-0008-0000-0100-00008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1" name="Text Box 6">
          <a:extLst>
            <a:ext uri="{FF2B5EF4-FFF2-40B4-BE49-F238E27FC236}">
              <a16:creationId xmlns:a16="http://schemas.microsoft.com/office/drawing/2014/main" id="{00000000-0008-0000-0100-00008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2" name="Text Box 4">
          <a:extLst>
            <a:ext uri="{FF2B5EF4-FFF2-40B4-BE49-F238E27FC236}">
              <a16:creationId xmlns:a16="http://schemas.microsoft.com/office/drawing/2014/main" id="{00000000-0008-0000-0100-00009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3" name="Text Box 6">
          <a:extLst>
            <a:ext uri="{FF2B5EF4-FFF2-40B4-BE49-F238E27FC236}">
              <a16:creationId xmlns:a16="http://schemas.microsoft.com/office/drawing/2014/main" id="{00000000-0008-0000-0100-00009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4" name="Text Box 4">
          <a:extLst>
            <a:ext uri="{FF2B5EF4-FFF2-40B4-BE49-F238E27FC236}">
              <a16:creationId xmlns:a16="http://schemas.microsoft.com/office/drawing/2014/main" id="{00000000-0008-0000-0100-00009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5" name="Text Box 6">
          <a:extLst>
            <a:ext uri="{FF2B5EF4-FFF2-40B4-BE49-F238E27FC236}">
              <a16:creationId xmlns:a16="http://schemas.microsoft.com/office/drawing/2014/main" id="{00000000-0008-0000-0100-00009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6" name="Text Box 4">
          <a:extLst>
            <a:ext uri="{FF2B5EF4-FFF2-40B4-BE49-F238E27FC236}">
              <a16:creationId xmlns:a16="http://schemas.microsoft.com/office/drawing/2014/main" id="{00000000-0008-0000-0100-00009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7" name="Text Box 6">
          <a:extLst>
            <a:ext uri="{FF2B5EF4-FFF2-40B4-BE49-F238E27FC236}">
              <a16:creationId xmlns:a16="http://schemas.microsoft.com/office/drawing/2014/main" id="{00000000-0008-0000-0100-00009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8" name="Text Box 4">
          <a:extLst>
            <a:ext uri="{FF2B5EF4-FFF2-40B4-BE49-F238E27FC236}">
              <a16:creationId xmlns:a16="http://schemas.microsoft.com/office/drawing/2014/main" id="{00000000-0008-0000-0100-000096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9" name="Text Box 6">
          <a:extLst>
            <a:ext uri="{FF2B5EF4-FFF2-40B4-BE49-F238E27FC236}">
              <a16:creationId xmlns:a16="http://schemas.microsoft.com/office/drawing/2014/main" id="{00000000-0008-0000-0100-00009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0" name="Text Box 4">
          <a:extLst>
            <a:ext uri="{FF2B5EF4-FFF2-40B4-BE49-F238E27FC236}">
              <a16:creationId xmlns:a16="http://schemas.microsoft.com/office/drawing/2014/main" id="{00000000-0008-0000-0100-00009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1" name="Text Box 6">
          <a:extLst>
            <a:ext uri="{FF2B5EF4-FFF2-40B4-BE49-F238E27FC236}">
              <a16:creationId xmlns:a16="http://schemas.microsoft.com/office/drawing/2014/main" id="{00000000-0008-0000-0100-00009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2" name="Text Box 4">
          <a:extLst>
            <a:ext uri="{FF2B5EF4-FFF2-40B4-BE49-F238E27FC236}">
              <a16:creationId xmlns:a16="http://schemas.microsoft.com/office/drawing/2014/main" id="{00000000-0008-0000-0100-00009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3" name="Text Box 6">
          <a:extLst>
            <a:ext uri="{FF2B5EF4-FFF2-40B4-BE49-F238E27FC236}">
              <a16:creationId xmlns:a16="http://schemas.microsoft.com/office/drawing/2014/main" id="{00000000-0008-0000-0100-00009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4" name="Text Box 4">
          <a:extLst>
            <a:ext uri="{FF2B5EF4-FFF2-40B4-BE49-F238E27FC236}">
              <a16:creationId xmlns:a16="http://schemas.microsoft.com/office/drawing/2014/main" id="{00000000-0008-0000-0100-00009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5" name="Text Box 6">
          <a:extLst>
            <a:ext uri="{FF2B5EF4-FFF2-40B4-BE49-F238E27FC236}">
              <a16:creationId xmlns:a16="http://schemas.microsoft.com/office/drawing/2014/main" id="{00000000-0008-0000-0100-00009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6" name="Text Box 4">
          <a:extLst>
            <a:ext uri="{FF2B5EF4-FFF2-40B4-BE49-F238E27FC236}">
              <a16:creationId xmlns:a16="http://schemas.microsoft.com/office/drawing/2014/main" id="{00000000-0008-0000-0100-00009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7" name="Text Box 6">
          <a:extLst>
            <a:ext uri="{FF2B5EF4-FFF2-40B4-BE49-F238E27FC236}">
              <a16:creationId xmlns:a16="http://schemas.microsoft.com/office/drawing/2014/main" id="{00000000-0008-0000-0100-00009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8" name="Text Box 4">
          <a:extLst>
            <a:ext uri="{FF2B5EF4-FFF2-40B4-BE49-F238E27FC236}">
              <a16:creationId xmlns:a16="http://schemas.microsoft.com/office/drawing/2014/main" id="{00000000-0008-0000-0100-0000A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9" name="Text Box 6">
          <a:extLst>
            <a:ext uri="{FF2B5EF4-FFF2-40B4-BE49-F238E27FC236}">
              <a16:creationId xmlns:a16="http://schemas.microsoft.com/office/drawing/2014/main" id="{00000000-0008-0000-0100-0000A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0" name="Text Box 4">
          <a:extLst>
            <a:ext uri="{FF2B5EF4-FFF2-40B4-BE49-F238E27FC236}">
              <a16:creationId xmlns:a16="http://schemas.microsoft.com/office/drawing/2014/main" id="{00000000-0008-0000-0100-0000A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1" name="Text Box 6">
          <a:extLst>
            <a:ext uri="{FF2B5EF4-FFF2-40B4-BE49-F238E27FC236}">
              <a16:creationId xmlns:a16="http://schemas.microsoft.com/office/drawing/2014/main" id="{00000000-0008-0000-0100-0000A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2" name="Text Box 4">
          <a:extLst>
            <a:ext uri="{FF2B5EF4-FFF2-40B4-BE49-F238E27FC236}">
              <a16:creationId xmlns:a16="http://schemas.microsoft.com/office/drawing/2014/main" id="{00000000-0008-0000-0100-0000A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3" name="Text Box 6">
          <a:extLst>
            <a:ext uri="{FF2B5EF4-FFF2-40B4-BE49-F238E27FC236}">
              <a16:creationId xmlns:a16="http://schemas.microsoft.com/office/drawing/2014/main" id="{00000000-0008-0000-0100-0000A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94" name="Text Box 6">
          <a:extLst>
            <a:ext uri="{FF2B5EF4-FFF2-40B4-BE49-F238E27FC236}">
              <a16:creationId xmlns:a16="http://schemas.microsoft.com/office/drawing/2014/main" id="{00000000-0008-0000-0100-0000A6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5" name="Text Box 4">
          <a:extLst>
            <a:ext uri="{FF2B5EF4-FFF2-40B4-BE49-F238E27FC236}">
              <a16:creationId xmlns:a16="http://schemas.microsoft.com/office/drawing/2014/main" id="{00000000-0008-0000-0100-0000A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6" name="Text Box 6">
          <a:extLst>
            <a:ext uri="{FF2B5EF4-FFF2-40B4-BE49-F238E27FC236}">
              <a16:creationId xmlns:a16="http://schemas.microsoft.com/office/drawing/2014/main" id="{00000000-0008-0000-0100-0000A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7" name="Text Box 4">
          <a:extLst>
            <a:ext uri="{FF2B5EF4-FFF2-40B4-BE49-F238E27FC236}">
              <a16:creationId xmlns:a16="http://schemas.microsoft.com/office/drawing/2014/main" id="{00000000-0008-0000-0100-0000A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8" name="Text Box 6">
          <a:extLst>
            <a:ext uri="{FF2B5EF4-FFF2-40B4-BE49-F238E27FC236}">
              <a16:creationId xmlns:a16="http://schemas.microsoft.com/office/drawing/2014/main" id="{00000000-0008-0000-0100-0000A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299" name="Text Box 6">
          <a:extLst>
            <a:ext uri="{FF2B5EF4-FFF2-40B4-BE49-F238E27FC236}">
              <a16:creationId xmlns:a16="http://schemas.microsoft.com/office/drawing/2014/main" id="{00000000-0008-0000-0100-0000A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0" name="Text Box 4">
          <a:extLst>
            <a:ext uri="{FF2B5EF4-FFF2-40B4-BE49-F238E27FC236}">
              <a16:creationId xmlns:a16="http://schemas.microsoft.com/office/drawing/2014/main" id="{00000000-0008-0000-0100-0000A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1" name="Text Box 6">
          <a:extLst>
            <a:ext uri="{FF2B5EF4-FFF2-40B4-BE49-F238E27FC236}">
              <a16:creationId xmlns:a16="http://schemas.microsoft.com/office/drawing/2014/main" id="{00000000-0008-0000-0100-0000A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2" name="Text Box 4">
          <a:extLst>
            <a:ext uri="{FF2B5EF4-FFF2-40B4-BE49-F238E27FC236}">
              <a16:creationId xmlns:a16="http://schemas.microsoft.com/office/drawing/2014/main" id="{00000000-0008-0000-0100-0000A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3" name="Text Box 6">
          <a:extLst>
            <a:ext uri="{FF2B5EF4-FFF2-40B4-BE49-F238E27FC236}">
              <a16:creationId xmlns:a16="http://schemas.microsoft.com/office/drawing/2014/main" id="{00000000-0008-0000-0100-0000A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4" name="Text Box 4">
          <a:extLst>
            <a:ext uri="{FF2B5EF4-FFF2-40B4-BE49-F238E27FC236}">
              <a16:creationId xmlns:a16="http://schemas.microsoft.com/office/drawing/2014/main" id="{00000000-0008-0000-0100-0000B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5" name="Text Box 6">
          <a:extLst>
            <a:ext uri="{FF2B5EF4-FFF2-40B4-BE49-F238E27FC236}">
              <a16:creationId xmlns:a16="http://schemas.microsoft.com/office/drawing/2014/main" id="{00000000-0008-0000-0100-0000B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6" name="Text Box 4">
          <a:extLst>
            <a:ext uri="{FF2B5EF4-FFF2-40B4-BE49-F238E27FC236}">
              <a16:creationId xmlns:a16="http://schemas.microsoft.com/office/drawing/2014/main" id="{00000000-0008-0000-0100-0000B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7" name="Text Box 6">
          <a:extLst>
            <a:ext uri="{FF2B5EF4-FFF2-40B4-BE49-F238E27FC236}">
              <a16:creationId xmlns:a16="http://schemas.microsoft.com/office/drawing/2014/main" id="{00000000-0008-0000-0100-0000B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8" name="Text Box 4">
          <a:extLst>
            <a:ext uri="{FF2B5EF4-FFF2-40B4-BE49-F238E27FC236}">
              <a16:creationId xmlns:a16="http://schemas.microsoft.com/office/drawing/2014/main" id="{00000000-0008-0000-0100-0000B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9" name="Text Box 6">
          <a:extLst>
            <a:ext uri="{FF2B5EF4-FFF2-40B4-BE49-F238E27FC236}">
              <a16:creationId xmlns:a16="http://schemas.microsoft.com/office/drawing/2014/main" id="{00000000-0008-0000-0100-0000B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10" name="Text Box 6">
          <a:extLst>
            <a:ext uri="{FF2B5EF4-FFF2-40B4-BE49-F238E27FC236}">
              <a16:creationId xmlns:a16="http://schemas.microsoft.com/office/drawing/2014/main" id="{00000000-0008-0000-0100-0000B6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1" name="Text Box 4">
          <a:extLst>
            <a:ext uri="{FF2B5EF4-FFF2-40B4-BE49-F238E27FC236}">
              <a16:creationId xmlns:a16="http://schemas.microsoft.com/office/drawing/2014/main" id="{00000000-0008-0000-0100-0000B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2" name="Text Box 6">
          <a:extLst>
            <a:ext uri="{FF2B5EF4-FFF2-40B4-BE49-F238E27FC236}">
              <a16:creationId xmlns:a16="http://schemas.microsoft.com/office/drawing/2014/main" id="{00000000-0008-0000-0100-0000B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313" name="Text Box 6">
          <a:extLst>
            <a:ext uri="{FF2B5EF4-FFF2-40B4-BE49-F238E27FC236}">
              <a16:creationId xmlns:a16="http://schemas.microsoft.com/office/drawing/2014/main" id="{00000000-0008-0000-0100-0000B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4" name="Text Box 4">
          <a:extLst>
            <a:ext uri="{FF2B5EF4-FFF2-40B4-BE49-F238E27FC236}">
              <a16:creationId xmlns:a16="http://schemas.microsoft.com/office/drawing/2014/main" id="{00000000-0008-0000-0100-0000BA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5" name="Text Box 6">
          <a:extLst>
            <a:ext uri="{FF2B5EF4-FFF2-40B4-BE49-F238E27FC236}">
              <a16:creationId xmlns:a16="http://schemas.microsoft.com/office/drawing/2014/main" id="{00000000-0008-0000-0100-0000B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6" name="Text Box 4">
          <a:extLst>
            <a:ext uri="{FF2B5EF4-FFF2-40B4-BE49-F238E27FC236}">
              <a16:creationId xmlns:a16="http://schemas.microsoft.com/office/drawing/2014/main" id="{00000000-0008-0000-0100-0000B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7" name="Text Box 6">
          <a:extLst>
            <a:ext uri="{FF2B5EF4-FFF2-40B4-BE49-F238E27FC236}">
              <a16:creationId xmlns:a16="http://schemas.microsoft.com/office/drawing/2014/main" id="{00000000-0008-0000-0100-0000B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8" name="Text Box 4">
          <a:extLst>
            <a:ext uri="{FF2B5EF4-FFF2-40B4-BE49-F238E27FC236}">
              <a16:creationId xmlns:a16="http://schemas.microsoft.com/office/drawing/2014/main" id="{00000000-0008-0000-0100-0000B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9" name="Text Box 6">
          <a:extLst>
            <a:ext uri="{FF2B5EF4-FFF2-40B4-BE49-F238E27FC236}">
              <a16:creationId xmlns:a16="http://schemas.microsoft.com/office/drawing/2014/main" id="{00000000-0008-0000-0100-0000B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0" name="Text Box 4">
          <a:extLst>
            <a:ext uri="{FF2B5EF4-FFF2-40B4-BE49-F238E27FC236}">
              <a16:creationId xmlns:a16="http://schemas.microsoft.com/office/drawing/2014/main" id="{00000000-0008-0000-0100-0000C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1" name="Text Box 6">
          <a:extLst>
            <a:ext uri="{FF2B5EF4-FFF2-40B4-BE49-F238E27FC236}">
              <a16:creationId xmlns:a16="http://schemas.microsoft.com/office/drawing/2014/main" id="{00000000-0008-0000-0100-0000C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2" name="Text Box 4">
          <a:extLst>
            <a:ext uri="{FF2B5EF4-FFF2-40B4-BE49-F238E27FC236}">
              <a16:creationId xmlns:a16="http://schemas.microsoft.com/office/drawing/2014/main" id="{00000000-0008-0000-0100-0000C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3" name="Text Box 6">
          <a:extLst>
            <a:ext uri="{FF2B5EF4-FFF2-40B4-BE49-F238E27FC236}">
              <a16:creationId xmlns:a16="http://schemas.microsoft.com/office/drawing/2014/main" id="{00000000-0008-0000-0100-0000C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4" name="Text Box 4">
          <a:extLst>
            <a:ext uri="{FF2B5EF4-FFF2-40B4-BE49-F238E27FC236}">
              <a16:creationId xmlns:a16="http://schemas.microsoft.com/office/drawing/2014/main" id="{00000000-0008-0000-0100-0000C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5" name="Text Box 6">
          <a:extLst>
            <a:ext uri="{FF2B5EF4-FFF2-40B4-BE49-F238E27FC236}">
              <a16:creationId xmlns:a16="http://schemas.microsoft.com/office/drawing/2014/main" id="{00000000-0008-0000-0100-0000C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6" name="Text Box 4">
          <a:extLst>
            <a:ext uri="{FF2B5EF4-FFF2-40B4-BE49-F238E27FC236}">
              <a16:creationId xmlns:a16="http://schemas.microsoft.com/office/drawing/2014/main" id="{00000000-0008-0000-0100-0000C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7" name="Text Box 6">
          <a:extLst>
            <a:ext uri="{FF2B5EF4-FFF2-40B4-BE49-F238E27FC236}">
              <a16:creationId xmlns:a16="http://schemas.microsoft.com/office/drawing/2014/main" id="{00000000-0008-0000-0100-0000C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8" name="Text Box 4">
          <a:extLst>
            <a:ext uri="{FF2B5EF4-FFF2-40B4-BE49-F238E27FC236}">
              <a16:creationId xmlns:a16="http://schemas.microsoft.com/office/drawing/2014/main" id="{00000000-0008-0000-0100-0000C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9" name="Text Box 6">
          <a:extLst>
            <a:ext uri="{FF2B5EF4-FFF2-40B4-BE49-F238E27FC236}">
              <a16:creationId xmlns:a16="http://schemas.microsoft.com/office/drawing/2014/main" id="{00000000-0008-0000-0100-0000C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0" name="Text Box 4">
          <a:extLst>
            <a:ext uri="{FF2B5EF4-FFF2-40B4-BE49-F238E27FC236}">
              <a16:creationId xmlns:a16="http://schemas.microsoft.com/office/drawing/2014/main" id="{00000000-0008-0000-0100-0000C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1" name="Text Box 6">
          <a:extLst>
            <a:ext uri="{FF2B5EF4-FFF2-40B4-BE49-F238E27FC236}">
              <a16:creationId xmlns:a16="http://schemas.microsoft.com/office/drawing/2014/main" id="{00000000-0008-0000-0100-0000C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2" name="Text Box 4">
          <a:extLst>
            <a:ext uri="{FF2B5EF4-FFF2-40B4-BE49-F238E27FC236}">
              <a16:creationId xmlns:a16="http://schemas.microsoft.com/office/drawing/2014/main" id="{00000000-0008-0000-0100-0000C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3" name="Text Box 6">
          <a:extLst>
            <a:ext uri="{FF2B5EF4-FFF2-40B4-BE49-F238E27FC236}">
              <a16:creationId xmlns:a16="http://schemas.microsoft.com/office/drawing/2014/main" id="{00000000-0008-0000-0100-0000C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4" name="Text Box 4">
          <a:extLst>
            <a:ext uri="{FF2B5EF4-FFF2-40B4-BE49-F238E27FC236}">
              <a16:creationId xmlns:a16="http://schemas.microsoft.com/office/drawing/2014/main" id="{00000000-0008-0000-0100-0000C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5" name="Text Box 6">
          <a:extLst>
            <a:ext uri="{FF2B5EF4-FFF2-40B4-BE49-F238E27FC236}">
              <a16:creationId xmlns:a16="http://schemas.microsoft.com/office/drawing/2014/main" id="{00000000-0008-0000-0100-0000C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6" name="Text Box 4">
          <a:extLst>
            <a:ext uri="{FF2B5EF4-FFF2-40B4-BE49-F238E27FC236}">
              <a16:creationId xmlns:a16="http://schemas.microsoft.com/office/drawing/2014/main" id="{00000000-0008-0000-0100-0000D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7" name="Text Box 6">
          <a:extLst>
            <a:ext uri="{FF2B5EF4-FFF2-40B4-BE49-F238E27FC236}">
              <a16:creationId xmlns:a16="http://schemas.microsoft.com/office/drawing/2014/main" id="{00000000-0008-0000-0100-0000D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8" name="Text Box 4">
          <a:extLst>
            <a:ext uri="{FF2B5EF4-FFF2-40B4-BE49-F238E27FC236}">
              <a16:creationId xmlns:a16="http://schemas.microsoft.com/office/drawing/2014/main" id="{00000000-0008-0000-0100-0000D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9" name="Text Box 6">
          <a:extLst>
            <a:ext uri="{FF2B5EF4-FFF2-40B4-BE49-F238E27FC236}">
              <a16:creationId xmlns:a16="http://schemas.microsoft.com/office/drawing/2014/main" id="{00000000-0008-0000-0100-0000D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0" name="Text Box 4">
          <a:extLst>
            <a:ext uri="{FF2B5EF4-FFF2-40B4-BE49-F238E27FC236}">
              <a16:creationId xmlns:a16="http://schemas.microsoft.com/office/drawing/2014/main" id="{00000000-0008-0000-0100-0000D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1" name="Text Box 6">
          <a:extLst>
            <a:ext uri="{FF2B5EF4-FFF2-40B4-BE49-F238E27FC236}">
              <a16:creationId xmlns:a16="http://schemas.microsoft.com/office/drawing/2014/main" id="{00000000-0008-0000-0100-0000D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2" name="Text Box 4">
          <a:extLst>
            <a:ext uri="{FF2B5EF4-FFF2-40B4-BE49-F238E27FC236}">
              <a16:creationId xmlns:a16="http://schemas.microsoft.com/office/drawing/2014/main" id="{00000000-0008-0000-0100-0000D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3" name="Text Box 6">
          <a:extLst>
            <a:ext uri="{FF2B5EF4-FFF2-40B4-BE49-F238E27FC236}">
              <a16:creationId xmlns:a16="http://schemas.microsoft.com/office/drawing/2014/main" id="{00000000-0008-0000-0100-0000D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4" name="Text Box 4">
          <a:extLst>
            <a:ext uri="{FF2B5EF4-FFF2-40B4-BE49-F238E27FC236}">
              <a16:creationId xmlns:a16="http://schemas.microsoft.com/office/drawing/2014/main" id="{00000000-0008-0000-0100-0000D8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5" name="Text Box 6">
          <a:extLst>
            <a:ext uri="{FF2B5EF4-FFF2-40B4-BE49-F238E27FC236}">
              <a16:creationId xmlns:a16="http://schemas.microsoft.com/office/drawing/2014/main" id="{00000000-0008-0000-0100-0000D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6" name="Text Box 4">
          <a:extLst>
            <a:ext uri="{FF2B5EF4-FFF2-40B4-BE49-F238E27FC236}">
              <a16:creationId xmlns:a16="http://schemas.microsoft.com/office/drawing/2014/main" id="{00000000-0008-0000-0100-0000DA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7" name="Text Box 6">
          <a:extLst>
            <a:ext uri="{FF2B5EF4-FFF2-40B4-BE49-F238E27FC236}">
              <a16:creationId xmlns:a16="http://schemas.microsoft.com/office/drawing/2014/main" id="{00000000-0008-0000-0100-0000D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8" name="Text Box 4">
          <a:extLst>
            <a:ext uri="{FF2B5EF4-FFF2-40B4-BE49-F238E27FC236}">
              <a16:creationId xmlns:a16="http://schemas.microsoft.com/office/drawing/2014/main" id="{00000000-0008-0000-0100-0000D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9" name="Text Box 6">
          <a:extLst>
            <a:ext uri="{FF2B5EF4-FFF2-40B4-BE49-F238E27FC236}">
              <a16:creationId xmlns:a16="http://schemas.microsoft.com/office/drawing/2014/main" id="{00000000-0008-0000-0100-0000D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0" name="Text Box 4">
          <a:extLst>
            <a:ext uri="{FF2B5EF4-FFF2-40B4-BE49-F238E27FC236}">
              <a16:creationId xmlns:a16="http://schemas.microsoft.com/office/drawing/2014/main" id="{00000000-0008-0000-0100-0000DE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1" name="Text Box 6">
          <a:extLst>
            <a:ext uri="{FF2B5EF4-FFF2-40B4-BE49-F238E27FC236}">
              <a16:creationId xmlns:a16="http://schemas.microsoft.com/office/drawing/2014/main" id="{00000000-0008-0000-0100-0000DF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2" name="Text Box 4">
          <a:extLst>
            <a:ext uri="{FF2B5EF4-FFF2-40B4-BE49-F238E27FC236}">
              <a16:creationId xmlns:a16="http://schemas.microsoft.com/office/drawing/2014/main" id="{00000000-0008-0000-0100-0000E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3" name="Text Box 6">
          <a:extLst>
            <a:ext uri="{FF2B5EF4-FFF2-40B4-BE49-F238E27FC236}">
              <a16:creationId xmlns:a16="http://schemas.microsoft.com/office/drawing/2014/main" id="{00000000-0008-0000-0100-0000E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4" name="Text Box 4">
          <a:extLst>
            <a:ext uri="{FF2B5EF4-FFF2-40B4-BE49-F238E27FC236}">
              <a16:creationId xmlns:a16="http://schemas.microsoft.com/office/drawing/2014/main" id="{00000000-0008-0000-0100-0000E2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5" name="Text Box 6">
          <a:extLst>
            <a:ext uri="{FF2B5EF4-FFF2-40B4-BE49-F238E27FC236}">
              <a16:creationId xmlns:a16="http://schemas.microsoft.com/office/drawing/2014/main" id="{00000000-0008-0000-0100-0000E3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6" name="Text Box 4">
          <a:extLst>
            <a:ext uri="{FF2B5EF4-FFF2-40B4-BE49-F238E27FC236}">
              <a16:creationId xmlns:a16="http://schemas.microsoft.com/office/drawing/2014/main" id="{00000000-0008-0000-0100-0000E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7" name="Text Box 6">
          <a:extLst>
            <a:ext uri="{FF2B5EF4-FFF2-40B4-BE49-F238E27FC236}">
              <a16:creationId xmlns:a16="http://schemas.microsoft.com/office/drawing/2014/main" id="{00000000-0008-0000-0100-0000E5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8" name="Text Box 4">
          <a:extLst>
            <a:ext uri="{FF2B5EF4-FFF2-40B4-BE49-F238E27FC236}">
              <a16:creationId xmlns:a16="http://schemas.microsoft.com/office/drawing/2014/main" id="{00000000-0008-0000-0100-0000E6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9" name="Text Box 6">
          <a:extLst>
            <a:ext uri="{FF2B5EF4-FFF2-40B4-BE49-F238E27FC236}">
              <a16:creationId xmlns:a16="http://schemas.microsoft.com/office/drawing/2014/main" id="{00000000-0008-0000-0100-0000E7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0" name="Text Box 4">
          <a:extLst>
            <a:ext uri="{FF2B5EF4-FFF2-40B4-BE49-F238E27FC236}">
              <a16:creationId xmlns:a16="http://schemas.microsoft.com/office/drawing/2014/main" id="{00000000-0008-0000-0100-0000E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1" name="Text Box 6">
          <a:extLst>
            <a:ext uri="{FF2B5EF4-FFF2-40B4-BE49-F238E27FC236}">
              <a16:creationId xmlns:a16="http://schemas.microsoft.com/office/drawing/2014/main" id="{00000000-0008-0000-0100-0000E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2" name="Text Box 4">
          <a:extLst>
            <a:ext uri="{FF2B5EF4-FFF2-40B4-BE49-F238E27FC236}">
              <a16:creationId xmlns:a16="http://schemas.microsoft.com/office/drawing/2014/main" id="{00000000-0008-0000-0100-0000EA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3" name="Text Box 6">
          <a:extLst>
            <a:ext uri="{FF2B5EF4-FFF2-40B4-BE49-F238E27FC236}">
              <a16:creationId xmlns:a16="http://schemas.microsoft.com/office/drawing/2014/main" id="{00000000-0008-0000-0100-0000EB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64" name="Text Box 6">
          <a:extLst>
            <a:ext uri="{FF2B5EF4-FFF2-40B4-BE49-F238E27FC236}">
              <a16:creationId xmlns:a16="http://schemas.microsoft.com/office/drawing/2014/main" id="{00000000-0008-0000-0100-0000EC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5" name="Text Box 4">
          <a:extLst>
            <a:ext uri="{FF2B5EF4-FFF2-40B4-BE49-F238E27FC236}">
              <a16:creationId xmlns:a16="http://schemas.microsoft.com/office/drawing/2014/main" id="{00000000-0008-0000-0100-0000E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6" name="Text Box 6">
          <a:extLst>
            <a:ext uri="{FF2B5EF4-FFF2-40B4-BE49-F238E27FC236}">
              <a16:creationId xmlns:a16="http://schemas.microsoft.com/office/drawing/2014/main" id="{00000000-0008-0000-0100-0000EE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7" name="Text Box 4">
          <a:extLst>
            <a:ext uri="{FF2B5EF4-FFF2-40B4-BE49-F238E27FC236}">
              <a16:creationId xmlns:a16="http://schemas.microsoft.com/office/drawing/2014/main" id="{00000000-0008-0000-0100-0000EF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8" name="Text Box 6">
          <a:extLst>
            <a:ext uri="{FF2B5EF4-FFF2-40B4-BE49-F238E27FC236}">
              <a16:creationId xmlns:a16="http://schemas.microsoft.com/office/drawing/2014/main" id="{00000000-0008-0000-0100-0000F0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69" name="Text Box 4">
          <a:extLst>
            <a:ext uri="{FF2B5EF4-FFF2-40B4-BE49-F238E27FC236}">
              <a16:creationId xmlns:a16="http://schemas.microsoft.com/office/drawing/2014/main" id="{00000000-0008-0000-0100-0000F1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70" name="Text Box 6">
          <a:extLst>
            <a:ext uri="{FF2B5EF4-FFF2-40B4-BE49-F238E27FC236}">
              <a16:creationId xmlns:a16="http://schemas.microsoft.com/office/drawing/2014/main" id="{00000000-0008-0000-0100-0000F2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1" name="Text Box 4">
          <a:extLst>
            <a:ext uri="{FF2B5EF4-FFF2-40B4-BE49-F238E27FC236}">
              <a16:creationId xmlns:a16="http://schemas.microsoft.com/office/drawing/2014/main" id="{00000000-0008-0000-0100-0000F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2" name="Text Box 6">
          <a:extLst>
            <a:ext uri="{FF2B5EF4-FFF2-40B4-BE49-F238E27FC236}">
              <a16:creationId xmlns:a16="http://schemas.microsoft.com/office/drawing/2014/main" id="{00000000-0008-0000-0100-0000F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3" name="Text Box 4">
          <a:extLst>
            <a:ext uri="{FF2B5EF4-FFF2-40B4-BE49-F238E27FC236}">
              <a16:creationId xmlns:a16="http://schemas.microsoft.com/office/drawing/2014/main" id="{00000000-0008-0000-0100-0000F5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4" name="Text Box 6">
          <a:extLst>
            <a:ext uri="{FF2B5EF4-FFF2-40B4-BE49-F238E27FC236}">
              <a16:creationId xmlns:a16="http://schemas.microsoft.com/office/drawing/2014/main" id="{00000000-0008-0000-0100-0000F6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5" name="Text Box 4">
          <a:extLst>
            <a:ext uri="{FF2B5EF4-FFF2-40B4-BE49-F238E27FC236}">
              <a16:creationId xmlns:a16="http://schemas.microsoft.com/office/drawing/2014/main" id="{00000000-0008-0000-0100-0000F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6" name="Text Box 6">
          <a:extLst>
            <a:ext uri="{FF2B5EF4-FFF2-40B4-BE49-F238E27FC236}">
              <a16:creationId xmlns:a16="http://schemas.microsoft.com/office/drawing/2014/main" id="{00000000-0008-0000-0100-0000F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7" name="Text Box 4">
          <a:extLst>
            <a:ext uri="{FF2B5EF4-FFF2-40B4-BE49-F238E27FC236}">
              <a16:creationId xmlns:a16="http://schemas.microsoft.com/office/drawing/2014/main" id="{00000000-0008-0000-0100-0000F9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8" name="Text Box 6">
          <a:extLst>
            <a:ext uri="{FF2B5EF4-FFF2-40B4-BE49-F238E27FC236}">
              <a16:creationId xmlns:a16="http://schemas.microsoft.com/office/drawing/2014/main" id="{00000000-0008-0000-0100-0000FA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9" name="Text Box 4">
          <a:extLst>
            <a:ext uri="{FF2B5EF4-FFF2-40B4-BE49-F238E27FC236}">
              <a16:creationId xmlns:a16="http://schemas.microsoft.com/office/drawing/2014/main" id="{00000000-0008-0000-0100-0000F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80" name="Text Box 6">
          <a:extLst>
            <a:ext uri="{FF2B5EF4-FFF2-40B4-BE49-F238E27FC236}">
              <a16:creationId xmlns:a16="http://schemas.microsoft.com/office/drawing/2014/main" id="{00000000-0008-0000-0100-0000F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1" name="Text Box 4">
          <a:extLst>
            <a:ext uri="{FF2B5EF4-FFF2-40B4-BE49-F238E27FC236}">
              <a16:creationId xmlns:a16="http://schemas.microsoft.com/office/drawing/2014/main" id="{00000000-0008-0000-0100-0000FD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2" name="Text Box 6">
          <a:extLst>
            <a:ext uri="{FF2B5EF4-FFF2-40B4-BE49-F238E27FC236}">
              <a16:creationId xmlns:a16="http://schemas.microsoft.com/office/drawing/2014/main" id="{00000000-0008-0000-0100-0000FE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83" name="Text Box 6">
          <a:extLst>
            <a:ext uri="{FF2B5EF4-FFF2-40B4-BE49-F238E27FC236}">
              <a16:creationId xmlns:a16="http://schemas.microsoft.com/office/drawing/2014/main" id="{00000000-0008-0000-0100-0000FF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4" name="Text Box 4">
          <a:extLst>
            <a:ext uri="{FF2B5EF4-FFF2-40B4-BE49-F238E27FC236}">
              <a16:creationId xmlns:a16="http://schemas.microsoft.com/office/drawing/2014/main" id="{00000000-0008-0000-0100-00000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5" name="Text Box 6">
          <a:extLst>
            <a:ext uri="{FF2B5EF4-FFF2-40B4-BE49-F238E27FC236}">
              <a16:creationId xmlns:a16="http://schemas.microsoft.com/office/drawing/2014/main" id="{00000000-0008-0000-0100-00000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6" name="Text Box 4">
          <a:extLst>
            <a:ext uri="{FF2B5EF4-FFF2-40B4-BE49-F238E27FC236}">
              <a16:creationId xmlns:a16="http://schemas.microsoft.com/office/drawing/2014/main" id="{00000000-0008-0000-0100-00000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7" name="Text Box 6">
          <a:extLst>
            <a:ext uri="{FF2B5EF4-FFF2-40B4-BE49-F238E27FC236}">
              <a16:creationId xmlns:a16="http://schemas.microsoft.com/office/drawing/2014/main" id="{00000000-0008-0000-0100-00000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8" name="Text Box 4">
          <a:extLst>
            <a:ext uri="{FF2B5EF4-FFF2-40B4-BE49-F238E27FC236}">
              <a16:creationId xmlns:a16="http://schemas.microsoft.com/office/drawing/2014/main" id="{00000000-0008-0000-0100-000004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9" name="Text Box 6">
          <a:extLst>
            <a:ext uri="{FF2B5EF4-FFF2-40B4-BE49-F238E27FC236}">
              <a16:creationId xmlns:a16="http://schemas.microsoft.com/office/drawing/2014/main" id="{00000000-0008-0000-0100-000005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0" name="Text Box 4">
          <a:extLst>
            <a:ext uri="{FF2B5EF4-FFF2-40B4-BE49-F238E27FC236}">
              <a16:creationId xmlns:a16="http://schemas.microsoft.com/office/drawing/2014/main" id="{00000000-0008-0000-0100-00000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1" name="Text Box 6">
          <a:extLst>
            <a:ext uri="{FF2B5EF4-FFF2-40B4-BE49-F238E27FC236}">
              <a16:creationId xmlns:a16="http://schemas.microsoft.com/office/drawing/2014/main" id="{00000000-0008-0000-0100-000007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2" name="Text Box 4">
          <a:extLst>
            <a:ext uri="{FF2B5EF4-FFF2-40B4-BE49-F238E27FC236}">
              <a16:creationId xmlns:a16="http://schemas.microsoft.com/office/drawing/2014/main" id="{00000000-0008-0000-0100-00000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3" name="Text Box 6">
          <a:extLst>
            <a:ext uri="{FF2B5EF4-FFF2-40B4-BE49-F238E27FC236}">
              <a16:creationId xmlns:a16="http://schemas.microsoft.com/office/drawing/2014/main" id="{00000000-0008-0000-0100-00000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4" name="Text Box 4">
          <a:extLst>
            <a:ext uri="{FF2B5EF4-FFF2-40B4-BE49-F238E27FC236}">
              <a16:creationId xmlns:a16="http://schemas.microsoft.com/office/drawing/2014/main" id="{00000000-0008-0000-0100-00000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5" name="Text Box 6">
          <a:extLst>
            <a:ext uri="{FF2B5EF4-FFF2-40B4-BE49-F238E27FC236}">
              <a16:creationId xmlns:a16="http://schemas.microsoft.com/office/drawing/2014/main" id="{00000000-0008-0000-0100-00000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6" name="Text Box 4">
          <a:extLst>
            <a:ext uri="{FF2B5EF4-FFF2-40B4-BE49-F238E27FC236}">
              <a16:creationId xmlns:a16="http://schemas.microsoft.com/office/drawing/2014/main" id="{00000000-0008-0000-0100-00000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7" name="Text Box 6">
          <a:extLst>
            <a:ext uri="{FF2B5EF4-FFF2-40B4-BE49-F238E27FC236}">
              <a16:creationId xmlns:a16="http://schemas.microsoft.com/office/drawing/2014/main" id="{00000000-0008-0000-0100-00000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8" name="Text Box 4">
          <a:extLst>
            <a:ext uri="{FF2B5EF4-FFF2-40B4-BE49-F238E27FC236}">
              <a16:creationId xmlns:a16="http://schemas.microsoft.com/office/drawing/2014/main" id="{00000000-0008-0000-0100-00000E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9" name="Text Box 6">
          <a:extLst>
            <a:ext uri="{FF2B5EF4-FFF2-40B4-BE49-F238E27FC236}">
              <a16:creationId xmlns:a16="http://schemas.microsoft.com/office/drawing/2014/main" id="{00000000-0008-0000-0100-00000F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0" name="Text Box 4">
          <a:extLst>
            <a:ext uri="{FF2B5EF4-FFF2-40B4-BE49-F238E27FC236}">
              <a16:creationId xmlns:a16="http://schemas.microsoft.com/office/drawing/2014/main" id="{00000000-0008-0000-0100-00001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1" name="Text Box 6">
          <a:extLst>
            <a:ext uri="{FF2B5EF4-FFF2-40B4-BE49-F238E27FC236}">
              <a16:creationId xmlns:a16="http://schemas.microsoft.com/office/drawing/2014/main" id="{00000000-0008-0000-0100-000011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2" name="Text Box 4">
          <a:extLst>
            <a:ext uri="{FF2B5EF4-FFF2-40B4-BE49-F238E27FC236}">
              <a16:creationId xmlns:a16="http://schemas.microsoft.com/office/drawing/2014/main" id="{00000000-0008-0000-0100-000012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3" name="Text Box 6">
          <a:extLst>
            <a:ext uri="{FF2B5EF4-FFF2-40B4-BE49-F238E27FC236}">
              <a16:creationId xmlns:a16="http://schemas.microsoft.com/office/drawing/2014/main" id="{00000000-0008-0000-0100-000013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4" name="Text Box 4">
          <a:extLst>
            <a:ext uri="{FF2B5EF4-FFF2-40B4-BE49-F238E27FC236}">
              <a16:creationId xmlns:a16="http://schemas.microsoft.com/office/drawing/2014/main" id="{00000000-0008-0000-0100-00001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5" name="Text Box 6">
          <a:extLst>
            <a:ext uri="{FF2B5EF4-FFF2-40B4-BE49-F238E27FC236}">
              <a16:creationId xmlns:a16="http://schemas.microsoft.com/office/drawing/2014/main" id="{00000000-0008-0000-0100-00001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6" name="Text Box 4">
          <a:extLst>
            <a:ext uri="{FF2B5EF4-FFF2-40B4-BE49-F238E27FC236}">
              <a16:creationId xmlns:a16="http://schemas.microsoft.com/office/drawing/2014/main" id="{00000000-0008-0000-0100-00001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7" name="Text Box 6">
          <a:extLst>
            <a:ext uri="{FF2B5EF4-FFF2-40B4-BE49-F238E27FC236}">
              <a16:creationId xmlns:a16="http://schemas.microsoft.com/office/drawing/2014/main" id="{00000000-0008-0000-0100-00001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8" name="Text Box 4">
          <a:extLst>
            <a:ext uri="{FF2B5EF4-FFF2-40B4-BE49-F238E27FC236}">
              <a16:creationId xmlns:a16="http://schemas.microsoft.com/office/drawing/2014/main" id="{00000000-0008-0000-0100-00001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9" name="Text Box 6">
          <a:extLst>
            <a:ext uri="{FF2B5EF4-FFF2-40B4-BE49-F238E27FC236}">
              <a16:creationId xmlns:a16="http://schemas.microsoft.com/office/drawing/2014/main" id="{00000000-0008-0000-0100-00001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0" name="Text Box 4">
          <a:extLst>
            <a:ext uri="{FF2B5EF4-FFF2-40B4-BE49-F238E27FC236}">
              <a16:creationId xmlns:a16="http://schemas.microsoft.com/office/drawing/2014/main" id="{00000000-0008-0000-0100-00001A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1" name="Text Box 6">
          <a:extLst>
            <a:ext uri="{FF2B5EF4-FFF2-40B4-BE49-F238E27FC236}">
              <a16:creationId xmlns:a16="http://schemas.microsoft.com/office/drawing/2014/main" id="{00000000-0008-0000-0100-00001B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2" name="Text Box 4">
          <a:extLst>
            <a:ext uri="{FF2B5EF4-FFF2-40B4-BE49-F238E27FC236}">
              <a16:creationId xmlns:a16="http://schemas.microsoft.com/office/drawing/2014/main" id="{00000000-0008-0000-0100-00001C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3" name="Text Box 6">
          <a:extLst>
            <a:ext uri="{FF2B5EF4-FFF2-40B4-BE49-F238E27FC236}">
              <a16:creationId xmlns:a16="http://schemas.microsoft.com/office/drawing/2014/main" id="{00000000-0008-0000-0100-00001D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4" name="Text Box 4">
          <a:extLst>
            <a:ext uri="{FF2B5EF4-FFF2-40B4-BE49-F238E27FC236}">
              <a16:creationId xmlns:a16="http://schemas.microsoft.com/office/drawing/2014/main" id="{00000000-0008-0000-0100-00001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5" name="Text Box 6">
          <a:extLst>
            <a:ext uri="{FF2B5EF4-FFF2-40B4-BE49-F238E27FC236}">
              <a16:creationId xmlns:a16="http://schemas.microsoft.com/office/drawing/2014/main" id="{00000000-0008-0000-0100-00001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6" name="Text Box 4">
          <a:extLst>
            <a:ext uri="{FF2B5EF4-FFF2-40B4-BE49-F238E27FC236}">
              <a16:creationId xmlns:a16="http://schemas.microsoft.com/office/drawing/2014/main" id="{00000000-0008-0000-0100-000020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7" name="Text Box 6">
          <a:extLst>
            <a:ext uri="{FF2B5EF4-FFF2-40B4-BE49-F238E27FC236}">
              <a16:creationId xmlns:a16="http://schemas.microsoft.com/office/drawing/2014/main" id="{00000000-0008-0000-0100-000021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8" name="Text Box 4">
          <a:extLst>
            <a:ext uri="{FF2B5EF4-FFF2-40B4-BE49-F238E27FC236}">
              <a16:creationId xmlns:a16="http://schemas.microsoft.com/office/drawing/2014/main" id="{00000000-0008-0000-0100-00002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9" name="Text Box 6">
          <a:extLst>
            <a:ext uri="{FF2B5EF4-FFF2-40B4-BE49-F238E27FC236}">
              <a16:creationId xmlns:a16="http://schemas.microsoft.com/office/drawing/2014/main" id="{00000000-0008-0000-0100-00002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0" name="Text Box 4">
          <a:extLst>
            <a:ext uri="{FF2B5EF4-FFF2-40B4-BE49-F238E27FC236}">
              <a16:creationId xmlns:a16="http://schemas.microsoft.com/office/drawing/2014/main" id="{00000000-0008-0000-0100-000024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1" name="Text Box 6">
          <a:extLst>
            <a:ext uri="{FF2B5EF4-FFF2-40B4-BE49-F238E27FC236}">
              <a16:creationId xmlns:a16="http://schemas.microsoft.com/office/drawing/2014/main" id="{00000000-0008-0000-0100-000025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2" name="Text Box 4">
          <a:extLst>
            <a:ext uri="{FF2B5EF4-FFF2-40B4-BE49-F238E27FC236}">
              <a16:creationId xmlns:a16="http://schemas.microsoft.com/office/drawing/2014/main" id="{00000000-0008-0000-0100-00002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3" name="Text Box 6">
          <a:extLst>
            <a:ext uri="{FF2B5EF4-FFF2-40B4-BE49-F238E27FC236}">
              <a16:creationId xmlns:a16="http://schemas.microsoft.com/office/drawing/2014/main" id="{00000000-0008-0000-0100-00002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4" name="Text Box 4">
          <a:extLst>
            <a:ext uri="{FF2B5EF4-FFF2-40B4-BE49-F238E27FC236}">
              <a16:creationId xmlns:a16="http://schemas.microsoft.com/office/drawing/2014/main" id="{00000000-0008-0000-0100-000028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5" name="Text Box 6">
          <a:extLst>
            <a:ext uri="{FF2B5EF4-FFF2-40B4-BE49-F238E27FC236}">
              <a16:creationId xmlns:a16="http://schemas.microsoft.com/office/drawing/2014/main" id="{00000000-0008-0000-0100-000029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6" name="Text Box 4">
          <a:extLst>
            <a:ext uri="{FF2B5EF4-FFF2-40B4-BE49-F238E27FC236}">
              <a16:creationId xmlns:a16="http://schemas.microsoft.com/office/drawing/2014/main" id="{00000000-0008-0000-0100-00002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7" name="Text Box 6">
          <a:extLst>
            <a:ext uri="{FF2B5EF4-FFF2-40B4-BE49-F238E27FC236}">
              <a16:creationId xmlns:a16="http://schemas.microsoft.com/office/drawing/2014/main" id="{00000000-0008-0000-0100-00002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8" name="Text Box 4">
          <a:extLst>
            <a:ext uri="{FF2B5EF4-FFF2-40B4-BE49-F238E27FC236}">
              <a16:creationId xmlns:a16="http://schemas.microsoft.com/office/drawing/2014/main" id="{00000000-0008-0000-0100-00002C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9" name="Text Box 6">
          <a:extLst>
            <a:ext uri="{FF2B5EF4-FFF2-40B4-BE49-F238E27FC236}">
              <a16:creationId xmlns:a16="http://schemas.microsoft.com/office/drawing/2014/main" id="{00000000-0008-0000-0100-00002D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0" name="Text Box 4">
          <a:extLst>
            <a:ext uri="{FF2B5EF4-FFF2-40B4-BE49-F238E27FC236}">
              <a16:creationId xmlns:a16="http://schemas.microsoft.com/office/drawing/2014/main" id="{00000000-0008-0000-0100-00002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1" name="Text Box 6">
          <a:extLst>
            <a:ext uri="{FF2B5EF4-FFF2-40B4-BE49-F238E27FC236}">
              <a16:creationId xmlns:a16="http://schemas.microsoft.com/office/drawing/2014/main" id="{00000000-0008-0000-0100-00002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2" name="Text Box 4">
          <a:extLst>
            <a:ext uri="{FF2B5EF4-FFF2-40B4-BE49-F238E27FC236}">
              <a16:creationId xmlns:a16="http://schemas.microsoft.com/office/drawing/2014/main" id="{00000000-0008-0000-0100-000030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3" name="Text Box 6">
          <a:extLst>
            <a:ext uri="{FF2B5EF4-FFF2-40B4-BE49-F238E27FC236}">
              <a16:creationId xmlns:a16="http://schemas.microsoft.com/office/drawing/2014/main" id="{00000000-0008-0000-0100-000031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34" name="Text Box 6">
          <a:extLst>
            <a:ext uri="{FF2B5EF4-FFF2-40B4-BE49-F238E27FC236}">
              <a16:creationId xmlns:a16="http://schemas.microsoft.com/office/drawing/2014/main" id="{00000000-0008-0000-0100-00003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5" name="Text Box 4">
          <a:extLst>
            <a:ext uri="{FF2B5EF4-FFF2-40B4-BE49-F238E27FC236}">
              <a16:creationId xmlns:a16="http://schemas.microsoft.com/office/drawing/2014/main" id="{00000000-0008-0000-0100-00003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6" name="Text Box 6">
          <a:extLst>
            <a:ext uri="{FF2B5EF4-FFF2-40B4-BE49-F238E27FC236}">
              <a16:creationId xmlns:a16="http://schemas.microsoft.com/office/drawing/2014/main" id="{00000000-0008-0000-0100-00003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7" name="Text Box 4">
          <a:extLst>
            <a:ext uri="{FF2B5EF4-FFF2-40B4-BE49-F238E27FC236}">
              <a16:creationId xmlns:a16="http://schemas.microsoft.com/office/drawing/2014/main" id="{00000000-0008-0000-0100-00003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8" name="Text Box 6">
          <a:extLst>
            <a:ext uri="{FF2B5EF4-FFF2-40B4-BE49-F238E27FC236}">
              <a16:creationId xmlns:a16="http://schemas.microsoft.com/office/drawing/2014/main" id="{00000000-0008-0000-0100-00003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39" name="Text Box 4">
          <a:extLst>
            <a:ext uri="{FF2B5EF4-FFF2-40B4-BE49-F238E27FC236}">
              <a16:creationId xmlns:a16="http://schemas.microsoft.com/office/drawing/2014/main" id="{00000000-0008-0000-0100-00003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40" name="Text Box 6">
          <a:extLst>
            <a:ext uri="{FF2B5EF4-FFF2-40B4-BE49-F238E27FC236}">
              <a16:creationId xmlns:a16="http://schemas.microsoft.com/office/drawing/2014/main" id="{00000000-0008-0000-0100-00003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1" name="Text Box 4">
          <a:extLst>
            <a:ext uri="{FF2B5EF4-FFF2-40B4-BE49-F238E27FC236}">
              <a16:creationId xmlns:a16="http://schemas.microsoft.com/office/drawing/2014/main" id="{00000000-0008-0000-0100-00003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2" name="Text Box 6">
          <a:extLst>
            <a:ext uri="{FF2B5EF4-FFF2-40B4-BE49-F238E27FC236}">
              <a16:creationId xmlns:a16="http://schemas.microsoft.com/office/drawing/2014/main" id="{00000000-0008-0000-0100-00003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3" name="Text Box 4">
          <a:extLst>
            <a:ext uri="{FF2B5EF4-FFF2-40B4-BE49-F238E27FC236}">
              <a16:creationId xmlns:a16="http://schemas.microsoft.com/office/drawing/2014/main" id="{00000000-0008-0000-0100-00003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4" name="Text Box 6">
          <a:extLst>
            <a:ext uri="{FF2B5EF4-FFF2-40B4-BE49-F238E27FC236}">
              <a16:creationId xmlns:a16="http://schemas.microsoft.com/office/drawing/2014/main" id="{00000000-0008-0000-0100-00003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5" name="Text Box 4">
          <a:extLst>
            <a:ext uri="{FF2B5EF4-FFF2-40B4-BE49-F238E27FC236}">
              <a16:creationId xmlns:a16="http://schemas.microsoft.com/office/drawing/2014/main" id="{00000000-0008-0000-0100-00003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6" name="Text Box 6">
          <a:extLst>
            <a:ext uri="{FF2B5EF4-FFF2-40B4-BE49-F238E27FC236}">
              <a16:creationId xmlns:a16="http://schemas.microsoft.com/office/drawing/2014/main" id="{00000000-0008-0000-0100-00003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7" name="Text Box 4">
          <a:extLst>
            <a:ext uri="{FF2B5EF4-FFF2-40B4-BE49-F238E27FC236}">
              <a16:creationId xmlns:a16="http://schemas.microsoft.com/office/drawing/2014/main" id="{00000000-0008-0000-0100-00003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8" name="Text Box 6">
          <a:extLst>
            <a:ext uri="{FF2B5EF4-FFF2-40B4-BE49-F238E27FC236}">
              <a16:creationId xmlns:a16="http://schemas.microsoft.com/office/drawing/2014/main" id="{00000000-0008-0000-0100-00004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49" name="Text Box 6">
          <a:extLst>
            <a:ext uri="{FF2B5EF4-FFF2-40B4-BE49-F238E27FC236}">
              <a16:creationId xmlns:a16="http://schemas.microsoft.com/office/drawing/2014/main" id="{00000000-0008-0000-0100-00004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0" name="Text Box 4">
          <a:extLst>
            <a:ext uri="{FF2B5EF4-FFF2-40B4-BE49-F238E27FC236}">
              <a16:creationId xmlns:a16="http://schemas.microsoft.com/office/drawing/2014/main" id="{00000000-0008-0000-0100-00004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1" name="Text Box 6">
          <a:extLst>
            <a:ext uri="{FF2B5EF4-FFF2-40B4-BE49-F238E27FC236}">
              <a16:creationId xmlns:a16="http://schemas.microsoft.com/office/drawing/2014/main" id="{00000000-0008-0000-0100-00004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2" name="Text Box 4">
          <a:extLst>
            <a:ext uri="{FF2B5EF4-FFF2-40B4-BE49-F238E27FC236}">
              <a16:creationId xmlns:a16="http://schemas.microsoft.com/office/drawing/2014/main" id="{00000000-0008-0000-0100-00004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3" name="Text Box 6">
          <a:extLst>
            <a:ext uri="{FF2B5EF4-FFF2-40B4-BE49-F238E27FC236}">
              <a16:creationId xmlns:a16="http://schemas.microsoft.com/office/drawing/2014/main" id="{00000000-0008-0000-0100-00004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54" name="Text Box 6">
          <a:extLst>
            <a:ext uri="{FF2B5EF4-FFF2-40B4-BE49-F238E27FC236}">
              <a16:creationId xmlns:a16="http://schemas.microsoft.com/office/drawing/2014/main" id="{00000000-0008-0000-0100-00004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5" name="Text Box 4">
          <a:extLst>
            <a:ext uri="{FF2B5EF4-FFF2-40B4-BE49-F238E27FC236}">
              <a16:creationId xmlns:a16="http://schemas.microsoft.com/office/drawing/2014/main" id="{00000000-0008-0000-0100-00004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6" name="Text Box 6">
          <a:extLst>
            <a:ext uri="{FF2B5EF4-FFF2-40B4-BE49-F238E27FC236}">
              <a16:creationId xmlns:a16="http://schemas.microsoft.com/office/drawing/2014/main" id="{00000000-0008-0000-0100-000048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7" name="Text Box 4">
          <a:extLst>
            <a:ext uri="{FF2B5EF4-FFF2-40B4-BE49-F238E27FC236}">
              <a16:creationId xmlns:a16="http://schemas.microsoft.com/office/drawing/2014/main" id="{00000000-0008-0000-0100-000049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8" name="Text Box 6">
          <a:extLst>
            <a:ext uri="{FF2B5EF4-FFF2-40B4-BE49-F238E27FC236}">
              <a16:creationId xmlns:a16="http://schemas.microsoft.com/office/drawing/2014/main" id="{00000000-0008-0000-0100-00004A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59" name="Text Box 4">
          <a:extLst>
            <a:ext uri="{FF2B5EF4-FFF2-40B4-BE49-F238E27FC236}">
              <a16:creationId xmlns:a16="http://schemas.microsoft.com/office/drawing/2014/main" id="{00000000-0008-0000-0100-00004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0" name="Text Box 6">
          <a:extLst>
            <a:ext uri="{FF2B5EF4-FFF2-40B4-BE49-F238E27FC236}">
              <a16:creationId xmlns:a16="http://schemas.microsoft.com/office/drawing/2014/main" id="{00000000-0008-0000-0100-00004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1" name="Text Box 4">
          <a:extLst>
            <a:ext uri="{FF2B5EF4-FFF2-40B4-BE49-F238E27FC236}">
              <a16:creationId xmlns:a16="http://schemas.microsoft.com/office/drawing/2014/main" id="{00000000-0008-0000-0100-00004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2" name="Text Box 6">
          <a:extLst>
            <a:ext uri="{FF2B5EF4-FFF2-40B4-BE49-F238E27FC236}">
              <a16:creationId xmlns:a16="http://schemas.microsoft.com/office/drawing/2014/main" id="{00000000-0008-0000-0100-00004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3" name="Text Box 4">
          <a:extLst>
            <a:ext uri="{FF2B5EF4-FFF2-40B4-BE49-F238E27FC236}">
              <a16:creationId xmlns:a16="http://schemas.microsoft.com/office/drawing/2014/main" id="{00000000-0008-0000-0100-00004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4" name="Text Box 6">
          <a:extLst>
            <a:ext uri="{FF2B5EF4-FFF2-40B4-BE49-F238E27FC236}">
              <a16:creationId xmlns:a16="http://schemas.microsoft.com/office/drawing/2014/main" id="{00000000-0008-0000-0100-00005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5" name="Text Box 4">
          <a:extLst>
            <a:ext uri="{FF2B5EF4-FFF2-40B4-BE49-F238E27FC236}">
              <a16:creationId xmlns:a16="http://schemas.microsoft.com/office/drawing/2014/main" id="{00000000-0008-0000-0100-000051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6" name="Text Box 6">
          <a:extLst>
            <a:ext uri="{FF2B5EF4-FFF2-40B4-BE49-F238E27FC236}">
              <a16:creationId xmlns:a16="http://schemas.microsoft.com/office/drawing/2014/main" id="{00000000-0008-0000-0100-000052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7" name="Text Box 4">
          <a:extLst>
            <a:ext uri="{FF2B5EF4-FFF2-40B4-BE49-F238E27FC236}">
              <a16:creationId xmlns:a16="http://schemas.microsoft.com/office/drawing/2014/main" id="{00000000-0008-0000-0100-000053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8" name="Text Box 6">
          <a:extLst>
            <a:ext uri="{FF2B5EF4-FFF2-40B4-BE49-F238E27FC236}">
              <a16:creationId xmlns:a16="http://schemas.microsoft.com/office/drawing/2014/main" id="{00000000-0008-0000-0100-000054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9" name="Text Box 4">
          <a:extLst>
            <a:ext uri="{FF2B5EF4-FFF2-40B4-BE49-F238E27FC236}">
              <a16:creationId xmlns:a16="http://schemas.microsoft.com/office/drawing/2014/main" id="{00000000-0008-0000-0100-000055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70" name="Text Box 6">
          <a:extLst>
            <a:ext uri="{FF2B5EF4-FFF2-40B4-BE49-F238E27FC236}">
              <a16:creationId xmlns:a16="http://schemas.microsoft.com/office/drawing/2014/main" id="{00000000-0008-0000-0100-00005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1" name="Text Box 4">
          <a:extLst>
            <a:ext uri="{FF2B5EF4-FFF2-40B4-BE49-F238E27FC236}">
              <a16:creationId xmlns:a16="http://schemas.microsoft.com/office/drawing/2014/main" id="{00000000-0008-0000-0100-000057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2" name="Text Box 6">
          <a:extLst>
            <a:ext uri="{FF2B5EF4-FFF2-40B4-BE49-F238E27FC236}">
              <a16:creationId xmlns:a16="http://schemas.microsoft.com/office/drawing/2014/main" id="{00000000-0008-0000-0100-000058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3" name="Text Box 4">
          <a:extLst>
            <a:ext uri="{FF2B5EF4-FFF2-40B4-BE49-F238E27FC236}">
              <a16:creationId xmlns:a16="http://schemas.microsoft.com/office/drawing/2014/main" id="{00000000-0008-0000-0100-000059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4" name="Text Box 6">
          <a:extLst>
            <a:ext uri="{FF2B5EF4-FFF2-40B4-BE49-F238E27FC236}">
              <a16:creationId xmlns:a16="http://schemas.microsoft.com/office/drawing/2014/main" id="{00000000-0008-0000-0100-00005A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5" name="Text Box 4">
          <a:extLst>
            <a:ext uri="{FF2B5EF4-FFF2-40B4-BE49-F238E27FC236}">
              <a16:creationId xmlns:a16="http://schemas.microsoft.com/office/drawing/2014/main" id="{00000000-0008-0000-0100-00005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6" name="Text Box 6">
          <a:extLst>
            <a:ext uri="{FF2B5EF4-FFF2-40B4-BE49-F238E27FC236}">
              <a16:creationId xmlns:a16="http://schemas.microsoft.com/office/drawing/2014/main" id="{00000000-0008-0000-0100-00005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7" name="Text Box 4">
          <a:extLst>
            <a:ext uri="{FF2B5EF4-FFF2-40B4-BE49-F238E27FC236}">
              <a16:creationId xmlns:a16="http://schemas.microsoft.com/office/drawing/2014/main" id="{00000000-0008-0000-0100-00005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8" name="Text Box 6">
          <a:extLst>
            <a:ext uri="{FF2B5EF4-FFF2-40B4-BE49-F238E27FC236}">
              <a16:creationId xmlns:a16="http://schemas.microsoft.com/office/drawing/2014/main" id="{00000000-0008-0000-0100-00005E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79" name="Text Box 4">
          <a:extLst>
            <a:ext uri="{FF2B5EF4-FFF2-40B4-BE49-F238E27FC236}">
              <a16:creationId xmlns:a16="http://schemas.microsoft.com/office/drawing/2014/main" id="{00000000-0008-0000-0100-00005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80" name="Text Box 6">
          <a:extLst>
            <a:ext uri="{FF2B5EF4-FFF2-40B4-BE49-F238E27FC236}">
              <a16:creationId xmlns:a16="http://schemas.microsoft.com/office/drawing/2014/main" id="{00000000-0008-0000-0100-000060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1" name="Text Box 4">
          <a:extLst>
            <a:ext uri="{FF2B5EF4-FFF2-40B4-BE49-F238E27FC236}">
              <a16:creationId xmlns:a16="http://schemas.microsoft.com/office/drawing/2014/main" id="{00000000-0008-0000-0100-00006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2" name="Text Box 6">
          <a:extLst>
            <a:ext uri="{FF2B5EF4-FFF2-40B4-BE49-F238E27FC236}">
              <a16:creationId xmlns:a16="http://schemas.microsoft.com/office/drawing/2014/main" id="{00000000-0008-0000-0100-00006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3" name="Text Box 4">
          <a:extLst>
            <a:ext uri="{FF2B5EF4-FFF2-40B4-BE49-F238E27FC236}">
              <a16:creationId xmlns:a16="http://schemas.microsoft.com/office/drawing/2014/main" id="{00000000-0008-0000-0100-00006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4" name="Text Box 6">
          <a:extLst>
            <a:ext uri="{FF2B5EF4-FFF2-40B4-BE49-F238E27FC236}">
              <a16:creationId xmlns:a16="http://schemas.microsoft.com/office/drawing/2014/main" id="{00000000-0008-0000-0100-00006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5" name="Text Box 4">
          <a:extLst>
            <a:ext uri="{FF2B5EF4-FFF2-40B4-BE49-F238E27FC236}">
              <a16:creationId xmlns:a16="http://schemas.microsoft.com/office/drawing/2014/main" id="{00000000-0008-0000-0100-00006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6" name="Text Box 6">
          <a:extLst>
            <a:ext uri="{FF2B5EF4-FFF2-40B4-BE49-F238E27FC236}">
              <a16:creationId xmlns:a16="http://schemas.microsoft.com/office/drawing/2014/main" id="{00000000-0008-0000-0100-00006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7" name="Text Box 4">
          <a:extLst>
            <a:ext uri="{FF2B5EF4-FFF2-40B4-BE49-F238E27FC236}">
              <a16:creationId xmlns:a16="http://schemas.microsoft.com/office/drawing/2014/main" id="{00000000-0008-0000-0100-00006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8" name="Text Box 6">
          <a:extLst>
            <a:ext uri="{FF2B5EF4-FFF2-40B4-BE49-F238E27FC236}">
              <a16:creationId xmlns:a16="http://schemas.microsoft.com/office/drawing/2014/main" id="{00000000-0008-0000-0100-00006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89" name="Text Box 4">
          <a:extLst>
            <a:ext uri="{FF2B5EF4-FFF2-40B4-BE49-F238E27FC236}">
              <a16:creationId xmlns:a16="http://schemas.microsoft.com/office/drawing/2014/main" id="{00000000-0008-0000-0100-00006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90" name="Text Box 6">
          <a:extLst>
            <a:ext uri="{FF2B5EF4-FFF2-40B4-BE49-F238E27FC236}">
              <a16:creationId xmlns:a16="http://schemas.microsoft.com/office/drawing/2014/main" id="{00000000-0008-0000-0100-00006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1" name="Text Box 4">
          <a:extLst>
            <a:ext uri="{FF2B5EF4-FFF2-40B4-BE49-F238E27FC236}">
              <a16:creationId xmlns:a16="http://schemas.microsoft.com/office/drawing/2014/main" id="{00000000-0008-0000-0100-00006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2" name="Text Box 6">
          <a:extLst>
            <a:ext uri="{FF2B5EF4-FFF2-40B4-BE49-F238E27FC236}">
              <a16:creationId xmlns:a16="http://schemas.microsoft.com/office/drawing/2014/main" id="{00000000-0008-0000-0100-00006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3" name="Text Box 4">
          <a:extLst>
            <a:ext uri="{FF2B5EF4-FFF2-40B4-BE49-F238E27FC236}">
              <a16:creationId xmlns:a16="http://schemas.microsoft.com/office/drawing/2014/main" id="{00000000-0008-0000-0100-00006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4" name="Text Box 6">
          <a:extLst>
            <a:ext uri="{FF2B5EF4-FFF2-40B4-BE49-F238E27FC236}">
              <a16:creationId xmlns:a16="http://schemas.microsoft.com/office/drawing/2014/main" id="{00000000-0008-0000-0100-00006E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5" name="Text Box 4">
          <a:extLst>
            <a:ext uri="{FF2B5EF4-FFF2-40B4-BE49-F238E27FC236}">
              <a16:creationId xmlns:a16="http://schemas.microsoft.com/office/drawing/2014/main" id="{00000000-0008-0000-0100-00006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6" name="Text Box 6">
          <a:extLst>
            <a:ext uri="{FF2B5EF4-FFF2-40B4-BE49-F238E27FC236}">
              <a16:creationId xmlns:a16="http://schemas.microsoft.com/office/drawing/2014/main" id="{00000000-0008-0000-0100-000070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7" name="Text Box 4">
          <a:extLst>
            <a:ext uri="{FF2B5EF4-FFF2-40B4-BE49-F238E27FC236}">
              <a16:creationId xmlns:a16="http://schemas.microsoft.com/office/drawing/2014/main" id="{00000000-0008-0000-0100-00007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8" name="Text Box 6">
          <a:extLst>
            <a:ext uri="{FF2B5EF4-FFF2-40B4-BE49-F238E27FC236}">
              <a16:creationId xmlns:a16="http://schemas.microsoft.com/office/drawing/2014/main" id="{00000000-0008-0000-0100-000072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99" name="Text Box 6">
          <a:extLst>
            <a:ext uri="{FF2B5EF4-FFF2-40B4-BE49-F238E27FC236}">
              <a16:creationId xmlns:a16="http://schemas.microsoft.com/office/drawing/2014/main" id="{00000000-0008-0000-0100-000073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0" name="Text Box 4">
          <a:extLst>
            <a:ext uri="{FF2B5EF4-FFF2-40B4-BE49-F238E27FC236}">
              <a16:creationId xmlns:a16="http://schemas.microsoft.com/office/drawing/2014/main" id="{00000000-0008-0000-0100-00007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1" name="Text Box 6">
          <a:extLst>
            <a:ext uri="{FF2B5EF4-FFF2-40B4-BE49-F238E27FC236}">
              <a16:creationId xmlns:a16="http://schemas.microsoft.com/office/drawing/2014/main" id="{00000000-0008-0000-0100-000075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2" name="Text Box 4">
          <a:extLst>
            <a:ext uri="{FF2B5EF4-FFF2-40B4-BE49-F238E27FC236}">
              <a16:creationId xmlns:a16="http://schemas.microsoft.com/office/drawing/2014/main" id="{00000000-0008-0000-0100-00007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3" name="Text Box 6">
          <a:extLst>
            <a:ext uri="{FF2B5EF4-FFF2-40B4-BE49-F238E27FC236}">
              <a16:creationId xmlns:a16="http://schemas.microsoft.com/office/drawing/2014/main" id="{00000000-0008-0000-0100-000077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4" name="Text Box 4">
          <a:extLst>
            <a:ext uri="{FF2B5EF4-FFF2-40B4-BE49-F238E27FC236}">
              <a16:creationId xmlns:a16="http://schemas.microsoft.com/office/drawing/2014/main" id="{00000000-0008-0000-0100-00007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5" name="Text Box 6">
          <a:extLst>
            <a:ext uri="{FF2B5EF4-FFF2-40B4-BE49-F238E27FC236}">
              <a16:creationId xmlns:a16="http://schemas.microsoft.com/office/drawing/2014/main" id="{00000000-0008-0000-0100-000079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6" name="Text Box 4">
          <a:extLst>
            <a:ext uri="{FF2B5EF4-FFF2-40B4-BE49-F238E27FC236}">
              <a16:creationId xmlns:a16="http://schemas.microsoft.com/office/drawing/2014/main" id="{00000000-0008-0000-0100-00007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7" name="Text Box 6">
          <a:extLst>
            <a:ext uri="{FF2B5EF4-FFF2-40B4-BE49-F238E27FC236}">
              <a16:creationId xmlns:a16="http://schemas.microsoft.com/office/drawing/2014/main" id="{00000000-0008-0000-0100-00007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8" name="Text Box 4">
          <a:extLst>
            <a:ext uri="{FF2B5EF4-FFF2-40B4-BE49-F238E27FC236}">
              <a16:creationId xmlns:a16="http://schemas.microsoft.com/office/drawing/2014/main" id="{00000000-0008-0000-0100-00007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9" name="Text Box 6">
          <a:extLst>
            <a:ext uri="{FF2B5EF4-FFF2-40B4-BE49-F238E27FC236}">
              <a16:creationId xmlns:a16="http://schemas.microsoft.com/office/drawing/2014/main" id="{00000000-0008-0000-0100-00007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0" name="Text Box 4">
          <a:extLst>
            <a:ext uri="{FF2B5EF4-FFF2-40B4-BE49-F238E27FC236}">
              <a16:creationId xmlns:a16="http://schemas.microsoft.com/office/drawing/2014/main" id="{00000000-0008-0000-0100-00007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1" name="Text Box 6">
          <a:extLst>
            <a:ext uri="{FF2B5EF4-FFF2-40B4-BE49-F238E27FC236}">
              <a16:creationId xmlns:a16="http://schemas.microsoft.com/office/drawing/2014/main" id="{00000000-0008-0000-0100-00007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2" name="Text Box 4">
          <a:extLst>
            <a:ext uri="{FF2B5EF4-FFF2-40B4-BE49-F238E27FC236}">
              <a16:creationId xmlns:a16="http://schemas.microsoft.com/office/drawing/2014/main" id="{00000000-0008-0000-0100-000080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3" name="Text Box 6">
          <a:extLst>
            <a:ext uri="{FF2B5EF4-FFF2-40B4-BE49-F238E27FC236}">
              <a16:creationId xmlns:a16="http://schemas.microsoft.com/office/drawing/2014/main" id="{00000000-0008-0000-0100-000081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4" name="Text Box 4">
          <a:extLst>
            <a:ext uri="{FF2B5EF4-FFF2-40B4-BE49-F238E27FC236}">
              <a16:creationId xmlns:a16="http://schemas.microsoft.com/office/drawing/2014/main" id="{00000000-0008-0000-0100-00008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5" name="Text Box 6">
          <a:extLst>
            <a:ext uri="{FF2B5EF4-FFF2-40B4-BE49-F238E27FC236}">
              <a16:creationId xmlns:a16="http://schemas.microsoft.com/office/drawing/2014/main" id="{00000000-0008-0000-0100-00008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6" name="Text Box 4">
          <a:extLst>
            <a:ext uri="{FF2B5EF4-FFF2-40B4-BE49-F238E27FC236}">
              <a16:creationId xmlns:a16="http://schemas.microsoft.com/office/drawing/2014/main" id="{00000000-0008-0000-0100-000084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7" name="Text Box 6">
          <a:extLst>
            <a:ext uri="{FF2B5EF4-FFF2-40B4-BE49-F238E27FC236}">
              <a16:creationId xmlns:a16="http://schemas.microsoft.com/office/drawing/2014/main" id="{00000000-0008-0000-0100-000085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18" name="Text Box 6">
          <a:extLst>
            <a:ext uri="{FF2B5EF4-FFF2-40B4-BE49-F238E27FC236}">
              <a16:creationId xmlns:a16="http://schemas.microsoft.com/office/drawing/2014/main" id="{00000000-0008-0000-0100-00008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19" name="Text Box 4">
          <a:extLst>
            <a:ext uri="{FF2B5EF4-FFF2-40B4-BE49-F238E27FC236}">
              <a16:creationId xmlns:a16="http://schemas.microsoft.com/office/drawing/2014/main" id="{00000000-0008-0000-0100-000087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20" name="Text Box 6">
          <a:extLst>
            <a:ext uri="{FF2B5EF4-FFF2-40B4-BE49-F238E27FC236}">
              <a16:creationId xmlns:a16="http://schemas.microsoft.com/office/drawing/2014/main" id="{00000000-0008-0000-0100-000088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1" name="Text Box 4">
          <a:extLst>
            <a:ext uri="{FF2B5EF4-FFF2-40B4-BE49-F238E27FC236}">
              <a16:creationId xmlns:a16="http://schemas.microsoft.com/office/drawing/2014/main" id="{00000000-0008-0000-0100-000089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2" name="Text Box 6">
          <a:extLst>
            <a:ext uri="{FF2B5EF4-FFF2-40B4-BE49-F238E27FC236}">
              <a16:creationId xmlns:a16="http://schemas.microsoft.com/office/drawing/2014/main" id="{00000000-0008-0000-0100-00008A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3" name="Text Box 4">
          <a:extLst>
            <a:ext uri="{FF2B5EF4-FFF2-40B4-BE49-F238E27FC236}">
              <a16:creationId xmlns:a16="http://schemas.microsoft.com/office/drawing/2014/main" id="{00000000-0008-0000-0100-00008B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4" name="Text Box 6">
          <a:extLst>
            <a:ext uri="{FF2B5EF4-FFF2-40B4-BE49-F238E27FC236}">
              <a16:creationId xmlns:a16="http://schemas.microsoft.com/office/drawing/2014/main" id="{00000000-0008-0000-0100-00008C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5" name="Text Box 4">
          <a:extLst>
            <a:ext uri="{FF2B5EF4-FFF2-40B4-BE49-F238E27FC236}">
              <a16:creationId xmlns:a16="http://schemas.microsoft.com/office/drawing/2014/main" id="{00000000-0008-0000-0100-00008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6" name="Text Box 6">
          <a:extLst>
            <a:ext uri="{FF2B5EF4-FFF2-40B4-BE49-F238E27FC236}">
              <a16:creationId xmlns:a16="http://schemas.microsoft.com/office/drawing/2014/main" id="{00000000-0008-0000-0100-00008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7" name="Text Box 4">
          <a:extLst>
            <a:ext uri="{FF2B5EF4-FFF2-40B4-BE49-F238E27FC236}">
              <a16:creationId xmlns:a16="http://schemas.microsoft.com/office/drawing/2014/main" id="{00000000-0008-0000-0100-00008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8" name="Text Box 6">
          <a:extLst>
            <a:ext uri="{FF2B5EF4-FFF2-40B4-BE49-F238E27FC236}">
              <a16:creationId xmlns:a16="http://schemas.microsoft.com/office/drawing/2014/main" id="{00000000-0008-0000-0100-00009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9" name="Text Box 4">
          <a:extLst>
            <a:ext uri="{FF2B5EF4-FFF2-40B4-BE49-F238E27FC236}">
              <a16:creationId xmlns:a16="http://schemas.microsoft.com/office/drawing/2014/main" id="{00000000-0008-0000-0100-000091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30" name="Text Box 6">
          <a:extLst>
            <a:ext uri="{FF2B5EF4-FFF2-40B4-BE49-F238E27FC236}">
              <a16:creationId xmlns:a16="http://schemas.microsoft.com/office/drawing/2014/main" id="{00000000-0008-0000-0100-000092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1" name="Text Box 4">
          <a:extLst>
            <a:ext uri="{FF2B5EF4-FFF2-40B4-BE49-F238E27FC236}">
              <a16:creationId xmlns:a16="http://schemas.microsoft.com/office/drawing/2014/main" id="{00000000-0008-0000-0100-00009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2" name="Text Box 6">
          <a:extLst>
            <a:ext uri="{FF2B5EF4-FFF2-40B4-BE49-F238E27FC236}">
              <a16:creationId xmlns:a16="http://schemas.microsoft.com/office/drawing/2014/main" id="{00000000-0008-0000-0100-000094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3" name="Text Box 4">
          <a:extLst>
            <a:ext uri="{FF2B5EF4-FFF2-40B4-BE49-F238E27FC236}">
              <a16:creationId xmlns:a16="http://schemas.microsoft.com/office/drawing/2014/main" id="{00000000-0008-0000-0100-000095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4" name="Text Box 6">
          <a:extLst>
            <a:ext uri="{FF2B5EF4-FFF2-40B4-BE49-F238E27FC236}">
              <a16:creationId xmlns:a16="http://schemas.microsoft.com/office/drawing/2014/main" id="{00000000-0008-0000-0100-000096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5" name="Text Box 4">
          <a:extLst>
            <a:ext uri="{FF2B5EF4-FFF2-40B4-BE49-F238E27FC236}">
              <a16:creationId xmlns:a16="http://schemas.microsoft.com/office/drawing/2014/main" id="{00000000-0008-0000-0100-00009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6" name="Text Box 6">
          <a:extLst>
            <a:ext uri="{FF2B5EF4-FFF2-40B4-BE49-F238E27FC236}">
              <a16:creationId xmlns:a16="http://schemas.microsoft.com/office/drawing/2014/main" id="{00000000-0008-0000-0100-00009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7" name="Text Box 4">
          <a:extLst>
            <a:ext uri="{FF2B5EF4-FFF2-40B4-BE49-F238E27FC236}">
              <a16:creationId xmlns:a16="http://schemas.microsoft.com/office/drawing/2014/main" id="{00000000-0008-0000-0100-00009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8" name="Text Box 6">
          <a:extLst>
            <a:ext uri="{FF2B5EF4-FFF2-40B4-BE49-F238E27FC236}">
              <a16:creationId xmlns:a16="http://schemas.microsoft.com/office/drawing/2014/main" id="{00000000-0008-0000-0100-00009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39" name="Text Box 4">
          <a:extLst>
            <a:ext uri="{FF2B5EF4-FFF2-40B4-BE49-F238E27FC236}">
              <a16:creationId xmlns:a16="http://schemas.microsoft.com/office/drawing/2014/main" id="{00000000-0008-0000-0100-00009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40" name="Text Box 6">
          <a:extLst>
            <a:ext uri="{FF2B5EF4-FFF2-40B4-BE49-F238E27FC236}">
              <a16:creationId xmlns:a16="http://schemas.microsoft.com/office/drawing/2014/main" id="{00000000-0008-0000-0100-00009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1" name="Text Box 4">
          <a:extLst>
            <a:ext uri="{FF2B5EF4-FFF2-40B4-BE49-F238E27FC236}">
              <a16:creationId xmlns:a16="http://schemas.microsoft.com/office/drawing/2014/main" id="{00000000-0008-0000-0100-00009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2" name="Text Box 6">
          <a:extLst>
            <a:ext uri="{FF2B5EF4-FFF2-40B4-BE49-F238E27FC236}">
              <a16:creationId xmlns:a16="http://schemas.microsoft.com/office/drawing/2014/main" id="{00000000-0008-0000-0100-00009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3" name="Text Box 4">
          <a:extLst>
            <a:ext uri="{FF2B5EF4-FFF2-40B4-BE49-F238E27FC236}">
              <a16:creationId xmlns:a16="http://schemas.microsoft.com/office/drawing/2014/main" id="{00000000-0008-0000-0100-00009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4" name="Text Box 6">
          <a:extLst>
            <a:ext uri="{FF2B5EF4-FFF2-40B4-BE49-F238E27FC236}">
              <a16:creationId xmlns:a16="http://schemas.microsoft.com/office/drawing/2014/main" id="{00000000-0008-0000-0100-0000A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5" name="Text Box 4">
          <a:extLst>
            <a:ext uri="{FF2B5EF4-FFF2-40B4-BE49-F238E27FC236}">
              <a16:creationId xmlns:a16="http://schemas.microsoft.com/office/drawing/2014/main" id="{00000000-0008-0000-0100-0000A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6" name="Text Box 6">
          <a:extLst>
            <a:ext uri="{FF2B5EF4-FFF2-40B4-BE49-F238E27FC236}">
              <a16:creationId xmlns:a16="http://schemas.microsoft.com/office/drawing/2014/main" id="{00000000-0008-0000-0100-0000A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7" name="Text Box 4">
          <a:extLst>
            <a:ext uri="{FF2B5EF4-FFF2-40B4-BE49-F238E27FC236}">
              <a16:creationId xmlns:a16="http://schemas.microsoft.com/office/drawing/2014/main" id="{00000000-0008-0000-0100-0000A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8" name="Text Box 6">
          <a:extLst>
            <a:ext uri="{FF2B5EF4-FFF2-40B4-BE49-F238E27FC236}">
              <a16:creationId xmlns:a16="http://schemas.microsoft.com/office/drawing/2014/main" id="{00000000-0008-0000-0100-0000A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49" name="Text Box 4">
          <a:extLst>
            <a:ext uri="{FF2B5EF4-FFF2-40B4-BE49-F238E27FC236}">
              <a16:creationId xmlns:a16="http://schemas.microsoft.com/office/drawing/2014/main" id="{00000000-0008-0000-0100-0000A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0" name="Text Box 6">
          <a:extLst>
            <a:ext uri="{FF2B5EF4-FFF2-40B4-BE49-F238E27FC236}">
              <a16:creationId xmlns:a16="http://schemas.microsoft.com/office/drawing/2014/main" id="{00000000-0008-0000-0100-0000A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1" name="Text Box 4">
          <a:extLst>
            <a:ext uri="{FF2B5EF4-FFF2-40B4-BE49-F238E27FC236}">
              <a16:creationId xmlns:a16="http://schemas.microsoft.com/office/drawing/2014/main" id="{00000000-0008-0000-0100-0000A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2" name="Text Box 6">
          <a:extLst>
            <a:ext uri="{FF2B5EF4-FFF2-40B4-BE49-F238E27FC236}">
              <a16:creationId xmlns:a16="http://schemas.microsoft.com/office/drawing/2014/main" id="{00000000-0008-0000-0100-0000A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3" name="Text Box 4">
          <a:extLst>
            <a:ext uri="{FF2B5EF4-FFF2-40B4-BE49-F238E27FC236}">
              <a16:creationId xmlns:a16="http://schemas.microsoft.com/office/drawing/2014/main" id="{00000000-0008-0000-0100-0000A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4" name="Text Box 6">
          <a:extLst>
            <a:ext uri="{FF2B5EF4-FFF2-40B4-BE49-F238E27FC236}">
              <a16:creationId xmlns:a16="http://schemas.microsoft.com/office/drawing/2014/main" id="{00000000-0008-0000-0100-0000A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5" name="Text Box 4">
          <a:extLst>
            <a:ext uri="{FF2B5EF4-FFF2-40B4-BE49-F238E27FC236}">
              <a16:creationId xmlns:a16="http://schemas.microsoft.com/office/drawing/2014/main" id="{00000000-0008-0000-0100-0000A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6" name="Text Box 6">
          <a:extLst>
            <a:ext uri="{FF2B5EF4-FFF2-40B4-BE49-F238E27FC236}">
              <a16:creationId xmlns:a16="http://schemas.microsoft.com/office/drawing/2014/main" id="{00000000-0008-0000-0100-0000A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7" name="Text Box 4">
          <a:extLst>
            <a:ext uri="{FF2B5EF4-FFF2-40B4-BE49-F238E27FC236}">
              <a16:creationId xmlns:a16="http://schemas.microsoft.com/office/drawing/2014/main" id="{00000000-0008-0000-0100-0000A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8" name="Text Box 6">
          <a:extLst>
            <a:ext uri="{FF2B5EF4-FFF2-40B4-BE49-F238E27FC236}">
              <a16:creationId xmlns:a16="http://schemas.microsoft.com/office/drawing/2014/main" id="{00000000-0008-0000-0100-0000A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59" name="Text Box 4">
          <a:extLst>
            <a:ext uri="{FF2B5EF4-FFF2-40B4-BE49-F238E27FC236}">
              <a16:creationId xmlns:a16="http://schemas.microsoft.com/office/drawing/2014/main" id="{00000000-0008-0000-0100-0000A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60" name="Text Box 6">
          <a:extLst>
            <a:ext uri="{FF2B5EF4-FFF2-40B4-BE49-F238E27FC236}">
              <a16:creationId xmlns:a16="http://schemas.microsoft.com/office/drawing/2014/main" id="{00000000-0008-0000-0100-0000B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61" name="Text Box 6">
          <a:extLst>
            <a:ext uri="{FF2B5EF4-FFF2-40B4-BE49-F238E27FC236}">
              <a16:creationId xmlns:a16="http://schemas.microsoft.com/office/drawing/2014/main" id="{00000000-0008-0000-0100-0000B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2" name="Text Box 4">
          <a:extLst>
            <a:ext uri="{FF2B5EF4-FFF2-40B4-BE49-F238E27FC236}">
              <a16:creationId xmlns:a16="http://schemas.microsoft.com/office/drawing/2014/main" id="{00000000-0008-0000-0100-0000B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3" name="Text Box 6">
          <a:extLst>
            <a:ext uri="{FF2B5EF4-FFF2-40B4-BE49-F238E27FC236}">
              <a16:creationId xmlns:a16="http://schemas.microsoft.com/office/drawing/2014/main" id="{00000000-0008-0000-0100-0000B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4" name="Text Box 4">
          <a:extLst>
            <a:ext uri="{FF2B5EF4-FFF2-40B4-BE49-F238E27FC236}">
              <a16:creationId xmlns:a16="http://schemas.microsoft.com/office/drawing/2014/main" id="{00000000-0008-0000-0100-0000B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5" name="Text Box 6">
          <a:extLst>
            <a:ext uri="{FF2B5EF4-FFF2-40B4-BE49-F238E27FC236}">
              <a16:creationId xmlns:a16="http://schemas.microsoft.com/office/drawing/2014/main" id="{00000000-0008-0000-0100-0000B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6" name="Text Box 4">
          <a:extLst>
            <a:ext uri="{FF2B5EF4-FFF2-40B4-BE49-F238E27FC236}">
              <a16:creationId xmlns:a16="http://schemas.microsoft.com/office/drawing/2014/main" id="{00000000-0008-0000-0100-0000B6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7" name="Text Box 6">
          <a:extLst>
            <a:ext uri="{FF2B5EF4-FFF2-40B4-BE49-F238E27FC236}">
              <a16:creationId xmlns:a16="http://schemas.microsoft.com/office/drawing/2014/main" id="{00000000-0008-0000-0100-0000B7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8" name="Text Box 4">
          <a:extLst>
            <a:ext uri="{FF2B5EF4-FFF2-40B4-BE49-F238E27FC236}">
              <a16:creationId xmlns:a16="http://schemas.microsoft.com/office/drawing/2014/main" id="{00000000-0008-0000-0100-0000B8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9" name="Text Box 6">
          <a:extLst>
            <a:ext uri="{FF2B5EF4-FFF2-40B4-BE49-F238E27FC236}">
              <a16:creationId xmlns:a16="http://schemas.microsoft.com/office/drawing/2014/main" id="{00000000-0008-0000-0100-0000B9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0" name="Text Box 4">
          <a:extLst>
            <a:ext uri="{FF2B5EF4-FFF2-40B4-BE49-F238E27FC236}">
              <a16:creationId xmlns:a16="http://schemas.microsoft.com/office/drawing/2014/main" id="{00000000-0008-0000-0100-0000BA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1" name="Text Box 6">
          <a:extLst>
            <a:ext uri="{FF2B5EF4-FFF2-40B4-BE49-F238E27FC236}">
              <a16:creationId xmlns:a16="http://schemas.microsoft.com/office/drawing/2014/main" id="{00000000-0008-0000-0100-0000BB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2" name="Text Box 4">
          <a:extLst>
            <a:ext uri="{FF2B5EF4-FFF2-40B4-BE49-F238E27FC236}">
              <a16:creationId xmlns:a16="http://schemas.microsoft.com/office/drawing/2014/main" id="{00000000-0008-0000-0100-0000B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3" name="Text Box 6">
          <a:extLst>
            <a:ext uri="{FF2B5EF4-FFF2-40B4-BE49-F238E27FC236}">
              <a16:creationId xmlns:a16="http://schemas.microsoft.com/office/drawing/2014/main" id="{00000000-0008-0000-0100-0000BD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4" name="Text Box 4">
          <a:extLst>
            <a:ext uri="{FF2B5EF4-FFF2-40B4-BE49-F238E27FC236}">
              <a16:creationId xmlns:a16="http://schemas.microsoft.com/office/drawing/2014/main" id="{00000000-0008-0000-0100-0000B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5" name="Text Box 6">
          <a:extLst>
            <a:ext uri="{FF2B5EF4-FFF2-40B4-BE49-F238E27FC236}">
              <a16:creationId xmlns:a16="http://schemas.microsoft.com/office/drawing/2014/main" id="{00000000-0008-0000-0100-0000B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6" name="Text Box 4">
          <a:extLst>
            <a:ext uri="{FF2B5EF4-FFF2-40B4-BE49-F238E27FC236}">
              <a16:creationId xmlns:a16="http://schemas.microsoft.com/office/drawing/2014/main" id="{00000000-0008-0000-0100-0000C0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7" name="Text Box 6">
          <a:extLst>
            <a:ext uri="{FF2B5EF4-FFF2-40B4-BE49-F238E27FC236}">
              <a16:creationId xmlns:a16="http://schemas.microsoft.com/office/drawing/2014/main" id="{00000000-0008-0000-0100-0000C1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8" name="Text Box 4">
          <a:extLst>
            <a:ext uri="{FF2B5EF4-FFF2-40B4-BE49-F238E27FC236}">
              <a16:creationId xmlns:a16="http://schemas.microsoft.com/office/drawing/2014/main" id="{00000000-0008-0000-0100-0000C2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9" name="Text Box 6">
          <a:extLst>
            <a:ext uri="{FF2B5EF4-FFF2-40B4-BE49-F238E27FC236}">
              <a16:creationId xmlns:a16="http://schemas.microsoft.com/office/drawing/2014/main" id="{00000000-0008-0000-0100-0000C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0" name="Text Box 4">
          <a:extLst>
            <a:ext uri="{FF2B5EF4-FFF2-40B4-BE49-F238E27FC236}">
              <a16:creationId xmlns:a16="http://schemas.microsoft.com/office/drawing/2014/main" id="{00000000-0008-0000-0100-0000C4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1" name="Text Box 6">
          <a:extLst>
            <a:ext uri="{FF2B5EF4-FFF2-40B4-BE49-F238E27FC236}">
              <a16:creationId xmlns:a16="http://schemas.microsoft.com/office/drawing/2014/main" id="{00000000-0008-0000-0100-0000C5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2" name="Text Box 4">
          <a:extLst>
            <a:ext uri="{FF2B5EF4-FFF2-40B4-BE49-F238E27FC236}">
              <a16:creationId xmlns:a16="http://schemas.microsoft.com/office/drawing/2014/main" id="{00000000-0008-0000-0100-0000C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3" name="Text Box 6">
          <a:extLst>
            <a:ext uri="{FF2B5EF4-FFF2-40B4-BE49-F238E27FC236}">
              <a16:creationId xmlns:a16="http://schemas.microsoft.com/office/drawing/2014/main" id="{00000000-0008-0000-0100-0000C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4" name="Text Box 4">
          <a:extLst>
            <a:ext uri="{FF2B5EF4-FFF2-40B4-BE49-F238E27FC236}">
              <a16:creationId xmlns:a16="http://schemas.microsoft.com/office/drawing/2014/main" id="{00000000-0008-0000-0100-0000C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5" name="Text Box 6">
          <a:extLst>
            <a:ext uri="{FF2B5EF4-FFF2-40B4-BE49-F238E27FC236}">
              <a16:creationId xmlns:a16="http://schemas.microsoft.com/office/drawing/2014/main" id="{00000000-0008-0000-0100-0000C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6" name="Text Box 4">
          <a:extLst>
            <a:ext uri="{FF2B5EF4-FFF2-40B4-BE49-F238E27FC236}">
              <a16:creationId xmlns:a16="http://schemas.microsoft.com/office/drawing/2014/main" id="{00000000-0008-0000-0100-0000C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7" name="Text Box 6">
          <a:extLst>
            <a:ext uri="{FF2B5EF4-FFF2-40B4-BE49-F238E27FC236}">
              <a16:creationId xmlns:a16="http://schemas.microsoft.com/office/drawing/2014/main" id="{00000000-0008-0000-0100-0000C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8" name="Text Box 4">
          <a:extLst>
            <a:ext uri="{FF2B5EF4-FFF2-40B4-BE49-F238E27FC236}">
              <a16:creationId xmlns:a16="http://schemas.microsoft.com/office/drawing/2014/main" id="{00000000-0008-0000-0100-0000C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9" name="Text Box 6">
          <a:extLst>
            <a:ext uri="{FF2B5EF4-FFF2-40B4-BE49-F238E27FC236}">
              <a16:creationId xmlns:a16="http://schemas.microsoft.com/office/drawing/2014/main" id="{00000000-0008-0000-0100-0000C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0" name="Text Box 4">
          <a:extLst>
            <a:ext uri="{FF2B5EF4-FFF2-40B4-BE49-F238E27FC236}">
              <a16:creationId xmlns:a16="http://schemas.microsoft.com/office/drawing/2014/main" id="{00000000-0008-0000-0100-0000C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1" name="Text Box 6">
          <a:extLst>
            <a:ext uri="{FF2B5EF4-FFF2-40B4-BE49-F238E27FC236}">
              <a16:creationId xmlns:a16="http://schemas.microsoft.com/office/drawing/2014/main" id="{00000000-0008-0000-0100-0000C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2" name="Text Box 4">
          <a:extLst>
            <a:ext uri="{FF2B5EF4-FFF2-40B4-BE49-F238E27FC236}">
              <a16:creationId xmlns:a16="http://schemas.microsoft.com/office/drawing/2014/main" id="{00000000-0008-0000-0100-0000D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3" name="Text Box 6">
          <a:extLst>
            <a:ext uri="{FF2B5EF4-FFF2-40B4-BE49-F238E27FC236}">
              <a16:creationId xmlns:a16="http://schemas.microsoft.com/office/drawing/2014/main" id="{00000000-0008-0000-0100-0000D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4" name="Text Box 4">
          <a:extLst>
            <a:ext uri="{FF2B5EF4-FFF2-40B4-BE49-F238E27FC236}">
              <a16:creationId xmlns:a16="http://schemas.microsoft.com/office/drawing/2014/main" id="{00000000-0008-0000-0100-0000D2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5" name="Text Box 6">
          <a:extLst>
            <a:ext uri="{FF2B5EF4-FFF2-40B4-BE49-F238E27FC236}">
              <a16:creationId xmlns:a16="http://schemas.microsoft.com/office/drawing/2014/main" id="{00000000-0008-0000-0100-0000D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6" name="Text Box 4">
          <a:extLst>
            <a:ext uri="{FF2B5EF4-FFF2-40B4-BE49-F238E27FC236}">
              <a16:creationId xmlns:a16="http://schemas.microsoft.com/office/drawing/2014/main" id="{00000000-0008-0000-0100-0000D4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7" name="Text Box 6">
          <a:extLst>
            <a:ext uri="{FF2B5EF4-FFF2-40B4-BE49-F238E27FC236}">
              <a16:creationId xmlns:a16="http://schemas.microsoft.com/office/drawing/2014/main" id="{00000000-0008-0000-0100-0000D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8" name="Text Box 4">
          <a:extLst>
            <a:ext uri="{FF2B5EF4-FFF2-40B4-BE49-F238E27FC236}">
              <a16:creationId xmlns:a16="http://schemas.microsoft.com/office/drawing/2014/main" id="{00000000-0008-0000-0100-0000D6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9" name="Text Box 6">
          <a:extLst>
            <a:ext uri="{FF2B5EF4-FFF2-40B4-BE49-F238E27FC236}">
              <a16:creationId xmlns:a16="http://schemas.microsoft.com/office/drawing/2014/main" id="{00000000-0008-0000-0100-0000D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0" name="Text Box 4">
          <a:extLst>
            <a:ext uri="{FF2B5EF4-FFF2-40B4-BE49-F238E27FC236}">
              <a16:creationId xmlns:a16="http://schemas.microsoft.com/office/drawing/2014/main" id="{00000000-0008-0000-0100-0000D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1" name="Text Box 6">
          <a:extLst>
            <a:ext uri="{FF2B5EF4-FFF2-40B4-BE49-F238E27FC236}">
              <a16:creationId xmlns:a16="http://schemas.microsoft.com/office/drawing/2014/main" id="{00000000-0008-0000-0100-0000D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2" name="Text Box 4">
          <a:extLst>
            <a:ext uri="{FF2B5EF4-FFF2-40B4-BE49-F238E27FC236}">
              <a16:creationId xmlns:a16="http://schemas.microsoft.com/office/drawing/2014/main" id="{00000000-0008-0000-0100-0000DA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3" name="Text Box 6">
          <a:extLst>
            <a:ext uri="{FF2B5EF4-FFF2-40B4-BE49-F238E27FC236}">
              <a16:creationId xmlns:a16="http://schemas.microsoft.com/office/drawing/2014/main" id="{00000000-0008-0000-0100-0000D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4" name="Text Box 4">
          <a:extLst>
            <a:ext uri="{FF2B5EF4-FFF2-40B4-BE49-F238E27FC236}">
              <a16:creationId xmlns:a16="http://schemas.microsoft.com/office/drawing/2014/main" id="{00000000-0008-0000-0100-0000D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5" name="Text Box 6">
          <a:extLst>
            <a:ext uri="{FF2B5EF4-FFF2-40B4-BE49-F238E27FC236}">
              <a16:creationId xmlns:a16="http://schemas.microsoft.com/office/drawing/2014/main" id="{00000000-0008-0000-0100-0000D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6" name="Text Box 4">
          <a:extLst>
            <a:ext uri="{FF2B5EF4-FFF2-40B4-BE49-F238E27FC236}">
              <a16:creationId xmlns:a16="http://schemas.microsoft.com/office/drawing/2014/main" id="{00000000-0008-0000-0100-0000DE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7" name="Text Box 6">
          <a:extLst>
            <a:ext uri="{FF2B5EF4-FFF2-40B4-BE49-F238E27FC236}">
              <a16:creationId xmlns:a16="http://schemas.microsoft.com/office/drawing/2014/main" id="{00000000-0008-0000-0100-0000D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8" name="Text Box 4">
          <a:extLst>
            <a:ext uri="{FF2B5EF4-FFF2-40B4-BE49-F238E27FC236}">
              <a16:creationId xmlns:a16="http://schemas.microsoft.com/office/drawing/2014/main" id="{00000000-0008-0000-0100-0000E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9" name="Text Box 6">
          <a:extLst>
            <a:ext uri="{FF2B5EF4-FFF2-40B4-BE49-F238E27FC236}">
              <a16:creationId xmlns:a16="http://schemas.microsoft.com/office/drawing/2014/main" id="{00000000-0008-0000-0100-0000E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0" name="Text Box 4">
          <a:extLst>
            <a:ext uri="{FF2B5EF4-FFF2-40B4-BE49-F238E27FC236}">
              <a16:creationId xmlns:a16="http://schemas.microsoft.com/office/drawing/2014/main" id="{00000000-0008-0000-0100-0000E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1" name="Text Box 6">
          <a:extLst>
            <a:ext uri="{FF2B5EF4-FFF2-40B4-BE49-F238E27FC236}">
              <a16:creationId xmlns:a16="http://schemas.microsoft.com/office/drawing/2014/main" id="{00000000-0008-0000-0100-0000E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2" name="Text Box 4">
          <a:extLst>
            <a:ext uri="{FF2B5EF4-FFF2-40B4-BE49-F238E27FC236}">
              <a16:creationId xmlns:a16="http://schemas.microsoft.com/office/drawing/2014/main" id="{00000000-0008-0000-0100-0000E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3" name="Text Box 6">
          <a:extLst>
            <a:ext uri="{FF2B5EF4-FFF2-40B4-BE49-F238E27FC236}">
              <a16:creationId xmlns:a16="http://schemas.microsoft.com/office/drawing/2014/main" id="{00000000-0008-0000-0100-0000E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4" name="Text Box 4">
          <a:extLst>
            <a:ext uri="{FF2B5EF4-FFF2-40B4-BE49-F238E27FC236}">
              <a16:creationId xmlns:a16="http://schemas.microsoft.com/office/drawing/2014/main" id="{00000000-0008-0000-0100-0000E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5" name="Text Box 6">
          <a:extLst>
            <a:ext uri="{FF2B5EF4-FFF2-40B4-BE49-F238E27FC236}">
              <a16:creationId xmlns:a16="http://schemas.microsoft.com/office/drawing/2014/main" id="{00000000-0008-0000-0100-0000E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6" name="Text Box 4">
          <a:extLst>
            <a:ext uri="{FF2B5EF4-FFF2-40B4-BE49-F238E27FC236}">
              <a16:creationId xmlns:a16="http://schemas.microsoft.com/office/drawing/2014/main" id="{00000000-0008-0000-0100-0000E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7" name="Text Box 6">
          <a:extLst>
            <a:ext uri="{FF2B5EF4-FFF2-40B4-BE49-F238E27FC236}">
              <a16:creationId xmlns:a16="http://schemas.microsoft.com/office/drawing/2014/main" id="{00000000-0008-0000-0100-0000E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8" name="Text Box 4">
          <a:extLst>
            <a:ext uri="{FF2B5EF4-FFF2-40B4-BE49-F238E27FC236}">
              <a16:creationId xmlns:a16="http://schemas.microsoft.com/office/drawing/2014/main" id="{00000000-0008-0000-0100-0000E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9" name="Text Box 6">
          <a:extLst>
            <a:ext uri="{FF2B5EF4-FFF2-40B4-BE49-F238E27FC236}">
              <a16:creationId xmlns:a16="http://schemas.microsoft.com/office/drawing/2014/main" id="{00000000-0008-0000-0100-0000E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0" name="Text Box 4">
          <a:extLst>
            <a:ext uri="{FF2B5EF4-FFF2-40B4-BE49-F238E27FC236}">
              <a16:creationId xmlns:a16="http://schemas.microsoft.com/office/drawing/2014/main" id="{00000000-0008-0000-0100-0000E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1" name="Text Box 6">
          <a:extLst>
            <a:ext uri="{FF2B5EF4-FFF2-40B4-BE49-F238E27FC236}">
              <a16:creationId xmlns:a16="http://schemas.microsoft.com/office/drawing/2014/main" id="{00000000-0008-0000-0100-0000E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2" name="Text Box 4">
          <a:extLst>
            <a:ext uri="{FF2B5EF4-FFF2-40B4-BE49-F238E27FC236}">
              <a16:creationId xmlns:a16="http://schemas.microsoft.com/office/drawing/2014/main" id="{00000000-0008-0000-0100-0000E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3" name="Text Box 6">
          <a:extLst>
            <a:ext uri="{FF2B5EF4-FFF2-40B4-BE49-F238E27FC236}">
              <a16:creationId xmlns:a16="http://schemas.microsoft.com/office/drawing/2014/main" id="{00000000-0008-0000-0100-0000E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4" name="Text Box 4">
          <a:extLst>
            <a:ext uri="{FF2B5EF4-FFF2-40B4-BE49-F238E27FC236}">
              <a16:creationId xmlns:a16="http://schemas.microsoft.com/office/drawing/2014/main" id="{00000000-0008-0000-0100-0000F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5" name="Text Box 6">
          <a:extLst>
            <a:ext uri="{FF2B5EF4-FFF2-40B4-BE49-F238E27FC236}">
              <a16:creationId xmlns:a16="http://schemas.microsoft.com/office/drawing/2014/main" id="{00000000-0008-0000-0100-0000F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626" name="Text Box 6">
          <a:extLst>
            <a:ext uri="{FF2B5EF4-FFF2-40B4-BE49-F238E27FC236}">
              <a16:creationId xmlns:a16="http://schemas.microsoft.com/office/drawing/2014/main" id="{00000000-0008-0000-0100-0000F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7" name="Text Box 4">
          <a:extLst>
            <a:ext uri="{FF2B5EF4-FFF2-40B4-BE49-F238E27FC236}">
              <a16:creationId xmlns:a16="http://schemas.microsoft.com/office/drawing/2014/main" id="{00000000-0008-0000-0100-0000F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8" name="Text Box 6">
          <a:extLst>
            <a:ext uri="{FF2B5EF4-FFF2-40B4-BE49-F238E27FC236}">
              <a16:creationId xmlns:a16="http://schemas.microsoft.com/office/drawing/2014/main" id="{00000000-0008-0000-0100-0000F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29" name="Text Box 4">
          <a:extLst>
            <a:ext uri="{FF2B5EF4-FFF2-40B4-BE49-F238E27FC236}">
              <a16:creationId xmlns:a16="http://schemas.microsoft.com/office/drawing/2014/main" id="{00000000-0008-0000-0100-0000F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30" name="Text Box 6">
          <a:extLst>
            <a:ext uri="{FF2B5EF4-FFF2-40B4-BE49-F238E27FC236}">
              <a16:creationId xmlns:a16="http://schemas.microsoft.com/office/drawing/2014/main" id="{00000000-0008-0000-0100-0000F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31" name="Text Box 6">
          <a:extLst>
            <a:ext uri="{FF2B5EF4-FFF2-40B4-BE49-F238E27FC236}">
              <a16:creationId xmlns:a16="http://schemas.microsoft.com/office/drawing/2014/main" id="{00000000-0008-0000-0100-0000F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2" name="Text Box 4">
          <a:extLst>
            <a:ext uri="{FF2B5EF4-FFF2-40B4-BE49-F238E27FC236}">
              <a16:creationId xmlns:a16="http://schemas.microsoft.com/office/drawing/2014/main" id="{00000000-0008-0000-0100-0000F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3" name="Text Box 6">
          <a:extLst>
            <a:ext uri="{FF2B5EF4-FFF2-40B4-BE49-F238E27FC236}">
              <a16:creationId xmlns:a16="http://schemas.microsoft.com/office/drawing/2014/main" id="{00000000-0008-0000-0100-0000F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4" name="Text Box 4">
          <a:extLst>
            <a:ext uri="{FF2B5EF4-FFF2-40B4-BE49-F238E27FC236}">
              <a16:creationId xmlns:a16="http://schemas.microsoft.com/office/drawing/2014/main" id="{00000000-0008-0000-0100-0000F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5" name="Text Box 6">
          <a:extLst>
            <a:ext uri="{FF2B5EF4-FFF2-40B4-BE49-F238E27FC236}">
              <a16:creationId xmlns:a16="http://schemas.microsoft.com/office/drawing/2014/main" id="{00000000-0008-0000-0100-0000F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6" name="Text Box 4">
          <a:extLst>
            <a:ext uri="{FF2B5EF4-FFF2-40B4-BE49-F238E27FC236}">
              <a16:creationId xmlns:a16="http://schemas.microsoft.com/office/drawing/2014/main" id="{00000000-0008-0000-0100-0000FC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7" name="Text Box 6">
          <a:extLst>
            <a:ext uri="{FF2B5EF4-FFF2-40B4-BE49-F238E27FC236}">
              <a16:creationId xmlns:a16="http://schemas.microsoft.com/office/drawing/2014/main" id="{00000000-0008-0000-0100-0000F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8" name="Text Box 4">
          <a:extLst>
            <a:ext uri="{FF2B5EF4-FFF2-40B4-BE49-F238E27FC236}">
              <a16:creationId xmlns:a16="http://schemas.microsoft.com/office/drawing/2014/main" id="{00000000-0008-0000-0100-0000FE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9" name="Text Box 6">
          <a:extLst>
            <a:ext uri="{FF2B5EF4-FFF2-40B4-BE49-F238E27FC236}">
              <a16:creationId xmlns:a16="http://schemas.microsoft.com/office/drawing/2014/main" id="{00000000-0008-0000-0100-0000F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0" name="Text Box 4">
          <a:extLst>
            <a:ext uri="{FF2B5EF4-FFF2-40B4-BE49-F238E27FC236}">
              <a16:creationId xmlns:a16="http://schemas.microsoft.com/office/drawing/2014/main" id="{00000000-0008-0000-0100-00000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1" name="Text Box 6">
          <a:extLst>
            <a:ext uri="{FF2B5EF4-FFF2-40B4-BE49-F238E27FC236}">
              <a16:creationId xmlns:a16="http://schemas.microsoft.com/office/drawing/2014/main" id="{00000000-0008-0000-0100-00000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642" name="Text Box 6">
          <a:extLst>
            <a:ext uri="{FF2B5EF4-FFF2-40B4-BE49-F238E27FC236}">
              <a16:creationId xmlns:a16="http://schemas.microsoft.com/office/drawing/2014/main" id="{00000000-0008-0000-0100-000002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3" name="Text Box 4">
          <a:extLst>
            <a:ext uri="{FF2B5EF4-FFF2-40B4-BE49-F238E27FC236}">
              <a16:creationId xmlns:a16="http://schemas.microsoft.com/office/drawing/2014/main" id="{00000000-0008-0000-0100-00000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4" name="Text Box 6">
          <a:extLst>
            <a:ext uri="{FF2B5EF4-FFF2-40B4-BE49-F238E27FC236}">
              <a16:creationId xmlns:a16="http://schemas.microsoft.com/office/drawing/2014/main" id="{00000000-0008-0000-0100-000004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645" name="Text Box 4">
          <a:extLst>
            <a:ext uri="{FF2B5EF4-FFF2-40B4-BE49-F238E27FC236}">
              <a16:creationId xmlns:a16="http://schemas.microsoft.com/office/drawing/2014/main" id="{00000000-0008-0000-0100-00000517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646" name="Text Box 6">
          <a:extLst>
            <a:ext uri="{FF2B5EF4-FFF2-40B4-BE49-F238E27FC236}">
              <a16:creationId xmlns:a16="http://schemas.microsoft.com/office/drawing/2014/main" id="{00000000-0008-0000-0100-000006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7" name="Text Box 4">
          <a:extLst>
            <a:ext uri="{FF2B5EF4-FFF2-40B4-BE49-F238E27FC236}">
              <a16:creationId xmlns:a16="http://schemas.microsoft.com/office/drawing/2014/main" id="{00000000-0008-0000-0100-00000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8" name="Text Box 6">
          <a:extLst>
            <a:ext uri="{FF2B5EF4-FFF2-40B4-BE49-F238E27FC236}">
              <a16:creationId xmlns:a16="http://schemas.microsoft.com/office/drawing/2014/main" id="{00000000-0008-0000-0100-000008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49" name="Text Box 4">
          <a:extLst>
            <a:ext uri="{FF2B5EF4-FFF2-40B4-BE49-F238E27FC236}">
              <a16:creationId xmlns:a16="http://schemas.microsoft.com/office/drawing/2014/main" id="{00000000-0008-0000-0100-00000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0" name="Text Box 6">
          <a:extLst>
            <a:ext uri="{FF2B5EF4-FFF2-40B4-BE49-F238E27FC236}">
              <a16:creationId xmlns:a16="http://schemas.microsoft.com/office/drawing/2014/main" id="{00000000-0008-0000-0100-00000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1" name="Text Box 4">
          <a:extLst>
            <a:ext uri="{FF2B5EF4-FFF2-40B4-BE49-F238E27FC236}">
              <a16:creationId xmlns:a16="http://schemas.microsoft.com/office/drawing/2014/main" id="{00000000-0008-0000-0100-00000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2" name="Text Box 6">
          <a:extLst>
            <a:ext uri="{FF2B5EF4-FFF2-40B4-BE49-F238E27FC236}">
              <a16:creationId xmlns:a16="http://schemas.microsoft.com/office/drawing/2014/main" id="{00000000-0008-0000-0100-00000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3" name="Text Box 4">
          <a:extLst>
            <a:ext uri="{FF2B5EF4-FFF2-40B4-BE49-F238E27FC236}">
              <a16:creationId xmlns:a16="http://schemas.microsoft.com/office/drawing/2014/main" id="{00000000-0008-0000-0100-00000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4" name="Text Box 6">
          <a:extLst>
            <a:ext uri="{FF2B5EF4-FFF2-40B4-BE49-F238E27FC236}">
              <a16:creationId xmlns:a16="http://schemas.microsoft.com/office/drawing/2014/main" id="{00000000-0008-0000-0100-00000E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5" name="Text Box 4">
          <a:extLst>
            <a:ext uri="{FF2B5EF4-FFF2-40B4-BE49-F238E27FC236}">
              <a16:creationId xmlns:a16="http://schemas.microsoft.com/office/drawing/2014/main" id="{00000000-0008-0000-0100-00000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6" name="Text Box 6">
          <a:extLst>
            <a:ext uri="{FF2B5EF4-FFF2-40B4-BE49-F238E27FC236}">
              <a16:creationId xmlns:a16="http://schemas.microsoft.com/office/drawing/2014/main" id="{00000000-0008-0000-0100-000010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7" name="Text Box 4">
          <a:extLst>
            <a:ext uri="{FF2B5EF4-FFF2-40B4-BE49-F238E27FC236}">
              <a16:creationId xmlns:a16="http://schemas.microsoft.com/office/drawing/2014/main" id="{00000000-0008-0000-0100-00001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8" name="Text Box 6">
          <a:extLst>
            <a:ext uri="{FF2B5EF4-FFF2-40B4-BE49-F238E27FC236}">
              <a16:creationId xmlns:a16="http://schemas.microsoft.com/office/drawing/2014/main" id="{00000000-0008-0000-0100-000012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59" name="Text Box 4">
          <a:extLst>
            <a:ext uri="{FF2B5EF4-FFF2-40B4-BE49-F238E27FC236}">
              <a16:creationId xmlns:a16="http://schemas.microsoft.com/office/drawing/2014/main" id="{00000000-0008-0000-0100-00001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0" name="Text Box 6">
          <a:extLst>
            <a:ext uri="{FF2B5EF4-FFF2-40B4-BE49-F238E27FC236}">
              <a16:creationId xmlns:a16="http://schemas.microsoft.com/office/drawing/2014/main" id="{00000000-0008-0000-0100-00001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1" name="Text Box 4">
          <a:extLst>
            <a:ext uri="{FF2B5EF4-FFF2-40B4-BE49-F238E27FC236}">
              <a16:creationId xmlns:a16="http://schemas.microsoft.com/office/drawing/2014/main" id="{00000000-0008-0000-0100-00001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2" name="Text Box 6">
          <a:extLst>
            <a:ext uri="{FF2B5EF4-FFF2-40B4-BE49-F238E27FC236}">
              <a16:creationId xmlns:a16="http://schemas.microsoft.com/office/drawing/2014/main" id="{00000000-0008-0000-0100-00001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3" name="Text Box 4">
          <a:extLst>
            <a:ext uri="{FF2B5EF4-FFF2-40B4-BE49-F238E27FC236}">
              <a16:creationId xmlns:a16="http://schemas.microsoft.com/office/drawing/2014/main" id="{00000000-0008-0000-0100-00001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4" name="Text Box 6">
          <a:extLst>
            <a:ext uri="{FF2B5EF4-FFF2-40B4-BE49-F238E27FC236}">
              <a16:creationId xmlns:a16="http://schemas.microsoft.com/office/drawing/2014/main" id="{00000000-0008-0000-0100-00001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5" name="Text Box 4">
          <a:extLst>
            <a:ext uri="{FF2B5EF4-FFF2-40B4-BE49-F238E27FC236}">
              <a16:creationId xmlns:a16="http://schemas.microsoft.com/office/drawing/2014/main" id="{00000000-0008-0000-0100-000019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6" name="Text Box 6">
          <a:extLst>
            <a:ext uri="{FF2B5EF4-FFF2-40B4-BE49-F238E27FC236}">
              <a16:creationId xmlns:a16="http://schemas.microsoft.com/office/drawing/2014/main" id="{00000000-0008-0000-0100-00001A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7" name="Text Box 4">
          <a:extLst>
            <a:ext uri="{FF2B5EF4-FFF2-40B4-BE49-F238E27FC236}">
              <a16:creationId xmlns:a16="http://schemas.microsoft.com/office/drawing/2014/main" id="{00000000-0008-0000-0100-00001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8" name="Text Box 6">
          <a:extLst>
            <a:ext uri="{FF2B5EF4-FFF2-40B4-BE49-F238E27FC236}">
              <a16:creationId xmlns:a16="http://schemas.microsoft.com/office/drawing/2014/main" id="{00000000-0008-0000-0100-00001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9" name="Text Box 4">
          <a:extLst>
            <a:ext uri="{FF2B5EF4-FFF2-40B4-BE49-F238E27FC236}">
              <a16:creationId xmlns:a16="http://schemas.microsoft.com/office/drawing/2014/main" id="{00000000-0008-0000-0100-00001D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70" name="Text Box 6">
          <a:extLst>
            <a:ext uri="{FF2B5EF4-FFF2-40B4-BE49-F238E27FC236}">
              <a16:creationId xmlns:a16="http://schemas.microsoft.com/office/drawing/2014/main" id="{00000000-0008-0000-0100-00001E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1" name="Text Box 4">
          <a:extLst>
            <a:ext uri="{FF2B5EF4-FFF2-40B4-BE49-F238E27FC236}">
              <a16:creationId xmlns:a16="http://schemas.microsoft.com/office/drawing/2014/main" id="{00000000-0008-0000-0100-00001F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2" name="Text Box 6">
          <a:extLst>
            <a:ext uri="{FF2B5EF4-FFF2-40B4-BE49-F238E27FC236}">
              <a16:creationId xmlns:a16="http://schemas.microsoft.com/office/drawing/2014/main" id="{00000000-0008-0000-0100-00002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3" name="Text Box 4">
          <a:extLst>
            <a:ext uri="{FF2B5EF4-FFF2-40B4-BE49-F238E27FC236}">
              <a16:creationId xmlns:a16="http://schemas.microsoft.com/office/drawing/2014/main" id="{00000000-0008-0000-0100-000021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4" name="Text Box 6">
          <a:extLst>
            <a:ext uri="{FF2B5EF4-FFF2-40B4-BE49-F238E27FC236}">
              <a16:creationId xmlns:a16="http://schemas.microsoft.com/office/drawing/2014/main" id="{00000000-0008-0000-0100-00002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5" name="Text Box 4">
          <a:extLst>
            <a:ext uri="{FF2B5EF4-FFF2-40B4-BE49-F238E27FC236}">
              <a16:creationId xmlns:a16="http://schemas.microsoft.com/office/drawing/2014/main" id="{00000000-0008-0000-0100-00002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6" name="Text Box 6">
          <a:extLst>
            <a:ext uri="{FF2B5EF4-FFF2-40B4-BE49-F238E27FC236}">
              <a16:creationId xmlns:a16="http://schemas.microsoft.com/office/drawing/2014/main" id="{00000000-0008-0000-0100-000024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7" name="Text Box 4">
          <a:extLst>
            <a:ext uri="{FF2B5EF4-FFF2-40B4-BE49-F238E27FC236}">
              <a16:creationId xmlns:a16="http://schemas.microsoft.com/office/drawing/2014/main" id="{00000000-0008-0000-0100-000025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8" name="Text Box 6">
          <a:extLst>
            <a:ext uri="{FF2B5EF4-FFF2-40B4-BE49-F238E27FC236}">
              <a16:creationId xmlns:a16="http://schemas.microsoft.com/office/drawing/2014/main" id="{00000000-0008-0000-0100-00002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9" name="Text Box 4">
          <a:extLst>
            <a:ext uri="{FF2B5EF4-FFF2-40B4-BE49-F238E27FC236}">
              <a16:creationId xmlns:a16="http://schemas.microsoft.com/office/drawing/2014/main" id="{00000000-0008-0000-0100-000027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0" name="Text Box 6">
          <a:extLst>
            <a:ext uri="{FF2B5EF4-FFF2-40B4-BE49-F238E27FC236}">
              <a16:creationId xmlns:a16="http://schemas.microsoft.com/office/drawing/2014/main" id="{00000000-0008-0000-0100-00002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1" name="Text Box 4">
          <a:extLst>
            <a:ext uri="{FF2B5EF4-FFF2-40B4-BE49-F238E27FC236}">
              <a16:creationId xmlns:a16="http://schemas.microsoft.com/office/drawing/2014/main" id="{00000000-0008-0000-0100-00002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2" name="Text Box 6">
          <a:extLst>
            <a:ext uri="{FF2B5EF4-FFF2-40B4-BE49-F238E27FC236}">
              <a16:creationId xmlns:a16="http://schemas.microsoft.com/office/drawing/2014/main" id="{00000000-0008-0000-0100-00002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3" name="Text Box 4">
          <a:extLst>
            <a:ext uri="{FF2B5EF4-FFF2-40B4-BE49-F238E27FC236}">
              <a16:creationId xmlns:a16="http://schemas.microsoft.com/office/drawing/2014/main" id="{00000000-0008-0000-0100-00002B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4" name="Text Box 6">
          <a:extLst>
            <a:ext uri="{FF2B5EF4-FFF2-40B4-BE49-F238E27FC236}">
              <a16:creationId xmlns:a16="http://schemas.microsoft.com/office/drawing/2014/main" id="{00000000-0008-0000-0100-00002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5" name="Text Box 4">
          <a:extLst>
            <a:ext uri="{FF2B5EF4-FFF2-40B4-BE49-F238E27FC236}">
              <a16:creationId xmlns:a16="http://schemas.microsoft.com/office/drawing/2014/main" id="{00000000-0008-0000-0100-00002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6" name="Text Box 6">
          <a:extLst>
            <a:ext uri="{FF2B5EF4-FFF2-40B4-BE49-F238E27FC236}">
              <a16:creationId xmlns:a16="http://schemas.microsoft.com/office/drawing/2014/main" id="{00000000-0008-0000-0100-00002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7" name="Text Box 4">
          <a:extLst>
            <a:ext uri="{FF2B5EF4-FFF2-40B4-BE49-F238E27FC236}">
              <a16:creationId xmlns:a16="http://schemas.microsoft.com/office/drawing/2014/main" id="{00000000-0008-0000-0100-00002F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8" name="Text Box 6">
          <a:extLst>
            <a:ext uri="{FF2B5EF4-FFF2-40B4-BE49-F238E27FC236}">
              <a16:creationId xmlns:a16="http://schemas.microsoft.com/office/drawing/2014/main" id="{00000000-0008-0000-0100-00003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9" name="Text Box 4">
          <a:extLst>
            <a:ext uri="{FF2B5EF4-FFF2-40B4-BE49-F238E27FC236}">
              <a16:creationId xmlns:a16="http://schemas.microsoft.com/office/drawing/2014/main" id="{00000000-0008-0000-0100-00003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0" name="Text Box 6">
          <a:extLst>
            <a:ext uri="{FF2B5EF4-FFF2-40B4-BE49-F238E27FC236}">
              <a16:creationId xmlns:a16="http://schemas.microsoft.com/office/drawing/2014/main" id="{00000000-0008-0000-0100-00003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1" name="Text Box 4">
          <a:extLst>
            <a:ext uri="{FF2B5EF4-FFF2-40B4-BE49-F238E27FC236}">
              <a16:creationId xmlns:a16="http://schemas.microsoft.com/office/drawing/2014/main" id="{00000000-0008-0000-0100-000033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2" name="Text Box 6">
          <a:extLst>
            <a:ext uri="{FF2B5EF4-FFF2-40B4-BE49-F238E27FC236}">
              <a16:creationId xmlns:a16="http://schemas.microsoft.com/office/drawing/2014/main" id="{00000000-0008-0000-0100-00003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3" name="Text Box 4">
          <a:extLst>
            <a:ext uri="{FF2B5EF4-FFF2-40B4-BE49-F238E27FC236}">
              <a16:creationId xmlns:a16="http://schemas.microsoft.com/office/drawing/2014/main" id="{00000000-0008-0000-0100-00003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4" name="Text Box 6">
          <a:extLst>
            <a:ext uri="{FF2B5EF4-FFF2-40B4-BE49-F238E27FC236}">
              <a16:creationId xmlns:a16="http://schemas.microsoft.com/office/drawing/2014/main" id="{00000000-0008-0000-0100-00003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5" name="Text Box 4">
          <a:extLst>
            <a:ext uri="{FF2B5EF4-FFF2-40B4-BE49-F238E27FC236}">
              <a16:creationId xmlns:a16="http://schemas.microsoft.com/office/drawing/2014/main" id="{00000000-0008-0000-0100-000037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6" name="Text Box 6">
          <a:extLst>
            <a:ext uri="{FF2B5EF4-FFF2-40B4-BE49-F238E27FC236}">
              <a16:creationId xmlns:a16="http://schemas.microsoft.com/office/drawing/2014/main" id="{00000000-0008-0000-0100-00003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7" name="Text Box 4">
          <a:extLst>
            <a:ext uri="{FF2B5EF4-FFF2-40B4-BE49-F238E27FC236}">
              <a16:creationId xmlns:a16="http://schemas.microsoft.com/office/drawing/2014/main" id="{00000000-0008-0000-0100-00003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8" name="Text Box 6">
          <a:extLst>
            <a:ext uri="{FF2B5EF4-FFF2-40B4-BE49-F238E27FC236}">
              <a16:creationId xmlns:a16="http://schemas.microsoft.com/office/drawing/2014/main" id="{00000000-0008-0000-0100-00003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99" name="Text Box 4">
          <a:extLst>
            <a:ext uri="{FF2B5EF4-FFF2-40B4-BE49-F238E27FC236}">
              <a16:creationId xmlns:a16="http://schemas.microsoft.com/office/drawing/2014/main" id="{00000000-0008-0000-0100-00003B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00" name="Text Box 6">
          <a:extLst>
            <a:ext uri="{FF2B5EF4-FFF2-40B4-BE49-F238E27FC236}">
              <a16:creationId xmlns:a16="http://schemas.microsoft.com/office/drawing/2014/main" id="{00000000-0008-0000-0100-00003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1" name="Text Box 4">
          <a:extLst>
            <a:ext uri="{FF2B5EF4-FFF2-40B4-BE49-F238E27FC236}">
              <a16:creationId xmlns:a16="http://schemas.microsoft.com/office/drawing/2014/main" id="{00000000-0008-0000-0100-00003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2" name="Text Box 6">
          <a:extLst>
            <a:ext uri="{FF2B5EF4-FFF2-40B4-BE49-F238E27FC236}">
              <a16:creationId xmlns:a16="http://schemas.microsoft.com/office/drawing/2014/main" id="{00000000-0008-0000-0100-00003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3" name="Text Box 4">
          <a:extLst>
            <a:ext uri="{FF2B5EF4-FFF2-40B4-BE49-F238E27FC236}">
              <a16:creationId xmlns:a16="http://schemas.microsoft.com/office/drawing/2014/main" id="{00000000-0008-0000-0100-00003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4" name="Text Box 6">
          <a:extLst>
            <a:ext uri="{FF2B5EF4-FFF2-40B4-BE49-F238E27FC236}">
              <a16:creationId xmlns:a16="http://schemas.microsoft.com/office/drawing/2014/main" id="{00000000-0008-0000-0100-00004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5" name="Text Box 4">
          <a:extLst>
            <a:ext uri="{FF2B5EF4-FFF2-40B4-BE49-F238E27FC236}">
              <a16:creationId xmlns:a16="http://schemas.microsoft.com/office/drawing/2014/main" id="{00000000-0008-0000-0100-00004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6" name="Text Box 6">
          <a:extLst>
            <a:ext uri="{FF2B5EF4-FFF2-40B4-BE49-F238E27FC236}">
              <a16:creationId xmlns:a16="http://schemas.microsoft.com/office/drawing/2014/main" id="{00000000-0008-0000-0100-00004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7" name="Text Box 4">
          <a:extLst>
            <a:ext uri="{FF2B5EF4-FFF2-40B4-BE49-F238E27FC236}">
              <a16:creationId xmlns:a16="http://schemas.microsoft.com/office/drawing/2014/main" id="{00000000-0008-0000-0100-00004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8" name="Text Box 6">
          <a:extLst>
            <a:ext uri="{FF2B5EF4-FFF2-40B4-BE49-F238E27FC236}">
              <a16:creationId xmlns:a16="http://schemas.microsoft.com/office/drawing/2014/main" id="{00000000-0008-0000-0100-00004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09" name="Text Box 4">
          <a:extLst>
            <a:ext uri="{FF2B5EF4-FFF2-40B4-BE49-F238E27FC236}">
              <a16:creationId xmlns:a16="http://schemas.microsoft.com/office/drawing/2014/main" id="{00000000-0008-0000-0100-00004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10" name="Text Box 6">
          <a:extLst>
            <a:ext uri="{FF2B5EF4-FFF2-40B4-BE49-F238E27FC236}">
              <a16:creationId xmlns:a16="http://schemas.microsoft.com/office/drawing/2014/main" id="{00000000-0008-0000-0100-00004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1" name="Text Box 4">
          <a:extLst>
            <a:ext uri="{FF2B5EF4-FFF2-40B4-BE49-F238E27FC236}">
              <a16:creationId xmlns:a16="http://schemas.microsoft.com/office/drawing/2014/main" id="{00000000-0008-0000-0100-00004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2" name="Text Box 6">
          <a:extLst>
            <a:ext uri="{FF2B5EF4-FFF2-40B4-BE49-F238E27FC236}">
              <a16:creationId xmlns:a16="http://schemas.microsoft.com/office/drawing/2014/main" id="{00000000-0008-0000-0100-00004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3" name="Text Box 4">
          <a:extLst>
            <a:ext uri="{FF2B5EF4-FFF2-40B4-BE49-F238E27FC236}">
              <a16:creationId xmlns:a16="http://schemas.microsoft.com/office/drawing/2014/main" id="{00000000-0008-0000-0100-00004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4" name="Text Box 6">
          <a:extLst>
            <a:ext uri="{FF2B5EF4-FFF2-40B4-BE49-F238E27FC236}">
              <a16:creationId xmlns:a16="http://schemas.microsoft.com/office/drawing/2014/main" id="{00000000-0008-0000-0100-00004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15" name="Text Box 6">
          <a:extLst>
            <a:ext uri="{FF2B5EF4-FFF2-40B4-BE49-F238E27FC236}">
              <a16:creationId xmlns:a16="http://schemas.microsoft.com/office/drawing/2014/main" id="{00000000-0008-0000-0100-00004B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6" name="Text Box 4">
          <a:extLst>
            <a:ext uri="{FF2B5EF4-FFF2-40B4-BE49-F238E27FC236}">
              <a16:creationId xmlns:a16="http://schemas.microsoft.com/office/drawing/2014/main" id="{00000000-0008-0000-0100-00004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7" name="Text Box 6">
          <a:extLst>
            <a:ext uri="{FF2B5EF4-FFF2-40B4-BE49-F238E27FC236}">
              <a16:creationId xmlns:a16="http://schemas.microsoft.com/office/drawing/2014/main" id="{00000000-0008-0000-0100-00004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8" name="Text Box 4">
          <a:extLst>
            <a:ext uri="{FF2B5EF4-FFF2-40B4-BE49-F238E27FC236}">
              <a16:creationId xmlns:a16="http://schemas.microsoft.com/office/drawing/2014/main" id="{00000000-0008-0000-0100-00004E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9" name="Text Box 6">
          <a:extLst>
            <a:ext uri="{FF2B5EF4-FFF2-40B4-BE49-F238E27FC236}">
              <a16:creationId xmlns:a16="http://schemas.microsoft.com/office/drawing/2014/main" id="{00000000-0008-0000-0100-00004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0" name="Text Box 4">
          <a:extLst>
            <a:ext uri="{FF2B5EF4-FFF2-40B4-BE49-F238E27FC236}">
              <a16:creationId xmlns:a16="http://schemas.microsoft.com/office/drawing/2014/main" id="{00000000-0008-0000-0100-000050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1" name="Text Box 6">
          <a:extLst>
            <a:ext uri="{FF2B5EF4-FFF2-40B4-BE49-F238E27FC236}">
              <a16:creationId xmlns:a16="http://schemas.microsoft.com/office/drawing/2014/main" id="{00000000-0008-0000-0100-000051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2" name="Text Box 4">
          <a:extLst>
            <a:ext uri="{FF2B5EF4-FFF2-40B4-BE49-F238E27FC236}">
              <a16:creationId xmlns:a16="http://schemas.microsoft.com/office/drawing/2014/main" id="{00000000-0008-0000-0100-00005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3" name="Text Box 6">
          <a:extLst>
            <a:ext uri="{FF2B5EF4-FFF2-40B4-BE49-F238E27FC236}">
              <a16:creationId xmlns:a16="http://schemas.microsoft.com/office/drawing/2014/main" id="{00000000-0008-0000-0100-00005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4" name="Text Box 4">
          <a:extLst>
            <a:ext uri="{FF2B5EF4-FFF2-40B4-BE49-F238E27FC236}">
              <a16:creationId xmlns:a16="http://schemas.microsoft.com/office/drawing/2014/main" id="{00000000-0008-0000-0100-000054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5" name="Text Box 6">
          <a:extLst>
            <a:ext uri="{FF2B5EF4-FFF2-40B4-BE49-F238E27FC236}">
              <a16:creationId xmlns:a16="http://schemas.microsoft.com/office/drawing/2014/main" id="{00000000-0008-0000-0100-000055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6" name="Text Box 4">
          <a:extLst>
            <a:ext uri="{FF2B5EF4-FFF2-40B4-BE49-F238E27FC236}">
              <a16:creationId xmlns:a16="http://schemas.microsoft.com/office/drawing/2014/main" id="{00000000-0008-0000-0100-000056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7" name="Text Box 6">
          <a:extLst>
            <a:ext uri="{FF2B5EF4-FFF2-40B4-BE49-F238E27FC236}">
              <a16:creationId xmlns:a16="http://schemas.microsoft.com/office/drawing/2014/main" id="{00000000-0008-0000-0100-00005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8" name="Text Box 4">
          <a:extLst>
            <a:ext uri="{FF2B5EF4-FFF2-40B4-BE49-F238E27FC236}">
              <a16:creationId xmlns:a16="http://schemas.microsoft.com/office/drawing/2014/main" id="{00000000-0008-0000-0100-00005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9" name="Text Box 6">
          <a:extLst>
            <a:ext uri="{FF2B5EF4-FFF2-40B4-BE49-F238E27FC236}">
              <a16:creationId xmlns:a16="http://schemas.microsoft.com/office/drawing/2014/main" id="{00000000-0008-0000-0100-00005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0" name="Text Box 4">
          <a:extLst>
            <a:ext uri="{FF2B5EF4-FFF2-40B4-BE49-F238E27FC236}">
              <a16:creationId xmlns:a16="http://schemas.microsoft.com/office/drawing/2014/main" id="{00000000-0008-0000-0100-00005A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1" name="Text Box 6">
          <a:extLst>
            <a:ext uri="{FF2B5EF4-FFF2-40B4-BE49-F238E27FC236}">
              <a16:creationId xmlns:a16="http://schemas.microsoft.com/office/drawing/2014/main" id="{00000000-0008-0000-0100-00005B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2" name="Text Box 4">
          <a:extLst>
            <a:ext uri="{FF2B5EF4-FFF2-40B4-BE49-F238E27FC236}">
              <a16:creationId xmlns:a16="http://schemas.microsoft.com/office/drawing/2014/main" id="{00000000-0008-0000-0100-00005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3" name="Text Box 6">
          <a:extLst>
            <a:ext uri="{FF2B5EF4-FFF2-40B4-BE49-F238E27FC236}">
              <a16:creationId xmlns:a16="http://schemas.microsoft.com/office/drawing/2014/main" id="{00000000-0008-0000-0100-00005D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4" name="Text Box 4">
          <a:extLst>
            <a:ext uri="{FF2B5EF4-FFF2-40B4-BE49-F238E27FC236}">
              <a16:creationId xmlns:a16="http://schemas.microsoft.com/office/drawing/2014/main" id="{00000000-0008-0000-0100-00005E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5" name="Text Box 6">
          <a:extLst>
            <a:ext uri="{FF2B5EF4-FFF2-40B4-BE49-F238E27FC236}">
              <a16:creationId xmlns:a16="http://schemas.microsoft.com/office/drawing/2014/main" id="{00000000-0008-0000-0100-00005F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6" name="Text Box 4">
          <a:extLst>
            <a:ext uri="{FF2B5EF4-FFF2-40B4-BE49-F238E27FC236}">
              <a16:creationId xmlns:a16="http://schemas.microsoft.com/office/drawing/2014/main" id="{00000000-0008-0000-0100-00006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7" name="Text Box 6">
          <a:extLst>
            <a:ext uri="{FF2B5EF4-FFF2-40B4-BE49-F238E27FC236}">
              <a16:creationId xmlns:a16="http://schemas.microsoft.com/office/drawing/2014/main" id="{00000000-0008-0000-0100-00006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8" name="Text Box 4">
          <a:extLst>
            <a:ext uri="{FF2B5EF4-FFF2-40B4-BE49-F238E27FC236}">
              <a16:creationId xmlns:a16="http://schemas.microsoft.com/office/drawing/2014/main" id="{00000000-0008-0000-0100-00006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9" name="Text Box 6">
          <a:extLst>
            <a:ext uri="{FF2B5EF4-FFF2-40B4-BE49-F238E27FC236}">
              <a16:creationId xmlns:a16="http://schemas.microsoft.com/office/drawing/2014/main" id="{00000000-0008-0000-0100-00006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0" name="Text Box 4">
          <a:extLst>
            <a:ext uri="{FF2B5EF4-FFF2-40B4-BE49-F238E27FC236}">
              <a16:creationId xmlns:a16="http://schemas.microsoft.com/office/drawing/2014/main" id="{00000000-0008-0000-0100-00006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1" name="Text Box 6">
          <a:extLst>
            <a:ext uri="{FF2B5EF4-FFF2-40B4-BE49-F238E27FC236}">
              <a16:creationId xmlns:a16="http://schemas.microsoft.com/office/drawing/2014/main" id="{00000000-0008-0000-0100-00006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2" name="Text Box 4">
          <a:extLst>
            <a:ext uri="{FF2B5EF4-FFF2-40B4-BE49-F238E27FC236}">
              <a16:creationId xmlns:a16="http://schemas.microsoft.com/office/drawing/2014/main" id="{00000000-0008-0000-0100-00006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3" name="Text Box 6">
          <a:extLst>
            <a:ext uri="{FF2B5EF4-FFF2-40B4-BE49-F238E27FC236}">
              <a16:creationId xmlns:a16="http://schemas.microsoft.com/office/drawing/2014/main" id="{00000000-0008-0000-0100-000067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4" name="Text Box 4">
          <a:extLst>
            <a:ext uri="{FF2B5EF4-FFF2-40B4-BE49-F238E27FC236}">
              <a16:creationId xmlns:a16="http://schemas.microsoft.com/office/drawing/2014/main" id="{00000000-0008-0000-0100-00006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5" name="Text Box 6">
          <a:extLst>
            <a:ext uri="{FF2B5EF4-FFF2-40B4-BE49-F238E27FC236}">
              <a16:creationId xmlns:a16="http://schemas.microsoft.com/office/drawing/2014/main" id="{00000000-0008-0000-0100-00006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6" name="Text Box 4">
          <a:extLst>
            <a:ext uri="{FF2B5EF4-FFF2-40B4-BE49-F238E27FC236}">
              <a16:creationId xmlns:a16="http://schemas.microsoft.com/office/drawing/2014/main" id="{00000000-0008-0000-0100-00006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7" name="Text Box 6">
          <a:extLst>
            <a:ext uri="{FF2B5EF4-FFF2-40B4-BE49-F238E27FC236}">
              <a16:creationId xmlns:a16="http://schemas.microsoft.com/office/drawing/2014/main" id="{00000000-0008-0000-0100-00006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8" name="Text Box 4">
          <a:extLst>
            <a:ext uri="{FF2B5EF4-FFF2-40B4-BE49-F238E27FC236}">
              <a16:creationId xmlns:a16="http://schemas.microsoft.com/office/drawing/2014/main" id="{00000000-0008-0000-0100-00006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9" name="Text Box 6">
          <a:extLst>
            <a:ext uri="{FF2B5EF4-FFF2-40B4-BE49-F238E27FC236}">
              <a16:creationId xmlns:a16="http://schemas.microsoft.com/office/drawing/2014/main" id="{00000000-0008-0000-0100-00006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0" name="Text Box 4">
          <a:extLst>
            <a:ext uri="{FF2B5EF4-FFF2-40B4-BE49-F238E27FC236}">
              <a16:creationId xmlns:a16="http://schemas.microsoft.com/office/drawing/2014/main" id="{00000000-0008-0000-0100-00006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1" name="Text Box 6">
          <a:extLst>
            <a:ext uri="{FF2B5EF4-FFF2-40B4-BE49-F238E27FC236}">
              <a16:creationId xmlns:a16="http://schemas.microsoft.com/office/drawing/2014/main" id="{00000000-0008-0000-0100-00006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2" name="Text Box 4">
          <a:extLst>
            <a:ext uri="{FF2B5EF4-FFF2-40B4-BE49-F238E27FC236}">
              <a16:creationId xmlns:a16="http://schemas.microsoft.com/office/drawing/2014/main" id="{00000000-0008-0000-0100-00007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3" name="Text Box 6">
          <a:extLst>
            <a:ext uri="{FF2B5EF4-FFF2-40B4-BE49-F238E27FC236}">
              <a16:creationId xmlns:a16="http://schemas.microsoft.com/office/drawing/2014/main" id="{00000000-0008-0000-0100-00007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4" name="Text Box 4">
          <a:extLst>
            <a:ext uri="{FF2B5EF4-FFF2-40B4-BE49-F238E27FC236}">
              <a16:creationId xmlns:a16="http://schemas.microsoft.com/office/drawing/2014/main" id="{00000000-0008-0000-0100-00007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5" name="Text Box 6">
          <a:extLst>
            <a:ext uri="{FF2B5EF4-FFF2-40B4-BE49-F238E27FC236}">
              <a16:creationId xmlns:a16="http://schemas.microsoft.com/office/drawing/2014/main" id="{00000000-0008-0000-0100-00007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6" name="Text Box 4">
          <a:extLst>
            <a:ext uri="{FF2B5EF4-FFF2-40B4-BE49-F238E27FC236}">
              <a16:creationId xmlns:a16="http://schemas.microsoft.com/office/drawing/2014/main" id="{00000000-0008-0000-0100-00007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7" name="Text Box 6">
          <a:extLst>
            <a:ext uri="{FF2B5EF4-FFF2-40B4-BE49-F238E27FC236}">
              <a16:creationId xmlns:a16="http://schemas.microsoft.com/office/drawing/2014/main" id="{00000000-0008-0000-0100-00007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8" name="Text Box 4">
          <a:extLst>
            <a:ext uri="{FF2B5EF4-FFF2-40B4-BE49-F238E27FC236}">
              <a16:creationId xmlns:a16="http://schemas.microsoft.com/office/drawing/2014/main" id="{00000000-0008-0000-0100-00007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9" name="Text Box 6">
          <a:extLst>
            <a:ext uri="{FF2B5EF4-FFF2-40B4-BE49-F238E27FC236}">
              <a16:creationId xmlns:a16="http://schemas.microsoft.com/office/drawing/2014/main" id="{00000000-0008-0000-0100-00007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0" name="Text Box 4">
          <a:extLst>
            <a:ext uri="{FF2B5EF4-FFF2-40B4-BE49-F238E27FC236}">
              <a16:creationId xmlns:a16="http://schemas.microsoft.com/office/drawing/2014/main" id="{00000000-0008-0000-0100-00007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1" name="Text Box 6">
          <a:extLst>
            <a:ext uri="{FF2B5EF4-FFF2-40B4-BE49-F238E27FC236}">
              <a16:creationId xmlns:a16="http://schemas.microsoft.com/office/drawing/2014/main" id="{00000000-0008-0000-0100-00007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2" name="Text Box 4">
          <a:extLst>
            <a:ext uri="{FF2B5EF4-FFF2-40B4-BE49-F238E27FC236}">
              <a16:creationId xmlns:a16="http://schemas.microsoft.com/office/drawing/2014/main" id="{00000000-0008-0000-0100-00007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3" name="Text Box 6">
          <a:extLst>
            <a:ext uri="{FF2B5EF4-FFF2-40B4-BE49-F238E27FC236}">
              <a16:creationId xmlns:a16="http://schemas.microsoft.com/office/drawing/2014/main" id="{00000000-0008-0000-0100-00007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4" name="Text Box 4">
          <a:extLst>
            <a:ext uri="{FF2B5EF4-FFF2-40B4-BE49-F238E27FC236}">
              <a16:creationId xmlns:a16="http://schemas.microsoft.com/office/drawing/2014/main" id="{00000000-0008-0000-0100-00007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5" name="Text Box 6">
          <a:extLst>
            <a:ext uri="{FF2B5EF4-FFF2-40B4-BE49-F238E27FC236}">
              <a16:creationId xmlns:a16="http://schemas.microsoft.com/office/drawing/2014/main" id="{00000000-0008-0000-0100-00007D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66" name="Text Box 6">
          <a:extLst>
            <a:ext uri="{FF2B5EF4-FFF2-40B4-BE49-F238E27FC236}">
              <a16:creationId xmlns:a16="http://schemas.microsoft.com/office/drawing/2014/main" id="{00000000-0008-0000-0100-00007E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7" name="Text Box 4">
          <a:extLst>
            <a:ext uri="{FF2B5EF4-FFF2-40B4-BE49-F238E27FC236}">
              <a16:creationId xmlns:a16="http://schemas.microsoft.com/office/drawing/2014/main" id="{00000000-0008-0000-0100-00007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8" name="Text Box 6">
          <a:extLst>
            <a:ext uri="{FF2B5EF4-FFF2-40B4-BE49-F238E27FC236}">
              <a16:creationId xmlns:a16="http://schemas.microsoft.com/office/drawing/2014/main" id="{00000000-0008-0000-0100-00008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69" name="Text Box 4">
          <a:extLst>
            <a:ext uri="{FF2B5EF4-FFF2-40B4-BE49-F238E27FC236}">
              <a16:creationId xmlns:a16="http://schemas.microsoft.com/office/drawing/2014/main" id="{00000000-0008-0000-0100-00008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0" name="Text Box 6">
          <a:extLst>
            <a:ext uri="{FF2B5EF4-FFF2-40B4-BE49-F238E27FC236}">
              <a16:creationId xmlns:a16="http://schemas.microsoft.com/office/drawing/2014/main" id="{00000000-0008-0000-0100-00008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1" name="Text Box 4">
          <a:extLst>
            <a:ext uri="{FF2B5EF4-FFF2-40B4-BE49-F238E27FC236}">
              <a16:creationId xmlns:a16="http://schemas.microsoft.com/office/drawing/2014/main" id="{00000000-0008-0000-0100-00008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2" name="Text Box 6">
          <a:extLst>
            <a:ext uri="{FF2B5EF4-FFF2-40B4-BE49-F238E27FC236}">
              <a16:creationId xmlns:a16="http://schemas.microsoft.com/office/drawing/2014/main" id="{00000000-0008-0000-0100-00008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3" name="Text Box 4">
          <a:extLst>
            <a:ext uri="{FF2B5EF4-FFF2-40B4-BE49-F238E27FC236}">
              <a16:creationId xmlns:a16="http://schemas.microsoft.com/office/drawing/2014/main" id="{00000000-0008-0000-0100-00008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4" name="Text Box 6">
          <a:extLst>
            <a:ext uri="{FF2B5EF4-FFF2-40B4-BE49-F238E27FC236}">
              <a16:creationId xmlns:a16="http://schemas.microsoft.com/office/drawing/2014/main" id="{00000000-0008-0000-0100-00008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5" name="Text Box 4">
          <a:extLst>
            <a:ext uri="{FF2B5EF4-FFF2-40B4-BE49-F238E27FC236}">
              <a16:creationId xmlns:a16="http://schemas.microsoft.com/office/drawing/2014/main" id="{00000000-0008-0000-0100-00008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6" name="Text Box 6">
          <a:extLst>
            <a:ext uri="{FF2B5EF4-FFF2-40B4-BE49-F238E27FC236}">
              <a16:creationId xmlns:a16="http://schemas.microsoft.com/office/drawing/2014/main" id="{00000000-0008-0000-0100-000088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7" name="Text Box 4">
          <a:extLst>
            <a:ext uri="{FF2B5EF4-FFF2-40B4-BE49-F238E27FC236}">
              <a16:creationId xmlns:a16="http://schemas.microsoft.com/office/drawing/2014/main" id="{00000000-0008-0000-0100-00008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8" name="Text Box 6">
          <a:extLst>
            <a:ext uri="{FF2B5EF4-FFF2-40B4-BE49-F238E27FC236}">
              <a16:creationId xmlns:a16="http://schemas.microsoft.com/office/drawing/2014/main" id="{00000000-0008-0000-0100-00008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79" name="Text Box 4">
          <a:extLst>
            <a:ext uri="{FF2B5EF4-FFF2-40B4-BE49-F238E27FC236}">
              <a16:creationId xmlns:a16="http://schemas.microsoft.com/office/drawing/2014/main" id="{00000000-0008-0000-0100-00008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80" name="Text Box 6">
          <a:extLst>
            <a:ext uri="{FF2B5EF4-FFF2-40B4-BE49-F238E27FC236}">
              <a16:creationId xmlns:a16="http://schemas.microsoft.com/office/drawing/2014/main" id="{00000000-0008-0000-0100-00008C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1" name="Text Box 6">
          <a:extLst>
            <a:ext uri="{FF2B5EF4-FFF2-40B4-BE49-F238E27FC236}">
              <a16:creationId xmlns:a16="http://schemas.microsoft.com/office/drawing/2014/main" id="{00000000-0008-0000-0100-00008D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2" name="Text Box 4">
          <a:extLst>
            <a:ext uri="{FF2B5EF4-FFF2-40B4-BE49-F238E27FC236}">
              <a16:creationId xmlns:a16="http://schemas.microsoft.com/office/drawing/2014/main" id="{00000000-0008-0000-0100-00008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3" name="Text Box 6">
          <a:extLst>
            <a:ext uri="{FF2B5EF4-FFF2-40B4-BE49-F238E27FC236}">
              <a16:creationId xmlns:a16="http://schemas.microsoft.com/office/drawing/2014/main" id="{00000000-0008-0000-0100-00008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4" name="Text Box 4">
          <a:extLst>
            <a:ext uri="{FF2B5EF4-FFF2-40B4-BE49-F238E27FC236}">
              <a16:creationId xmlns:a16="http://schemas.microsoft.com/office/drawing/2014/main" id="{00000000-0008-0000-0100-000090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5" name="Text Box 6">
          <a:extLst>
            <a:ext uri="{FF2B5EF4-FFF2-40B4-BE49-F238E27FC236}">
              <a16:creationId xmlns:a16="http://schemas.microsoft.com/office/drawing/2014/main" id="{00000000-0008-0000-0100-00009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6" name="Text Box 6">
          <a:extLst>
            <a:ext uri="{FF2B5EF4-FFF2-40B4-BE49-F238E27FC236}">
              <a16:creationId xmlns:a16="http://schemas.microsoft.com/office/drawing/2014/main" id="{00000000-0008-0000-0100-000092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7" name="Text Box 4">
          <a:extLst>
            <a:ext uri="{FF2B5EF4-FFF2-40B4-BE49-F238E27FC236}">
              <a16:creationId xmlns:a16="http://schemas.microsoft.com/office/drawing/2014/main" id="{00000000-0008-0000-0100-000093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8" name="Text Box 6">
          <a:extLst>
            <a:ext uri="{FF2B5EF4-FFF2-40B4-BE49-F238E27FC236}">
              <a16:creationId xmlns:a16="http://schemas.microsoft.com/office/drawing/2014/main" id="{00000000-0008-0000-0100-000094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89" name="Text Box 4">
          <a:extLst>
            <a:ext uri="{FF2B5EF4-FFF2-40B4-BE49-F238E27FC236}">
              <a16:creationId xmlns:a16="http://schemas.microsoft.com/office/drawing/2014/main" id="{00000000-0008-0000-0100-000095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90" name="Text Box 6">
          <a:extLst>
            <a:ext uri="{FF2B5EF4-FFF2-40B4-BE49-F238E27FC236}">
              <a16:creationId xmlns:a16="http://schemas.microsoft.com/office/drawing/2014/main" id="{00000000-0008-0000-0100-000096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1" name="Text Box 4">
          <a:extLst>
            <a:ext uri="{FF2B5EF4-FFF2-40B4-BE49-F238E27FC236}">
              <a16:creationId xmlns:a16="http://schemas.microsoft.com/office/drawing/2014/main" id="{00000000-0008-0000-0100-00009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2" name="Text Box 6">
          <a:extLst>
            <a:ext uri="{FF2B5EF4-FFF2-40B4-BE49-F238E27FC236}">
              <a16:creationId xmlns:a16="http://schemas.microsoft.com/office/drawing/2014/main" id="{00000000-0008-0000-0100-000098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3" name="Text Box 4">
          <a:extLst>
            <a:ext uri="{FF2B5EF4-FFF2-40B4-BE49-F238E27FC236}">
              <a16:creationId xmlns:a16="http://schemas.microsoft.com/office/drawing/2014/main" id="{00000000-0008-0000-0100-00009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4" name="Text Box 6">
          <a:extLst>
            <a:ext uri="{FF2B5EF4-FFF2-40B4-BE49-F238E27FC236}">
              <a16:creationId xmlns:a16="http://schemas.microsoft.com/office/drawing/2014/main" id="{00000000-0008-0000-0100-00009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5" name="Text Box 4">
          <a:extLst>
            <a:ext uri="{FF2B5EF4-FFF2-40B4-BE49-F238E27FC236}">
              <a16:creationId xmlns:a16="http://schemas.microsoft.com/office/drawing/2014/main" id="{00000000-0008-0000-0100-00009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6" name="Text Box 6">
          <a:extLst>
            <a:ext uri="{FF2B5EF4-FFF2-40B4-BE49-F238E27FC236}">
              <a16:creationId xmlns:a16="http://schemas.microsoft.com/office/drawing/2014/main" id="{00000000-0008-0000-0100-00009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7" name="Text Box 4">
          <a:extLst>
            <a:ext uri="{FF2B5EF4-FFF2-40B4-BE49-F238E27FC236}">
              <a16:creationId xmlns:a16="http://schemas.microsoft.com/office/drawing/2014/main" id="{00000000-0008-0000-0100-00009D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8" name="Text Box 6">
          <a:extLst>
            <a:ext uri="{FF2B5EF4-FFF2-40B4-BE49-F238E27FC236}">
              <a16:creationId xmlns:a16="http://schemas.microsoft.com/office/drawing/2014/main" id="{00000000-0008-0000-0100-00009E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99" name="Text Box 4">
          <a:extLst>
            <a:ext uri="{FF2B5EF4-FFF2-40B4-BE49-F238E27FC236}">
              <a16:creationId xmlns:a16="http://schemas.microsoft.com/office/drawing/2014/main" id="{00000000-0008-0000-0100-00009F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800" name="Text Box 6">
          <a:extLst>
            <a:ext uri="{FF2B5EF4-FFF2-40B4-BE49-F238E27FC236}">
              <a16:creationId xmlns:a16="http://schemas.microsoft.com/office/drawing/2014/main" id="{00000000-0008-0000-0100-0000A0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1" name="Text Box 4">
          <a:extLst>
            <a:ext uri="{FF2B5EF4-FFF2-40B4-BE49-F238E27FC236}">
              <a16:creationId xmlns:a16="http://schemas.microsoft.com/office/drawing/2014/main" id="{00000000-0008-0000-0100-0000A1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2" name="Text Box 6">
          <a:extLst>
            <a:ext uri="{FF2B5EF4-FFF2-40B4-BE49-F238E27FC236}">
              <a16:creationId xmlns:a16="http://schemas.microsoft.com/office/drawing/2014/main" id="{00000000-0008-0000-0100-0000A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3" name="Text Box 4">
          <a:extLst>
            <a:ext uri="{FF2B5EF4-FFF2-40B4-BE49-F238E27FC236}">
              <a16:creationId xmlns:a16="http://schemas.microsoft.com/office/drawing/2014/main" id="{00000000-0008-0000-0100-0000A3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4" name="Text Box 6">
          <a:extLst>
            <a:ext uri="{FF2B5EF4-FFF2-40B4-BE49-F238E27FC236}">
              <a16:creationId xmlns:a16="http://schemas.microsoft.com/office/drawing/2014/main" id="{00000000-0008-0000-0100-0000A4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5" name="Text Box 4">
          <a:extLst>
            <a:ext uri="{FF2B5EF4-FFF2-40B4-BE49-F238E27FC236}">
              <a16:creationId xmlns:a16="http://schemas.microsoft.com/office/drawing/2014/main" id="{00000000-0008-0000-0100-0000A5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6" name="Text Box 6">
          <a:extLst>
            <a:ext uri="{FF2B5EF4-FFF2-40B4-BE49-F238E27FC236}">
              <a16:creationId xmlns:a16="http://schemas.microsoft.com/office/drawing/2014/main" id="{00000000-0008-0000-0100-0000A6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7" name="Text Box 4">
          <a:extLst>
            <a:ext uri="{FF2B5EF4-FFF2-40B4-BE49-F238E27FC236}">
              <a16:creationId xmlns:a16="http://schemas.microsoft.com/office/drawing/2014/main" id="{00000000-0008-0000-0100-0000A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8" name="Text Box 6">
          <a:extLst>
            <a:ext uri="{FF2B5EF4-FFF2-40B4-BE49-F238E27FC236}">
              <a16:creationId xmlns:a16="http://schemas.microsoft.com/office/drawing/2014/main" id="{00000000-0008-0000-0100-0000A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09" name="Text Box 4">
          <a:extLst>
            <a:ext uri="{FF2B5EF4-FFF2-40B4-BE49-F238E27FC236}">
              <a16:creationId xmlns:a16="http://schemas.microsoft.com/office/drawing/2014/main" id="{00000000-0008-0000-0100-0000A9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10" name="Text Box 6">
          <a:extLst>
            <a:ext uri="{FF2B5EF4-FFF2-40B4-BE49-F238E27FC236}">
              <a16:creationId xmlns:a16="http://schemas.microsoft.com/office/drawing/2014/main" id="{00000000-0008-0000-0100-0000AA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1" name="Text Box 4">
          <a:extLst>
            <a:ext uri="{FF2B5EF4-FFF2-40B4-BE49-F238E27FC236}">
              <a16:creationId xmlns:a16="http://schemas.microsoft.com/office/drawing/2014/main" id="{00000000-0008-0000-0100-0000AB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2" name="Text Box 6">
          <a:extLst>
            <a:ext uri="{FF2B5EF4-FFF2-40B4-BE49-F238E27FC236}">
              <a16:creationId xmlns:a16="http://schemas.microsoft.com/office/drawing/2014/main" id="{00000000-0008-0000-0100-0000AC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3" name="Text Box 4">
          <a:extLst>
            <a:ext uri="{FF2B5EF4-FFF2-40B4-BE49-F238E27FC236}">
              <a16:creationId xmlns:a16="http://schemas.microsoft.com/office/drawing/2014/main" id="{00000000-0008-0000-0100-0000A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4" name="Text Box 6">
          <a:extLst>
            <a:ext uri="{FF2B5EF4-FFF2-40B4-BE49-F238E27FC236}">
              <a16:creationId xmlns:a16="http://schemas.microsoft.com/office/drawing/2014/main" id="{00000000-0008-0000-0100-0000A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5" name="Text Box 4">
          <a:extLst>
            <a:ext uri="{FF2B5EF4-FFF2-40B4-BE49-F238E27FC236}">
              <a16:creationId xmlns:a16="http://schemas.microsoft.com/office/drawing/2014/main" id="{00000000-0008-0000-0100-0000A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6" name="Text Box 6">
          <a:extLst>
            <a:ext uri="{FF2B5EF4-FFF2-40B4-BE49-F238E27FC236}">
              <a16:creationId xmlns:a16="http://schemas.microsoft.com/office/drawing/2014/main" id="{00000000-0008-0000-0100-0000B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7" name="Text Box 4">
          <a:extLst>
            <a:ext uri="{FF2B5EF4-FFF2-40B4-BE49-F238E27FC236}">
              <a16:creationId xmlns:a16="http://schemas.microsoft.com/office/drawing/2014/main" id="{00000000-0008-0000-0100-0000B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8" name="Text Box 6">
          <a:extLst>
            <a:ext uri="{FF2B5EF4-FFF2-40B4-BE49-F238E27FC236}">
              <a16:creationId xmlns:a16="http://schemas.microsoft.com/office/drawing/2014/main" id="{00000000-0008-0000-0100-0000B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19" name="Text Box 4">
          <a:extLst>
            <a:ext uri="{FF2B5EF4-FFF2-40B4-BE49-F238E27FC236}">
              <a16:creationId xmlns:a16="http://schemas.microsoft.com/office/drawing/2014/main" id="{00000000-0008-0000-0100-0000B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0" name="Text Box 6">
          <a:extLst>
            <a:ext uri="{FF2B5EF4-FFF2-40B4-BE49-F238E27FC236}">
              <a16:creationId xmlns:a16="http://schemas.microsoft.com/office/drawing/2014/main" id="{00000000-0008-0000-0100-0000B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1" name="Text Box 4">
          <a:extLst>
            <a:ext uri="{FF2B5EF4-FFF2-40B4-BE49-F238E27FC236}">
              <a16:creationId xmlns:a16="http://schemas.microsoft.com/office/drawing/2014/main" id="{00000000-0008-0000-0100-0000B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2" name="Text Box 6">
          <a:extLst>
            <a:ext uri="{FF2B5EF4-FFF2-40B4-BE49-F238E27FC236}">
              <a16:creationId xmlns:a16="http://schemas.microsoft.com/office/drawing/2014/main" id="{00000000-0008-0000-0100-0000B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3" name="Text Box 4">
          <a:extLst>
            <a:ext uri="{FF2B5EF4-FFF2-40B4-BE49-F238E27FC236}">
              <a16:creationId xmlns:a16="http://schemas.microsoft.com/office/drawing/2014/main" id="{00000000-0008-0000-0100-0000B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4" name="Text Box 6">
          <a:extLst>
            <a:ext uri="{FF2B5EF4-FFF2-40B4-BE49-F238E27FC236}">
              <a16:creationId xmlns:a16="http://schemas.microsoft.com/office/drawing/2014/main" id="{00000000-0008-0000-0100-0000B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5" name="Text Box 4">
          <a:extLst>
            <a:ext uri="{FF2B5EF4-FFF2-40B4-BE49-F238E27FC236}">
              <a16:creationId xmlns:a16="http://schemas.microsoft.com/office/drawing/2014/main" id="{00000000-0008-0000-0100-0000B9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6" name="Text Box 6">
          <a:extLst>
            <a:ext uri="{FF2B5EF4-FFF2-40B4-BE49-F238E27FC236}">
              <a16:creationId xmlns:a16="http://schemas.microsoft.com/office/drawing/2014/main" id="{00000000-0008-0000-0100-0000BA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7" name="Text Box 4">
          <a:extLst>
            <a:ext uri="{FF2B5EF4-FFF2-40B4-BE49-F238E27FC236}">
              <a16:creationId xmlns:a16="http://schemas.microsoft.com/office/drawing/2014/main" id="{00000000-0008-0000-0100-0000B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8" name="Text Box 6">
          <a:extLst>
            <a:ext uri="{FF2B5EF4-FFF2-40B4-BE49-F238E27FC236}">
              <a16:creationId xmlns:a16="http://schemas.microsoft.com/office/drawing/2014/main" id="{00000000-0008-0000-0100-0000B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29" name="Text Box 4">
          <a:extLst>
            <a:ext uri="{FF2B5EF4-FFF2-40B4-BE49-F238E27FC236}">
              <a16:creationId xmlns:a16="http://schemas.microsoft.com/office/drawing/2014/main" id="{00000000-0008-0000-0100-0000BD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30" name="Text Box 6">
          <a:extLst>
            <a:ext uri="{FF2B5EF4-FFF2-40B4-BE49-F238E27FC236}">
              <a16:creationId xmlns:a16="http://schemas.microsoft.com/office/drawing/2014/main" id="{00000000-0008-0000-0100-0000BE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1" name="Text Box 4">
          <a:extLst>
            <a:ext uri="{FF2B5EF4-FFF2-40B4-BE49-F238E27FC236}">
              <a16:creationId xmlns:a16="http://schemas.microsoft.com/office/drawing/2014/main" id="{00000000-0008-0000-0100-0000B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2" name="Text Box 6">
          <a:extLst>
            <a:ext uri="{FF2B5EF4-FFF2-40B4-BE49-F238E27FC236}">
              <a16:creationId xmlns:a16="http://schemas.microsoft.com/office/drawing/2014/main" id="{00000000-0008-0000-0100-0000C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3" name="Text Box 4">
          <a:extLst>
            <a:ext uri="{FF2B5EF4-FFF2-40B4-BE49-F238E27FC236}">
              <a16:creationId xmlns:a16="http://schemas.microsoft.com/office/drawing/2014/main" id="{00000000-0008-0000-0100-0000C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4" name="Text Box 6">
          <a:extLst>
            <a:ext uri="{FF2B5EF4-FFF2-40B4-BE49-F238E27FC236}">
              <a16:creationId xmlns:a16="http://schemas.microsoft.com/office/drawing/2014/main" id="{00000000-0008-0000-0100-0000C2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5" name="Text Box 4">
          <a:extLst>
            <a:ext uri="{FF2B5EF4-FFF2-40B4-BE49-F238E27FC236}">
              <a16:creationId xmlns:a16="http://schemas.microsoft.com/office/drawing/2014/main" id="{00000000-0008-0000-0100-0000C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6" name="Text Box 6">
          <a:extLst>
            <a:ext uri="{FF2B5EF4-FFF2-40B4-BE49-F238E27FC236}">
              <a16:creationId xmlns:a16="http://schemas.microsoft.com/office/drawing/2014/main" id="{00000000-0008-0000-0100-0000C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7" name="Text Box 4">
          <a:extLst>
            <a:ext uri="{FF2B5EF4-FFF2-40B4-BE49-F238E27FC236}">
              <a16:creationId xmlns:a16="http://schemas.microsoft.com/office/drawing/2014/main" id="{00000000-0008-0000-0100-0000C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8" name="Text Box 6">
          <a:extLst>
            <a:ext uri="{FF2B5EF4-FFF2-40B4-BE49-F238E27FC236}">
              <a16:creationId xmlns:a16="http://schemas.microsoft.com/office/drawing/2014/main" id="{00000000-0008-0000-0100-0000C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39" name="Text Box 4">
          <a:extLst>
            <a:ext uri="{FF2B5EF4-FFF2-40B4-BE49-F238E27FC236}">
              <a16:creationId xmlns:a16="http://schemas.microsoft.com/office/drawing/2014/main" id="{00000000-0008-0000-0100-0000C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40" name="Text Box 6">
          <a:extLst>
            <a:ext uri="{FF2B5EF4-FFF2-40B4-BE49-F238E27FC236}">
              <a16:creationId xmlns:a16="http://schemas.microsoft.com/office/drawing/2014/main" id="{00000000-0008-0000-0100-0000C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1" name="Text Box 4">
          <a:extLst>
            <a:ext uri="{FF2B5EF4-FFF2-40B4-BE49-F238E27FC236}">
              <a16:creationId xmlns:a16="http://schemas.microsoft.com/office/drawing/2014/main" id="{00000000-0008-0000-0100-0000C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2" name="Text Box 6">
          <a:extLst>
            <a:ext uri="{FF2B5EF4-FFF2-40B4-BE49-F238E27FC236}">
              <a16:creationId xmlns:a16="http://schemas.microsoft.com/office/drawing/2014/main" id="{00000000-0008-0000-0100-0000C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3" name="Text Box 4">
          <a:extLst>
            <a:ext uri="{FF2B5EF4-FFF2-40B4-BE49-F238E27FC236}">
              <a16:creationId xmlns:a16="http://schemas.microsoft.com/office/drawing/2014/main" id="{00000000-0008-0000-0100-0000CB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4" name="Text Box 6">
          <a:extLst>
            <a:ext uri="{FF2B5EF4-FFF2-40B4-BE49-F238E27FC236}">
              <a16:creationId xmlns:a16="http://schemas.microsoft.com/office/drawing/2014/main" id="{00000000-0008-0000-0100-0000CC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5" name="Text Box 4">
          <a:extLst>
            <a:ext uri="{FF2B5EF4-FFF2-40B4-BE49-F238E27FC236}">
              <a16:creationId xmlns:a16="http://schemas.microsoft.com/office/drawing/2014/main" id="{00000000-0008-0000-0100-0000C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6" name="Text Box 6">
          <a:extLst>
            <a:ext uri="{FF2B5EF4-FFF2-40B4-BE49-F238E27FC236}">
              <a16:creationId xmlns:a16="http://schemas.microsoft.com/office/drawing/2014/main" id="{00000000-0008-0000-0100-0000C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7" name="Text Box 4">
          <a:extLst>
            <a:ext uri="{FF2B5EF4-FFF2-40B4-BE49-F238E27FC236}">
              <a16:creationId xmlns:a16="http://schemas.microsoft.com/office/drawing/2014/main" id="{00000000-0008-0000-0100-0000CF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8" name="Text Box 6">
          <a:extLst>
            <a:ext uri="{FF2B5EF4-FFF2-40B4-BE49-F238E27FC236}">
              <a16:creationId xmlns:a16="http://schemas.microsoft.com/office/drawing/2014/main" id="{00000000-0008-0000-0100-0000D0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49" name="Text Box 6">
          <a:extLst>
            <a:ext uri="{FF2B5EF4-FFF2-40B4-BE49-F238E27FC236}">
              <a16:creationId xmlns:a16="http://schemas.microsoft.com/office/drawing/2014/main" id="{00000000-0008-0000-0100-0000D1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0" name="Text Box 4">
          <a:extLst>
            <a:ext uri="{FF2B5EF4-FFF2-40B4-BE49-F238E27FC236}">
              <a16:creationId xmlns:a16="http://schemas.microsoft.com/office/drawing/2014/main" id="{00000000-0008-0000-0100-0000D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1" name="Text Box 6">
          <a:extLst>
            <a:ext uri="{FF2B5EF4-FFF2-40B4-BE49-F238E27FC236}">
              <a16:creationId xmlns:a16="http://schemas.microsoft.com/office/drawing/2014/main" id="{00000000-0008-0000-0100-0000D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2" name="Text Box 4">
          <a:extLst>
            <a:ext uri="{FF2B5EF4-FFF2-40B4-BE49-F238E27FC236}">
              <a16:creationId xmlns:a16="http://schemas.microsoft.com/office/drawing/2014/main" id="{00000000-0008-0000-0100-0000D4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3" name="Text Box 6">
          <a:extLst>
            <a:ext uri="{FF2B5EF4-FFF2-40B4-BE49-F238E27FC236}">
              <a16:creationId xmlns:a16="http://schemas.microsoft.com/office/drawing/2014/main" id="{00000000-0008-0000-0100-0000D5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4" name="Text Box 4">
          <a:extLst>
            <a:ext uri="{FF2B5EF4-FFF2-40B4-BE49-F238E27FC236}">
              <a16:creationId xmlns:a16="http://schemas.microsoft.com/office/drawing/2014/main" id="{00000000-0008-0000-0100-0000D6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5" name="Text Box 6">
          <a:extLst>
            <a:ext uri="{FF2B5EF4-FFF2-40B4-BE49-F238E27FC236}">
              <a16:creationId xmlns:a16="http://schemas.microsoft.com/office/drawing/2014/main" id="{00000000-0008-0000-0100-0000D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6" name="Text Box 4">
          <a:extLst>
            <a:ext uri="{FF2B5EF4-FFF2-40B4-BE49-F238E27FC236}">
              <a16:creationId xmlns:a16="http://schemas.microsoft.com/office/drawing/2014/main" id="{00000000-0008-0000-0100-0000D8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7" name="Text Box 6">
          <a:extLst>
            <a:ext uri="{FF2B5EF4-FFF2-40B4-BE49-F238E27FC236}">
              <a16:creationId xmlns:a16="http://schemas.microsoft.com/office/drawing/2014/main" id="{00000000-0008-0000-0100-0000D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8" name="Text Box 4">
          <a:extLst>
            <a:ext uri="{FF2B5EF4-FFF2-40B4-BE49-F238E27FC236}">
              <a16:creationId xmlns:a16="http://schemas.microsoft.com/office/drawing/2014/main" id="{00000000-0008-0000-0100-0000DA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9" name="Text Box 6">
          <a:extLst>
            <a:ext uri="{FF2B5EF4-FFF2-40B4-BE49-F238E27FC236}">
              <a16:creationId xmlns:a16="http://schemas.microsoft.com/office/drawing/2014/main" id="{00000000-0008-0000-0100-0000D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0" name="Text Box 4">
          <a:extLst>
            <a:ext uri="{FF2B5EF4-FFF2-40B4-BE49-F238E27FC236}">
              <a16:creationId xmlns:a16="http://schemas.microsoft.com/office/drawing/2014/main" id="{00000000-0008-0000-0100-0000DC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1" name="Text Box 6">
          <a:extLst>
            <a:ext uri="{FF2B5EF4-FFF2-40B4-BE49-F238E27FC236}">
              <a16:creationId xmlns:a16="http://schemas.microsoft.com/office/drawing/2014/main" id="{00000000-0008-0000-0100-0000D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2" name="Text Box 4">
          <a:extLst>
            <a:ext uri="{FF2B5EF4-FFF2-40B4-BE49-F238E27FC236}">
              <a16:creationId xmlns:a16="http://schemas.microsoft.com/office/drawing/2014/main" id="{00000000-0008-0000-0100-0000DE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3" name="Text Box 6">
          <a:extLst>
            <a:ext uri="{FF2B5EF4-FFF2-40B4-BE49-F238E27FC236}">
              <a16:creationId xmlns:a16="http://schemas.microsoft.com/office/drawing/2014/main" id="{00000000-0008-0000-0100-0000D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4" name="Text Box 4">
          <a:extLst>
            <a:ext uri="{FF2B5EF4-FFF2-40B4-BE49-F238E27FC236}">
              <a16:creationId xmlns:a16="http://schemas.microsoft.com/office/drawing/2014/main" id="{00000000-0008-0000-0100-0000E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5" name="Text Box 6">
          <a:extLst>
            <a:ext uri="{FF2B5EF4-FFF2-40B4-BE49-F238E27FC236}">
              <a16:creationId xmlns:a16="http://schemas.microsoft.com/office/drawing/2014/main" id="{00000000-0008-0000-0100-0000E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6" name="Text Box 4">
          <a:extLst>
            <a:ext uri="{FF2B5EF4-FFF2-40B4-BE49-F238E27FC236}">
              <a16:creationId xmlns:a16="http://schemas.microsoft.com/office/drawing/2014/main" id="{00000000-0008-0000-0100-0000E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7" name="Text Box 6">
          <a:extLst>
            <a:ext uri="{FF2B5EF4-FFF2-40B4-BE49-F238E27FC236}">
              <a16:creationId xmlns:a16="http://schemas.microsoft.com/office/drawing/2014/main" id="{00000000-0008-0000-0100-0000E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8" name="Text Box 4">
          <a:extLst>
            <a:ext uri="{FF2B5EF4-FFF2-40B4-BE49-F238E27FC236}">
              <a16:creationId xmlns:a16="http://schemas.microsoft.com/office/drawing/2014/main" id="{00000000-0008-0000-0100-0000E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9" name="Text Box 6">
          <a:extLst>
            <a:ext uri="{FF2B5EF4-FFF2-40B4-BE49-F238E27FC236}">
              <a16:creationId xmlns:a16="http://schemas.microsoft.com/office/drawing/2014/main" id="{00000000-0008-0000-0100-0000E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0" name="Text Box 4">
          <a:extLst>
            <a:ext uri="{FF2B5EF4-FFF2-40B4-BE49-F238E27FC236}">
              <a16:creationId xmlns:a16="http://schemas.microsoft.com/office/drawing/2014/main" id="{00000000-0008-0000-0100-0000E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1" name="Text Box 6">
          <a:extLst>
            <a:ext uri="{FF2B5EF4-FFF2-40B4-BE49-F238E27FC236}">
              <a16:creationId xmlns:a16="http://schemas.microsoft.com/office/drawing/2014/main" id="{00000000-0008-0000-0100-0000E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2" name="Text Box 4">
          <a:extLst>
            <a:ext uri="{FF2B5EF4-FFF2-40B4-BE49-F238E27FC236}">
              <a16:creationId xmlns:a16="http://schemas.microsoft.com/office/drawing/2014/main" id="{00000000-0008-0000-0100-0000E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3" name="Text Box 6">
          <a:extLst>
            <a:ext uri="{FF2B5EF4-FFF2-40B4-BE49-F238E27FC236}">
              <a16:creationId xmlns:a16="http://schemas.microsoft.com/office/drawing/2014/main" id="{00000000-0008-0000-0100-0000E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4" name="Text Box 4">
          <a:extLst>
            <a:ext uri="{FF2B5EF4-FFF2-40B4-BE49-F238E27FC236}">
              <a16:creationId xmlns:a16="http://schemas.microsoft.com/office/drawing/2014/main" id="{00000000-0008-0000-0100-0000E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5" name="Text Box 6">
          <a:extLst>
            <a:ext uri="{FF2B5EF4-FFF2-40B4-BE49-F238E27FC236}">
              <a16:creationId xmlns:a16="http://schemas.microsoft.com/office/drawing/2014/main" id="{00000000-0008-0000-0100-0000E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6" name="Text Box 4">
          <a:extLst>
            <a:ext uri="{FF2B5EF4-FFF2-40B4-BE49-F238E27FC236}">
              <a16:creationId xmlns:a16="http://schemas.microsoft.com/office/drawing/2014/main" id="{00000000-0008-0000-0100-0000E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7" name="Text Box 6">
          <a:extLst>
            <a:ext uri="{FF2B5EF4-FFF2-40B4-BE49-F238E27FC236}">
              <a16:creationId xmlns:a16="http://schemas.microsoft.com/office/drawing/2014/main" id="{00000000-0008-0000-0100-0000E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8" name="Text Box 4">
          <a:extLst>
            <a:ext uri="{FF2B5EF4-FFF2-40B4-BE49-F238E27FC236}">
              <a16:creationId xmlns:a16="http://schemas.microsoft.com/office/drawing/2014/main" id="{00000000-0008-0000-0100-0000E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9" name="Text Box 6">
          <a:extLst>
            <a:ext uri="{FF2B5EF4-FFF2-40B4-BE49-F238E27FC236}">
              <a16:creationId xmlns:a16="http://schemas.microsoft.com/office/drawing/2014/main" id="{00000000-0008-0000-0100-0000E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0" name="Text Box 4">
          <a:extLst>
            <a:ext uri="{FF2B5EF4-FFF2-40B4-BE49-F238E27FC236}">
              <a16:creationId xmlns:a16="http://schemas.microsoft.com/office/drawing/2014/main" id="{00000000-0008-0000-0100-0000F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1" name="Text Box 6">
          <a:extLst>
            <a:ext uri="{FF2B5EF4-FFF2-40B4-BE49-F238E27FC236}">
              <a16:creationId xmlns:a16="http://schemas.microsoft.com/office/drawing/2014/main" id="{00000000-0008-0000-0100-0000F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2" name="Text Box 4">
          <a:extLst>
            <a:ext uri="{FF2B5EF4-FFF2-40B4-BE49-F238E27FC236}">
              <a16:creationId xmlns:a16="http://schemas.microsoft.com/office/drawing/2014/main" id="{00000000-0008-0000-0100-0000F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3" name="Text Box 6">
          <a:extLst>
            <a:ext uri="{FF2B5EF4-FFF2-40B4-BE49-F238E27FC236}">
              <a16:creationId xmlns:a16="http://schemas.microsoft.com/office/drawing/2014/main" id="{00000000-0008-0000-0100-0000F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4" name="Text Box 4">
          <a:extLst>
            <a:ext uri="{FF2B5EF4-FFF2-40B4-BE49-F238E27FC236}">
              <a16:creationId xmlns:a16="http://schemas.microsoft.com/office/drawing/2014/main" id="{00000000-0008-0000-0100-0000F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5" name="Text Box 6">
          <a:extLst>
            <a:ext uri="{FF2B5EF4-FFF2-40B4-BE49-F238E27FC236}">
              <a16:creationId xmlns:a16="http://schemas.microsoft.com/office/drawing/2014/main" id="{00000000-0008-0000-0100-0000F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6" name="Text Box 4">
          <a:extLst>
            <a:ext uri="{FF2B5EF4-FFF2-40B4-BE49-F238E27FC236}">
              <a16:creationId xmlns:a16="http://schemas.microsoft.com/office/drawing/2014/main" id="{00000000-0008-0000-0100-0000F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7" name="Text Box 6">
          <a:extLst>
            <a:ext uri="{FF2B5EF4-FFF2-40B4-BE49-F238E27FC236}">
              <a16:creationId xmlns:a16="http://schemas.microsoft.com/office/drawing/2014/main" id="{00000000-0008-0000-0100-0000F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8" name="Text Box 4">
          <a:extLst>
            <a:ext uri="{FF2B5EF4-FFF2-40B4-BE49-F238E27FC236}">
              <a16:creationId xmlns:a16="http://schemas.microsoft.com/office/drawing/2014/main" id="{00000000-0008-0000-0100-0000F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9" name="Text Box 6">
          <a:extLst>
            <a:ext uri="{FF2B5EF4-FFF2-40B4-BE49-F238E27FC236}">
              <a16:creationId xmlns:a16="http://schemas.microsoft.com/office/drawing/2014/main" id="{00000000-0008-0000-0100-0000F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0" name="Text Box 4">
          <a:extLst>
            <a:ext uri="{FF2B5EF4-FFF2-40B4-BE49-F238E27FC236}">
              <a16:creationId xmlns:a16="http://schemas.microsoft.com/office/drawing/2014/main" id="{00000000-0008-0000-0100-0000F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1" name="Text Box 6">
          <a:extLst>
            <a:ext uri="{FF2B5EF4-FFF2-40B4-BE49-F238E27FC236}">
              <a16:creationId xmlns:a16="http://schemas.microsoft.com/office/drawing/2014/main" id="{00000000-0008-0000-0100-0000F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92" name="Text Box 6">
          <a:extLst>
            <a:ext uri="{FF2B5EF4-FFF2-40B4-BE49-F238E27FC236}">
              <a16:creationId xmlns:a16="http://schemas.microsoft.com/office/drawing/2014/main" id="{00000000-0008-0000-0100-0000FC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3" name="Text Box 4">
          <a:extLst>
            <a:ext uri="{FF2B5EF4-FFF2-40B4-BE49-F238E27FC236}">
              <a16:creationId xmlns:a16="http://schemas.microsoft.com/office/drawing/2014/main" id="{00000000-0008-0000-0100-0000F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4" name="Text Box 6">
          <a:extLst>
            <a:ext uri="{FF2B5EF4-FFF2-40B4-BE49-F238E27FC236}">
              <a16:creationId xmlns:a16="http://schemas.microsoft.com/office/drawing/2014/main" id="{00000000-0008-0000-0100-0000F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5" name="Text Box 4">
          <a:extLst>
            <a:ext uri="{FF2B5EF4-FFF2-40B4-BE49-F238E27FC236}">
              <a16:creationId xmlns:a16="http://schemas.microsoft.com/office/drawing/2014/main" id="{00000000-0008-0000-0100-0000F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6" name="Text Box 6">
          <a:extLst>
            <a:ext uri="{FF2B5EF4-FFF2-40B4-BE49-F238E27FC236}">
              <a16:creationId xmlns:a16="http://schemas.microsoft.com/office/drawing/2014/main" id="{00000000-0008-0000-0100-00000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7" name="Text Box 4">
          <a:extLst>
            <a:ext uri="{FF2B5EF4-FFF2-40B4-BE49-F238E27FC236}">
              <a16:creationId xmlns:a16="http://schemas.microsoft.com/office/drawing/2014/main" id="{00000000-0008-0000-0100-000001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8" name="Text Box 6">
          <a:extLst>
            <a:ext uri="{FF2B5EF4-FFF2-40B4-BE49-F238E27FC236}">
              <a16:creationId xmlns:a16="http://schemas.microsoft.com/office/drawing/2014/main" id="{00000000-0008-0000-0100-00000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99" name="Text Box 6">
          <a:extLst>
            <a:ext uri="{FF2B5EF4-FFF2-40B4-BE49-F238E27FC236}">
              <a16:creationId xmlns:a16="http://schemas.microsoft.com/office/drawing/2014/main" id="{00000000-0008-0000-0100-000003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0" name="Text Box 4">
          <a:extLst>
            <a:ext uri="{FF2B5EF4-FFF2-40B4-BE49-F238E27FC236}">
              <a16:creationId xmlns:a16="http://schemas.microsoft.com/office/drawing/2014/main" id="{00000000-0008-0000-0100-00000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1" name="Text Box 6">
          <a:extLst>
            <a:ext uri="{FF2B5EF4-FFF2-40B4-BE49-F238E27FC236}">
              <a16:creationId xmlns:a16="http://schemas.microsoft.com/office/drawing/2014/main" id="{00000000-0008-0000-0100-000005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2" name="Text Box 4">
          <a:extLst>
            <a:ext uri="{FF2B5EF4-FFF2-40B4-BE49-F238E27FC236}">
              <a16:creationId xmlns:a16="http://schemas.microsoft.com/office/drawing/2014/main" id="{00000000-0008-0000-0100-00000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3" name="Text Box 6">
          <a:extLst>
            <a:ext uri="{FF2B5EF4-FFF2-40B4-BE49-F238E27FC236}">
              <a16:creationId xmlns:a16="http://schemas.microsoft.com/office/drawing/2014/main" id="{00000000-0008-0000-0100-00000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4" name="Text Box 4">
          <a:extLst>
            <a:ext uri="{FF2B5EF4-FFF2-40B4-BE49-F238E27FC236}">
              <a16:creationId xmlns:a16="http://schemas.microsoft.com/office/drawing/2014/main" id="{00000000-0008-0000-0100-000008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5" name="Text Box 6">
          <a:extLst>
            <a:ext uri="{FF2B5EF4-FFF2-40B4-BE49-F238E27FC236}">
              <a16:creationId xmlns:a16="http://schemas.microsoft.com/office/drawing/2014/main" id="{00000000-0008-0000-0100-00000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6" name="Text Box 4">
          <a:extLst>
            <a:ext uri="{FF2B5EF4-FFF2-40B4-BE49-F238E27FC236}">
              <a16:creationId xmlns:a16="http://schemas.microsoft.com/office/drawing/2014/main" id="{00000000-0008-0000-0100-00000A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7" name="Text Box 6">
          <a:extLst>
            <a:ext uri="{FF2B5EF4-FFF2-40B4-BE49-F238E27FC236}">
              <a16:creationId xmlns:a16="http://schemas.microsoft.com/office/drawing/2014/main" id="{00000000-0008-0000-0100-00000B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8" name="Text Box 4">
          <a:extLst>
            <a:ext uri="{FF2B5EF4-FFF2-40B4-BE49-F238E27FC236}">
              <a16:creationId xmlns:a16="http://schemas.microsoft.com/office/drawing/2014/main" id="{00000000-0008-0000-0100-00000C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9" name="Text Box 6">
          <a:extLst>
            <a:ext uri="{FF2B5EF4-FFF2-40B4-BE49-F238E27FC236}">
              <a16:creationId xmlns:a16="http://schemas.microsoft.com/office/drawing/2014/main" id="{00000000-0008-0000-0100-00000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0" name="Text Box 4">
          <a:extLst>
            <a:ext uri="{FF2B5EF4-FFF2-40B4-BE49-F238E27FC236}">
              <a16:creationId xmlns:a16="http://schemas.microsoft.com/office/drawing/2014/main" id="{00000000-0008-0000-0100-00000E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1" name="Text Box 6">
          <a:extLst>
            <a:ext uri="{FF2B5EF4-FFF2-40B4-BE49-F238E27FC236}">
              <a16:creationId xmlns:a16="http://schemas.microsoft.com/office/drawing/2014/main" id="{00000000-0008-0000-0100-00000F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2" name="Text Box 4">
          <a:extLst>
            <a:ext uri="{FF2B5EF4-FFF2-40B4-BE49-F238E27FC236}">
              <a16:creationId xmlns:a16="http://schemas.microsoft.com/office/drawing/2014/main" id="{00000000-0008-0000-0100-000010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3" name="Text Box 6">
          <a:extLst>
            <a:ext uri="{FF2B5EF4-FFF2-40B4-BE49-F238E27FC236}">
              <a16:creationId xmlns:a16="http://schemas.microsoft.com/office/drawing/2014/main" id="{00000000-0008-0000-0100-000011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4" name="Text Box 4">
          <a:extLst>
            <a:ext uri="{FF2B5EF4-FFF2-40B4-BE49-F238E27FC236}">
              <a16:creationId xmlns:a16="http://schemas.microsoft.com/office/drawing/2014/main" id="{00000000-0008-0000-0100-00001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5" name="Text Box 6">
          <a:extLst>
            <a:ext uri="{FF2B5EF4-FFF2-40B4-BE49-F238E27FC236}">
              <a16:creationId xmlns:a16="http://schemas.microsoft.com/office/drawing/2014/main" id="{00000000-0008-0000-0100-00001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6" name="Text Box 4">
          <a:extLst>
            <a:ext uri="{FF2B5EF4-FFF2-40B4-BE49-F238E27FC236}">
              <a16:creationId xmlns:a16="http://schemas.microsoft.com/office/drawing/2014/main" id="{00000000-0008-0000-0100-000014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7" name="Text Box 6">
          <a:extLst>
            <a:ext uri="{FF2B5EF4-FFF2-40B4-BE49-F238E27FC236}">
              <a16:creationId xmlns:a16="http://schemas.microsoft.com/office/drawing/2014/main" id="{00000000-0008-0000-0100-000015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8" name="Text Box 4">
          <a:extLst>
            <a:ext uri="{FF2B5EF4-FFF2-40B4-BE49-F238E27FC236}">
              <a16:creationId xmlns:a16="http://schemas.microsoft.com/office/drawing/2014/main" id="{00000000-0008-0000-0100-000016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9" name="Text Box 6">
          <a:extLst>
            <a:ext uri="{FF2B5EF4-FFF2-40B4-BE49-F238E27FC236}">
              <a16:creationId xmlns:a16="http://schemas.microsoft.com/office/drawing/2014/main" id="{00000000-0008-0000-0100-000017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0" name="Text Box 4">
          <a:extLst>
            <a:ext uri="{FF2B5EF4-FFF2-40B4-BE49-F238E27FC236}">
              <a16:creationId xmlns:a16="http://schemas.microsoft.com/office/drawing/2014/main" id="{00000000-0008-0000-0100-00001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1" name="Text Box 6">
          <a:extLst>
            <a:ext uri="{FF2B5EF4-FFF2-40B4-BE49-F238E27FC236}">
              <a16:creationId xmlns:a16="http://schemas.microsoft.com/office/drawing/2014/main" id="{00000000-0008-0000-0100-00001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2" name="Text Box 4">
          <a:extLst>
            <a:ext uri="{FF2B5EF4-FFF2-40B4-BE49-F238E27FC236}">
              <a16:creationId xmlns:a16="http://schemas.microsoft.com/office/drawing/2014/main" id="{00000000-0008-0000-0100-00001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3" name="Text Box 6">
          <a:extLst>
            <a:ext uri="{FF2B5EF4-FFF2-40B4-BE49-F238E27FC236}">
              <a16:creationId xmlns:a16="http://schemas.microsoft.com/office/drawing/2014/main" id="{00000000-0008-0000-0100-00001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4" name="Text Box 4">
          <a:extLst>
            <a:ext uri="{FF2B5EF4-FFF2-40B4-BE49-F238E27FC236}">
              <a16:creationId xmlns:a16="http://schemas.microsoft.com/office/drawing/2014/main" id="{00000000-0008-0000-0100-00001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5" name="Text Box 6">
          <a:extLst>
            <a:ext uri="{FF2B5EF4-FFF2-40B4-BE49-F238E27FC236}">
              <a16:creationId xmlns:a16="http://schemas.microsoft.com/office/drawing/2014/main" id="{00000000-0008-0000-0100-00001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6" name="Text Box 4">
          <a:extLst>
            <a:ext uri="{FF2B5EF4-FFF2-40B4-BE49-F238E27FC236}">
              <a16:creationId xmlns:a16="http://schemas.microsoft.com/office/drawing/2014/main" id="{00000000-0008-0000-0100-00001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7" name="Text Box 6">
          <a:extLst>
            <a:ext uri="{FF2B5EF4-FFF2-40B4-BE49-F238E27FC236}">
              <a16:creationId xmlns:a16="http://schemas.microsoft.com/office/drawing/2014/main" id="{00000000-0008-0000-0100-00001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8" name="Text Box 4">
          <a:extLst>
            <a:ext uri="{FF2B5EF4-FFF2-40B4-BE49-F238E27FC236}">
              <a16:creationId xmlns:a16="http://schemas.microsoft.com/office/drawing/2014/main" id="{00000000-0008-0000-0100-00002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9" name="Text Box 6">
          <a:extLst>
            <a:ext uri="{FF2B5EF4-FFF2-40B4-BE49-F238E27FC236}">
              <a16:creationId xmlns:a16="http://schemas.microsoft.com/office/drawing/2014/main" id="{00000000-0008-0000-0100-00002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0" name="Text Box 4">
          <a:extLst>
            <a:ext uri="{FF2B5EF4-FFF2-40B4-BE49-F238E27FC236}">
              <a16:creationId xmlns:a16="http://schemas.microsoft.com/office/drawing/2014/main" id="{00000000-0008-0000-0100-00002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1" name="Text Box 6">
          <a:extLst>
            <a:ext uri="{FF2B5EF4-FFF2-40B4-BE49-F238E27FC236}">
              <a16:creationId xmlns:a16="http://schemas.microsoft.com/office/drawing/2014/main" id="{00000000-0008-0000-0100-00002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2" name="Text Box 4">
          <a:extLst>
            <a:ext uri="{FF2B5EF4-FFF2-40B4-BE49-F238E27FC236}">
              <a16:creationId xmlns:a16="http://schemas.microsoft.com/office/drawing/2014/main" id="{00000000-0008-0000-0100-000024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3" name="Text Box 6">
          <a:extLst>
            <a:ext uri="{FF2B5EF4-FFF2-40B4-BE49-F238E27FC236}">
              <a16:creationId xmlns:a16="http://schemas.microsoft.com/office/drawing/2014/main" id="{00000000-0008-0000-0100-000025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4" name="Text Box 4">
          <a:extLst>
            <a:ext uri="{FF2B5EF4-FFF2-40B4-BE49-F238E27FC236}">
              <a16:creationId xmlns:a16="http://schemas.microsoft.com/office/drawing/2014/main" id="{00000000-0008-0000-0100-00002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5" name="Text Box 6">
          <a:extLst>
            <a:ext uri="{FF2B5EF4-FFF2-40B4-BE49-F238E27FC236}">
              <a16:creationId xmlns:a16="http://schemas.microsoft.com/office/drawing/2014/main" id="{00000000-0008-0000-0100-00002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6" name="Text Box 4">
          <a:extLst>
            <a:ext uri="{FF2B5EF4-FFF2-40B4-BE49-F238E27FC236}">
              <a16:creationId xmlns:a16="http://schemas.microsoft.com/office/drawing/2014/main" id="{00000000-0008-0000-0100-000028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7" name="Text Box 6">
          <a:extLst>
            <a:ext uri="{FF2B5EF4-FFF2-40B4-BE49-F238E27FC236}">
              <a16:creationId xmlns:a16="http://schemas.microsoft.com/office/drawing/2014/main" id="{00000000-0008-0000-0100-000029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8" name="Text Box 4">
          <a:extLst>
            <a:ext uri="{FF2B5EF4-FFF2-40B4-BE49-F238E27FC236}">
              <a16:creationId xmlns:a16="http://schemas.microsoft.com/office/drawing/2014/main" id="{00000000-0008-0000-0100-00002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9" name="Text Box 6">
          <a:extLst>
            <a:ext uri="{FF2B5EF4-FFF2-40B4-BE49-F238E27FC236}">
              <a16:creationId xmlns:a16="http://schemas.microsoft.com/office/drawing/2014/main" id="{00000000-0008-0000-0100-00002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0" name="Text Box 4">
          <a:extLst>
            <a:ext uri="{FF2B5EF4-FFF2-40B4-BE49-F238E27FC236}">
              <a16:creationId xmlns:a16="http://schemas.microsoft.com/office/drawing/2014/main" id="{00000000-0008-0000-0100-00002C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1" name="Text Box 6">
          <a:extLst>
            <a:ext uri="{FF2B5EF4-FFF2-40B4-BE49-F238E27FC236}">
              <a16:creationId xmlns:a16="http://schemas.microsoft.com/office/drawing/2014/main" id="{00000000-0008-0000-0100-00002D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2" name="Text Box 4">
          <a:extLst>
            <a:ext uri="{FF2B5EF4-FFF2-40B4-BE49-F238E27FC236}">
              <a16:creationId xmlns:a16="http://schemas.microsoft.com/office/drawing/2014/main" id="{00000000-0008-0000-0100-00002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3" name="Text Box 6">
          <a:extLst>
            <a:ext uri="{FF2B5EF4-FFF2-40B4-BE49-F238E27FC236}">
              <a16:creationId xmlns:a16="http://schemas.microsoft.com/office/drawing/2014/main" id="{00000000-0008-0000-0100-00002F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4" name="Text Box 4">
          <a:extLst>
            <a:ext uri="{FF2B5EF4-FFF2-40B4-BE49-F238E27FC236}">
              <a16:creationId xmlns:a16="http://schemas.microsoft.com/office/drawing/2014/main" id="{00000000-0008-0000-0100-00003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5" name="Text Box 6">
          <a:extLst>
            <a:ext uri="{FF2B5EF4-FFF2-40B4-BE49-F238E27FC236}">
              <a16:creationId xmlns:a16="http://schemas.microsoft.com/office/drawing/2014/main" id="{00000000-0008-0000-0100-00003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6" name="Text Box 4">
          <a:extLst>
            <a:ext uri="{FF2B5EF4-FFF2-40B4-BE49-F238E27FC236}">
              <a16:creationId xmlns:a16="http://schemas.microsoft.com/office/drawing/2014/main" id="{00000000-0008-0000-0100-00003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7" name="Text Box 6">
          <a:extLst>
            <a:ext uri="{FF2B5EF4-FFF2-40B4-BE49-F238E27FC236}">
              <a16:creationId xmlns:a16="http://schemas.microsoft.com/office/drawing/2014/main" id="{00000000-0008-0000-0100-000033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8" name="Text Box 4">
          <a:extLst>
            <a:ext uri="{FF2B5EF4-FFF2-40B4-BE49-F238E27FC236}">
              <a16:creationId xmlns:a16="http://schemas.microsoft.com/office/drawing/2014/main" id="{00000000-0008-0000-0100-00003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9" name="Text Box 6">
          <a:extLst>
            <a:ext uri="{FF2B5EF4-FFF2-40B4-BE49-F238E27FC236}">
              <a16:creationId xmlns:a16="http://schemas.microsoft.com/office/drawing/2014/main" id="{00000000-0008-0000-0100-00003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0" name="Text Box 4">
          <a:extLst>
            <a:ext uri="{FF2B5EF4-FFF2-40B4-BE49-F238E27FC236}">
              <a16:creationId xmlns:a16="http://schemas.microsoft.com/office/drawing/2014/main" id="{00000000-0008-0000-0100-000036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1" name="Text Box 6">
          <a:extLst>
            <a:ext uri="{FF2B5EF4-FFF2-40B4-BE49-F238E27FC236}">
              <a16:creationId xmlns:a16="http://schemas.microsoft.com/office/drawing/2014/main" id="{00000000-0008-0000-0100-000037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2" name="Text Box 4">
          <a:extLst>
            <a:ext uri="{FF2B5EF4-FFF2-40B4-BE49-F238E27FC236}">
              <a16:creationId xmlns:a16="http://schemas.microsoft.com/office/drawing/2014/main" id="{00000000-0008-0000-0100-00003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3" name="Text Box 6">
          <a:extLst>
            <a:ext uri="{FF2B5EF4-FFF2-40B4-BE49-F238E27FC236}">
              <a16:creationId xmlns:a16="http://schemas.microsoft.com/office/drawing/2014/main" id="{00000000-0008-0000-0100-00003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4" name="Text Box 4">
          <a:extLst>
            <a:ext uri="{FF2B5EF4-FFF2-40B4-BE49-F238E27FC236}">
              <a16:creationId xmlns:a16="http://schemas.microsoft.com/office/drawing/2014/main" id="{00000000-0008-0000-0100-00003A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5" name="Text Box 6">
          <a:extLst>
            <a:ext uri="{FF2B5EF4-FFF2-40B4-BE49-F238E27FC236}">
              <a16:creationId xmlns:a16="http://schemas.microsoft.com/office/drawing/2014/main" id="{00000000-0008-0000-0100-00003B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956" name="Text Box 6">
          <a:extLst>
            <a:ext uri="{FF2B5EF4-FFF2-40B4-BE49-F238E27FC236}">
              <a16:creationId xmlns:a16="http://schemas.microsoft.com/office/drawing/2014/main" id="{00000000-0008-0000-0100-00003C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7" name="Text Box 4">
          <a:extLst>
            <a:ext uri="{FF2B5EF4-FFF2-40B4-BE49-F238E27FC236}">
              <a16:creationId xmlns:a16="http://schemas.microsoft.com/office/drawing/2014/main" id="{00000000-0008-0000-0100-00003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8" name="Text Box 6">
          <a:extLst>
            <a:ext uri="{FF2B5EF4-FFF2-40B4-BE49-F238E27FC236}">
              <a16:creationId xmlns:a16="http://schemas.microsoft.com/office/drawing/2014/main" id="{00000000-0008-0000-0100-00003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59" name="Text Box 4">
          <a:extLst>
            <a:ext uri="{FF2B5EF4-FFF2-40B4-BE49-F238E27FC236}">
              <a16:creationId xmlns:a16="http://schemas.microsoft.com/office/drawing/2014/main" id="{00000000-0008-0000-0100-00003F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60" name="Text Box 6">
          <a:extLst>
            <a:ext uri="{FF2B5EF4-FFF2-40B4-BE49-F238E27FC236}">
              <a16:creationId xmlns:a16="http://schemas.microsoft.com/office/drawing/2014/main" id="{00000000-0008-0000-0100-00004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61" name="Text Box 6">
          <a:extLst>
            <a:ext uri="{FF2B5EF4-FFF2-40B4-BE49-F238E27FC236}">
              <a16:creationId xmlns:a16="http://schemas.microsoft.com/office/drawing/2014/main" id="{00000000-0008-0000-0100-00004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2" name="Text Box 4">
          <a:extLst>
            <a:ext uri="{FF2B5EF4-FFF2-40B4-BE49-F238E27FC236}">
              <a16:creationId xmlns:a16="http://schemas.microsoft.com/office/drawing/2014/main" id="{00000000-0008-0000-0100-00004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3" name="Text Box 6">
          <a:extLst>
            <a:ext uri="{FF2B5EF4-FFF2-40B4-BE49-F238E27FC236}">
              <a16:creationId xmlns:a16="http://schemas.microsoft.com/office/drawing/2014/main" id="{00000000-0008-0000-0100-00004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4" name="Text Box 4">
          <a:extLst>
            <a:ext uri="{FF2B5EF4-FFF2-40B4-BE49-F238E27FC236}">
              <a16:creationId xmlns:a16="http://schemas.microsoft.com/office/drawing/2014/main" id="{00000000-0008-0000-0100-000044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5" name="Text Box 6">
          <a:extLst>
            <a:ext uri="{FF2B5EF4-FFF2-40B4-BE49-F238E27FC236}">
              <a16:creationId xmlns:a16="http://schemas.microsoft.com/office/drawing/2014/main" id="{00000000-0008-0000-0100-00004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6" name="Text Box 4">
          <a:extLst>
            <a:ext uri="{FF2B5EF4-FFF2-40B4-BE49-F238E27FC236}">
              <a16:creationId xmlns:a16="http://schemas.microsoft.com/office/drawing/2014/main" id="{00000000-0008-0000-0100-000046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7" name="Text Box 6">
          <a:extLst>
            <a:ext uri="{FF2B5EF4-FFF2-40B4-BE49-F238E27FC236}">
              <a16:creationId xmlns:a16="http://schemas.microsoft.com/office/drawing/2014/main" id="{00000000-0008-0000-0100-00004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8" name="Text Box 4">
          <a:extLst>
            <a:ext uri="{FF2B5EF4-FFF2-40B4-BE49-F238E27FC236}">
              <a16:creationId xmlns:a16="http://schemas.microsoft.com/office/drawing/2014/main" id="{00000000-0008-0000-0100-00004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9" name="Text Box 6">
          <a:extLst>
            <a:ext uri="{FF2B5EF4-FFF2-40B4-BE49-F238E27FC236}">
              <a16:creationId xmlns:a16="http://schemas.microsoft.com/office/drawing/2014/main" id="{00000000-0008-0000-0100-00004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0" name="Text Box 4">
          <a:extLst>
            <a:ext uri="{FF2B5EF4-FFF2-40B4-BE49-F238E27FC236}">
              <a16:creationId xmlns:a16="http://schemas.microsoft.com/office/drawing/2014/main" id="{00000000-0008-0000-0100-00004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1" name="Text Box 6">
          <a:extLst>
            <a:ext uri="{FF2B5EF4-FFF2-40B4-BE49-F238E27FC236}">
              <a16:creationId xmlns:a16="http://schemas.microsoft.com/office/drawing/2014/main" id="{00000000-0008-0000-0100-00004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72" name="Text Box 6">
          <a:extLst>
            <a:ext uri="{FF2B5EF4-FFF2-40B4-BE49-F238E27FC236}">
              <a16:creationId xmlns:a16="http://schemas.microsoft.com/office/drawing/2014/main" id="{00000000-0008-0000-0100-00004C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3" name="Text Box 4">
          <a:extLst>
            <a:ext uri="{FF2B5EF4-FFF2-40B4-BE49-F238E27FC236}">
              <a16:creationId xmlns:a16="http://schemas.microsoft.com/office/drawing/2014/main" id="{00000000-0008-0000-0100-00004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4" name="Text Box 6">
          <a:extLst>
            <a:ext uri="{FF2B5EF4-FFF2-40B4-BE49-F238E27FC236}">
              <a16:creationId xmlns:a16="http://schemas.microsoft.com/office/drawing/2014/main" id="{00000000-0008-0000-0100-00004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975" name="Text Box 4">
          <a:extLst>
            <a:ext uri="{FF2B5EF4-FFF2-40B4-BE49-F238E27FC236}">
              <a16:creationId xmlns:a16="http://schemas.microsoft.com/office/drawing/2014/main" id="{00000000-0008-0000-0100-00004F18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76" name="Text Box 6">
          <a:extLst>
            <a:ext uri="{FF2B5EF4-FFF2-40B4-BE49-F238E27FC236}">
              <a16:creationId xmlns:a16="http://schemas.microsoft.com/office/drawing/2014/main" id="{00000000-0008-0000-0100-000050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7" name="Text Box 4">
          <a:extLst>
            <a:ext uri="{FF2B5EF4-FFF2-40B4-BE49-F238E27FC236}">
              <a16:creationId xmlns:a16="http://schemas.microsoft.com/office/drawing/2014/main" id="{00000000-0008-0000-0100-00005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8" name="Text Box 6">
          <a:extLst>
            <a:ext uri="{FF2B5EF4-FFF2-40B4-BE49-F238E27FC236}">
              <a16:creationId xmlns:a16="http://schemas.microsoft.com/office/drawing/2014/main" id="{00000000-0008-0000-0100-000052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79" name="Text Box 4">
          <a:extLst>
            <a:ext uri="{FF2B5EF4-FFF2-40B4-BE49-F238E27FC236}">
              <a16:creationId xmlns:a16="http://schemas.microsoft.com/office/drawing/2014/main" id="{00000000-0008-0000-0100-00005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0" name="Text Box 6">
          <a:extLst>
            <a:ext uri="{FF2B5EF4-FFF2-40B4-BE49-F238E27FC236}">
              <a16:creationId xmlns:a16="http://schemas.microsoft.com/office/drawing/2014/main" id="{00000000-0008-0000-0100-00005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1" name="Text Box 4">
          <a:extLst>
            <a:ext uri="{FF2B5EF4-FFF2-40B4-BE49-F238E27FC236}">
              <a16:creationId xmlns:a16="http://schemas.microsoft.com/office/drawing/2014/main" id="{00000000-0008-0000-0100-00005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2" name="Text Box 6">
          <a:extLst>
            <a:ext uri="{FF2B5EF4-FFF2-40B4-BE49-F238E27FC236}">
              <a16:creationId xmlns:a16="http://schemas.microsoft.com/office/drawing/2014/main" id="{00000000-0008-0000-0100-00005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3" name="Text Box 4">
          <a:extLst>
            <a:ext uri="{FF2B5EF4-FFF2-40B4-BE49-F238E27FC236}">
              <a16:creationId xmlns:a16="http://schemas.microsoft.com/office/drawing/2014/main" id="{00000000-0008-0000-0100-00005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4" name="Text Box 6">
          <a:extLst>
            <a:ext uri="{FF2B5EF4-FFF2-40B4-BE49-F238E27FC236}">
              <a16:creationId xmlns:a16="http://schemas.microsoft.com/office/drawing/2014/main" id="{00000000-0008-0000-0100-000058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5" name="Text Box 4">
          <a:extLst>
            <a:ext uri="{FF2B5EF4-FFF2-40B4-BE49-F238E27FC236}">
              <a16:creationId xmlns:a16="http://schemas.microsoft.com/office/drawing/2014/main" id="{00000000-0008-0000-0100-00005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6" name="Text Box 6">
          <a:extLst>
            <a:ext uri="{FF2B5EF4-FFF2-40B4-BE49-F238E27FC236}">
              <a16:creationId xmlns:a16="http://schemas.microsoft.com/office/drawing/2014/main" id="{00000000-0008-0000-0100-00005A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7" name="Text Box 4">
          <a:extLst>
            <a:ext uri="{FF2B5EF4-FFF2-40B4-BE49-F238E27FC236}">
              <a16:creationId xmlns:a16="http://schemas.microsoft.com/office/drawing/2014/main" id="{00000000-0008-0000-0100-00005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8" name="Text Box 6">
          <a:extLst>
            <a:ext uri="{FF2B5EF4-FFF2-40B4-BE49-F238E27FC236}">
              <a16:creationId xmlns:a16="http://schemas.microsoft.com/office/drawing/2014/main" id="{00000000-0008-0000-0100-00005C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89" name="Text Box 4">
          <a:extLst>
            <a:ext uri="{FF2B5EF4-FFF2-40B4-BE49-F238E27FC236}">
              <a16:creationId xmlns:a16="http://schemas.microsoft.com/office/drawing/2014/main" id="{00000000-0008-0000-0100-00005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0" name="Text Box 6">
          <a:extLst>
            <a:ext uri="{FF2B5EF4-FFF2-40B4-BE49-F238E27FC236}">
              <a16:creationId xmlns:a16="http://schemas.microsoft.com/office/drawing/2014/main" id="{00000000-0008-0000-0100-00005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1" name="Text Box 4">
          <a:extLst>
            <a:ext uri="{FF2B5EF4-FFF2-40B4-BE49-F238E27FC236}">
              <a16:creationId xmlns:a16="http://schemas.microsoft.com/office/drawing/2014/main" id="{00000000-0008-0000-0100-00005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2" name="Text Box 6">
          <a:extLst>
            <a:ext uri="{FF2B5EF4-FFF2-40B4-BE49-F238E27FC236}">
              <a16:creationId xmlns:a16="http://schemas.microsoft.com/office/drawing/2014/main" id="{00000000-0008-0000-0100-00006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3" name="Text Box 4">
          <a:extLst>
            <a:ext uri="{FF2B5EF4-FFF2-40B4-BE49-F238E27FC236}">
              <a16:creationId xmlns:a16="http://schemas.microsoft.com/office/drawing/2014/main" id="{00000000-0008-0000-0100-00006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4" name="Text Box 6">
          <a:extLst>
            <a:ext uri="{FF2B5EF4-FFF2-40B4-BE49-F238E27FC236}">
              <a16:creationId xmlns:a16="http://schemas.microsoft.com/office/drawing/2014/main" id="{00000000-0008-0000-0100-00006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5" name="Text Box 4">
          <a:extLst>
            <a:ext uri="{FF2B5EF4-FFF2-40B4-BE49-F238E27FC236}">
              <a16:creationId xmlns:a16="http://schemas.microsoft.com/office/drawing/2014/main" id="{00000000-0008-0000-0100-000063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6" name="Text Box 6">
          <a:extLst>
            <a:ext uri="{FF2B5EF4-FFF2-40B4-BE49-F238E27FC236}">
              <a16:creationId xmlns:a16="http://schemas.microsoft.com/office/drawing/2014/main" id="{00000000-0008-0000-0100-000064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7" name="Text Box 4">
          <a:extLst>
            <a:ext uri="{FF2B5EF4-FFF2-40B4-BE49-F238E27FC236}">
              <a16:creationId xmlns:a16="http://schemas.microsoft.com/office/drawing/2014/main" id="{00000000-0008-0000-0100-00006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8" name="Text Box 6">
          <a:extLst>
            <a:ext uri="{FF2B5EF4-FFF2-40B4-BE49-F238E27FC236}">
              <a16:creationId xmlns:a16="http://schemas.microsoft.com/office/drawing/2014/main" id="{00000000-0008-0000-0100-00006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9" name="Text Box 4">
          <a:extLst>
            <a:ext uri="{FF2B5EF4-FFF2-40B4-BE49-F238E27FC236}">
              <a16:creationId xmlns:a16="http://schemas.microsoft.com/office/drawing/2014/main" id="{00000000-0008-0000-0100-000067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00" name="Text Box 6">
          <a:extLst>
            <a:ext uri="{FF2B5EF4-FFF2-40B4-BE49-F238E27FC236}">
              <a16:creationId xmlns:a16="http://schemas.microsoft.com/office/drawing/2014/main" id="{00000000-0008-0000-0100-000068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1" name="Text Box 4">
          <a:extLst>
            <a:ext uri="{FF2B5EF4-FFF2-40B4-BE49-F238E27FC236}">
              <a16:creationId xmlns:a16="http://schemas.microsoft.com/office/drawing/2014/main" id="{00000000-0008-0000-0100-00006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2" name="Text Box 6">
          <a:extLst>
            <a:ext uri="{FF2B5EF4-FFF2-40B4-BE49-F238E27FC236}">
              <a16:creationId xmlns:a16="http://schemas.microsoft.com/office/drawing/2014/main" id="{00000000-0008-0000-0100-00006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3" name="Text Box 4">
          <a:extLst>
            <a:ext uri="{FF2B5EF4-FFF2-40B4-BE49-F238E27FC236}">
              <a16:creationId xmlns:a16="http://schemas.microsoft.com/office/drawing/2014/main" id="{00000000-0008-0000-0100-00006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4" name="Text Box 6">
          <a:extLst>
            <a:ext uri="{FF2B5EF4-FFF2-40B4-BE49-F238E27FC236}">
              <a16:creationId xmlns:a16="http://schemas.microsoft.com/office/drawing/2014/main" id="{00000000-0008-0000-0100-00006C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5" name="Text Box 4">
          <a:extLst>
            <a:ext uri="{FF2B5EF4-FFF2-40B4-BE49-F238E27FC236}">
              <a16:creationId xmlns:a16="http://schemas.microsoft.com/office/drawing/2014/main" id="{00000000-0008-0000-0100-00006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6" name="Text Box 6">
          <a:extLst>
            <a:ext uri="{FF2B5EF4-FFF2-40B4-BE49-F238E27FC236}">
              <a16:creationId xmlns:a16="http://schemas.microsoft.com/office/drawing/2014/main" id="{00000000-0008-0000-0100-00006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7" name="Text Box 4">
          <a:extLst>
            <a:ext uri="{FF2B5EF4-FFF2-40B4-BE49-F238E27FC236}">
              <a16:creationId xmlns:a16="http://schemas.microsoft.com/office/drawing/2014/main" id="{00000000-0008-0000-0100-00006F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8" name="Text Box 6">
          <a:extLst>
            <a:ext uri="{FF2B5EF4-FFF2-40B4-BE49-F238E27FC236}">
              <a16:creationId xmlns:a16="http://schemas.microsoft.com/office/drawing/2014/main" id="{00000000-0008-0000-0100-000070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9" name="Text Box 4">
          <a:extLst>
            <a:ext uri="{FF2B5EF4-FFF2-40B4-BE49-F238E27FC236}">
              <a16:creationId xmlns:a16="http://schemas.microsoft.com/office/drawing/2014/main" id="{00000000-0008-0000-0100-000071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0" name="Text Box 6">
          <a:extLst>
            <a:ext uri="{FF2B5EF4-FFF2-40B4-BE49-F238E27FC236}">
              <a16:creationId xmlns:a16="http://schemas.microsoft.com/office/drawing/2014/main" id="{00000000-0008-0000-0100-000072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1" name="Text Box 4">
          <a:extLst>
            <a:ext uri="{FF2B5EF4-FFF2-40B4-BE49-F238E27FC236}">
              <a16:creationId xmlns:a16="http://schemas.microsoft.com/office/drawing/2014/main" id="{00000000-0008-0000-0100-00007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2" name="Text Box 6">
          <a:extLst>
            <a:ext uri="{FF2B5EF4-FFF2-40B4-BE49-F238E27FC236}">
              <a16:creationId xmlns:a16="http://schemas.microsoft.com/office/drawing/2014/main" id="{00000000-0008-0000-0100-00007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3" name="Text Box 4">
          <a:extLst>
            <a:ext uri="{FF2B5EF4-FFF2-40B4-BE49-F238E27FC236}">
              <a16:creationId xmlns:a16="http://schemas.microsoft.com/office/drawing/2014/main" id="{00000000-0008-0000-0100-000075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4" name="Text Box 6">
          <a:extLst>
            <a:ext uri="{FF2B5EF4-FFF2-40B4-BE49-F238E27FC236}">
              <a16:creationId xmlns:a16="http://schemas.microsoft.com/office/drawing/2014/main" id="{00000000-0008-0000-0100-000076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5" name="Text Box 4">
          <a:extLst>
            <a:ext uri="{FF2B5EF4-FFF2-40B4-BE49-F238E27FC236}">
              <a16:creationId xmlns:a16="http://schemas.microsoft.com/office/drawing/2014/main" id="{00000000-0008-0000-0100-00007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6" name="Text Box 6">
          <a:extLst>
            <a:ext uri="{FF2B5EF4-FFF2-40B4-BE49-F238E27FC236}">
              <a16:creationId xmlns:a16="http://schemas.microsoft.com/office/drawing/2014/main" id="{00000000-0008-0000-0100-00007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7" name="Text Box 4">
          <a:extLst>
            <a:ext uri="{FF2B5EF4-FFF2-40B4-BE49-F238E27FC236}">
              <a16:creationId xmlns:a16="http://schemas.microsoft.com/office/drawing/2014/main" id="{00000000-0008-0000-0100-000079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8" name="Text Box 6">
          <a:extLst>
            <a:ext uri="{FF2B5EF4-FFF2-40B4-BE49-F238E27FC236}">
              <a16:creationId xmlns:a16="http://schemas.microsoft.com/office/drawing/2014/main" id="{00000000-0008-0000-0100-00007A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9" name="Text Box 4">
          <a:extLst>
            <a:ext uri="{FF2B5EF4-FFF2-40B4-BE49-F238E27FC236}">
              <a16:creationId xmlns:a16="http://schemas.microsoft.com/office/drawing/2014/main" id="{00000000-0008-0000-0100-00007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0" name="Text Box 6">
          <a:extLst>
            <a:ext uri="{FF2B5EF4-FFF2-40B4-BE49-F238E27FC236}">
              <a16:creationId xmlns:a16="http://schemas.microsoft.com/office/drawing/2014/main" id="{00000000-0008-0000-0100-00007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1" name="Text Box 4">
          <a:extLst>
            <a:ext uri="{FF2B5EF4-FFF2-40B4-BE49-F238E27FC236}">
              <a16:creationId xmlns:a16="http://schemas.microsoft.com/office/drawing/2014/main" id="{00000000-0008-0000-0100-00007D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2" name="Text Box 6">
          <a:extLst>
            <a:ext uri="{FF2B5EF4-FFF2-40B4-BE49-F238E27FC236}">
              <a16:creationId xmlns:a16="http://schemas.microsoft.com/office/drawing/2014/main" id="{00000000-0008-0000-0100-00007E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3" name="Text Box 4">
          <a:extLst>
            <a:ext uri="{FF2B5EF4-FFF2-40B4-BE49-F238E27FC236}">
              <a16:creationId xmlns:a16="http://schemas.microsoft.com/office/drawing/2014/main" id="{00000000-0008-0000-0100-00007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4" name="Text Box 6">
          <a:extLst>
            <a:ext uri="{FF2B5EF4-FFF2-40B4-BE49-F238E27FC236}">
              <a16:creationId xmlns:a16="http://schemas.microsoft.com/office/drawing/2014/main" id="{00000000-0008-0000-0100-00008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5" name="Text Box 4">
          <a:extLst>
            <a:ext uri="{FF2B5EF4-FFF2-40B4-BE49-F238E27FC236}">
              <a16:creationId xmlns:a16="http://schemas.microsoft.com/office/drawing/2014/main" id="{00000000-0008-0000-0100-000081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6" name="Text Box 6">
          <a:extLst>
            <a:ext uri="{FF2B5EF4-FFF2-40B4-BE49-F238E27FC236}">
              <a16:creationId xmlns:a16="http://schemas.microsoft.com/office/drawing/2014/main" id="{00000000-0008-0000-0100-000082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27" name="Text Box 6">
          <a:extLst>
            <a:ext uri="{FF2B5EF4-FFF2-40B4-BE49-F238E27FC236}">
              <a16:creationId xmlns:a16="http://schemas.microsoft.com/office/drawing/2014/main" id="{00000000-0008-0000-0100-000083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8" name="Text Box 4">
          <a:extLst>
            <a:ext uri="{FF2B5EF4-FFF2-40B4-BE49-F238E27FC236}">
              <a16:creationId xmlns:a16="http://schemas.microsoft.com/office/drawing/2014/main" id="{00000000-0008-0000-0100-00008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9" name="Text Box 6">
          <a:extLst>
            <a:ext uri="{FF2B5EF4-FFF2-40B4-BE49-F238E27FC236}">
              <a16:creationId xmlns:a16="http://schemas.microsoft.com/office/drawing/2014/main" id="{00000000-0008-0000-0100-00008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0" name="Text Box 4">
          <a:extLst>
            <a:ext uri="{FF2B5EF4-FFF2-40B4-BE49-F238E27FC236}">
              <a16:creationId xmlns:a16="http://schemas.microsoft.com/office/drawing/2014/main" id="{00000000-0008-0000-0100-000086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1" name="Text Box 6">
          <a:extLst>
            <a:ext uri="{FF2B5EF4-FFF2-40B4-BE49-F238E27FC236}">
              <a16:creationId xmlns:a16="http://schemas.microsoft.com/office/drawing/2014/main" id="{00000000-0008-0000-0100-00008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2" name="Text Box 4">
          <a:extLst>
            <a:ext uri="{FF2B5EF4-FFF2-40B4-BE49-F238E27FC236}">
              <a16:creationId xmlns:a16="http://schemas.microsoft.com/office/drawing/2014/main" id="{00000000-0008-0000-0100-00008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3" name="Text Box 6">
          <a:extLst>
            <a:ext uri="{FF2B5EF4-FFF2-40B4-BE49-F238E27FC236}">
              <a16:creationId xmlns:a16="http://schemas.microsoft.com/office/drawing/2014/main" id="{00000000-0008-0000-0100-000089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4" name="Text Box 4">
          <a:extLst>
            <a:ext uri="{FF2B5EF4-FFF2-40B4-BE49-F238E27FC236}">
              <a16:creationId xmlns:a16="http://schemas.microsoft.com/office/drawing/2014/main" id="{00000000-0008-0000-0100-00008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5" name="Text Box 6">
          <a:extLst>
            <a:ext uri="{FF2B5EF4-FFF2-40B4-BE49-F238E27FC236}">
              <a16:creationId xmlns:a16="http://schemas.microsoft.com/office/drawing/2014/main" id="{00000000-0008-0000-0100-00008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6" name="Text Box 4">
          <a:extLst>
            <a:ext uri="{FF2B5EF4-FFF2-40B4-BE49-F238E27FC236}">
              <a16:creationId xmlns:a16="http://schemas.microsoft.com/office/drawing/2014/main" id="{00000000-0008-0000-0100-00008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7" name="Text Box 6">
          <a:extLst>
            <a:ext uri="{FF2B5EF4-FFF2-40B4-BE49-F238E27FC236}">
              <a16:creationId xmlns:a16="http://schemas.microsoft.com/office/drawing/2014/main" id="{00000000-0008-0000-0100-00008D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8" name="Text Box 4">
          <a:extLst>
            <a:ext uri="{FF2B5EF4-FFF2-40B4-BE49-F238E27FC236}">
              <a16:creationId xmlns:a16="http://schemas.microsoft.com/office/drawing/2014/main" id="{00000000-0008-0000-0100-00008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9" name="Text Box 6">
          <a:extLst>
            <a:ext uri="{FF2B5EF4-FFF2-40B4-BE49-F238E27FC236}">
              <a16:creationId xmlns:a16="http://schemas.microsoft.com/office/drawing/2014/main" id="{00000000-0008-0000-0100-00008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0" name="Text Box 4">
          <a:extLst>
            <a:ext uri="{FF2B5EF4-FFF2-40B4-BE49-F238E27FC236}">
              <a16:creationId xmlns:a16="http://schemas.microsoft.com/office/drawing/2014/main" id="{00000000-0008-0000-0100-00009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1" name="Text Box 6">
          <a:extLst>
            <a:ext uri="{FF2B5EF4-FFF2-40B4-BE49-F238E27FC236}">
              <a16:creationId xmlns:a16="http://schemas.microsoft.com/office/drawing/2014/main" id="{00000000-0008-0000-0100-000091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2" name="Text Box 4">
          <a:extLst>
            <a:ext uri="{FF2B5EF4-FFF2-40B4-BE49-F238E27FC236}">
              <a16:creationId xmlns:a16="http://schemas.microsoft.com/office/drawing/2014/main" id="{00000000-0008-0000-0100-00009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3" name="Text Box 6">
          <a:extLst>
            <a:ext uri="{FF2B5EF4-FFF2-40B4-BE49-F238E27FC236}">
              <a16:creationId xmlns:a16="http://schemas.microsoft.com/office/drawing/2014/main" id="{00000000-0008-0000-0100-00009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4" name="Text Box 4">
          <a:extLst>
            <a:ext uri="{FF2B5EF4-FFF2-40B4-BE49-F238E27FC236}">
              <a16:creationId xmlns:a16="http://schemas.microsoft.com/office/drawing/2014/main" id="{00000000-0008-0000-0100-00009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5" name="Text Box 6">
          <a:extLst>
            <a:ext uri="{FF2B5EF4-FFF2-40B4-BE49-F238E27FC236}">
              <a16:creationId xmlns:a16="http://schemas.microsoft.com/office/drawing/2014/main" id="{00000000-0008-0000-0100-000095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46" name="Text Box 6">
          <a:extLst>
            <a:ext uri="{FF2B5EF4-FFF2-40B4-BE49-F238E27FC236}">
              <a16:creationId xmlns:a16="http://schemas.microsoft.com/office/drawing/2014/main" id="{00000000-0008-0000-0100-000096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7" name="Text Box 4">
          <a:extLst>
            <a:ext uri="{FF2B5EF4-FFF2-40B4-BE49-F238E27FC236}">
              <a16:creationId xmlns:a16="http://schemas.microsoft.com/office/drawing/2014/main" id="{00000000-0008-0000-0100-000097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8" name="Text Box 6">
          <a:extLst>
            <a:ext uri="{FF2B5EF4-FFF2-40B4-BE49-F238E27FC236}">
              <a16:creationId xmlns:a16="http://schemas.microsoft.com/office/drawing/2014/main" id="{00000000-0008-0000-0100-00009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49" name="Text Box 4">
          <a:extLst>
            <a:ext uri="{FF2B5EF4-FFF2-40B4-BE49-F238E27FC236}">
              <a16:creationId xmlns:a16="http://schemas.microsoft.com/office/drawing/2014/main" id="{00000000-0008-0000-0100-000099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50" name="Text Box 6">
          <a:extLst>
            <a:ext uri="{FF2B5EF4-FFF2-40B4-BE49-F238E27FC236}">
              <a16:creationId xmlns:a16="http://schemas.microsoft.com/office/drawing/2014/main" id="{00000000-0008-0000-0100-00009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1" name="Text Box 4">
          <a:extLst>
            <a:ext uri="{FF2B5EF4-FFF2-40B4-BE49-F238E27FC236}">
              <a16:creationId xmlns:a16="http://schemas.microsoft.com/office/drawing/2014/main" id="{00000000-0008-0000-0100-00009B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2" name="Text Box 6">
          <a:extLst>
            <a:ext uri="{FF2B5EF4-FFF2-40B4-BE49-F238E27FC236}">
              <a16:creationId xmlns:a16="http://schemas.microsoft.com/office/drawing/2014/main" id="{00000000-0008-0000-0100-00009C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3" name="Text Box 4">
          <a:extLst>
            <a:ext uri="{FF2B5EF4-FFF2-40B4-BE49-F238E27FC236}">
              <a16:creationId xmlns:a16="http://schemas.microsoft.com/office/drawing/2014/main" id="{00000000-0008-0000-0100-00009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4" name="Text Box 6">
          <a:extLst>
            <a:ext uri="{FF2B5EF4-FFF2-40B4-BE49-F238E27FC236}">
              <a16:creationId xmlns:a16="http://schemas.microsoft.com/office/drawing/2014/main" id="{00000000-0008-0000-0100-00009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5" name="Text Box 4">
          <a:extLst>
            <a:ext uri="{FF2B5EF4-FFF2-40B4-BE49-F238E27FC236}">
              <a16:creationId xmlns:a16="http://schemas.microsoft.com/office/drawing/2014/main" id="{00000000-0008-0000-0100-00009F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6" name="Text Box 6">
          <a:extLst>
            <a:ext uri="{FF2B5EF4-FFF2-40B4-BE49-F238E27FC236}">
              <a16:creationId xmlns:a16="http://schemas.microsoft.com/office/drawing/2014/main" id="{00000000-0008-0000-0100-0000A0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7" name="Text Box 4">
          <a:extLst>
            <a:ext uri="{FF2B5EF4-FFF2-40B4-BE49-F238E27FC236}">
              <a16:creationId xmlns:a16="http://schemas.microsoft.com/office/drawing/2014/main" id="{00000000-0008-0000-0100-0000A1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8" name="Text Box 6">
          <a:extLst>
            <a:ext uri="{FF2B5EF4-FFF2-40B4-BE49-F238E27FC236}">
              <a16:creationId xmlns:a16="http://schemas.microsoft.com/office/drawing/2014/main" id="{00000000-0008-0000-0100-0000A2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59" name="Text Box 4">
          <a:extLst>
            <a:ext uri="{FF2B5EF4-FFF2-40B4-BE49-F238E27FC236}">
              <a16:creationId xmlns:a16="http://schemas.microsoft.com/office/drawing/2014/main" id="{00000000-0008-0000-0100-0000A3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60" name="Text Box 6">
          <a:extLst>
            <a:ext uri="{FF2B5EF4-FFF2-40B4-BE49-F238E27FC236}">
              <a16:creationId xmlns:a16="http://schemas.microsoft.com/office/drawing/2014/main" id="{00000000-0008-0000-0100-0000A4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1" name="Text Box 4">
          <a:extLst>
            <a:ext uri="{FF2B5EF4-FFF2-40B4-BE49-F238E27FC236}">
              <a16:creationId xmlns:a16="http://schemas.microsoft.com/office/drawing/2014/main" id="{00000000-0008-0000-0100-0000A5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2" name="Text Box 6">
          <a:extLst>
            <a:ext uri="{FF2B5EF4-FFF2-40B4-BE49-F238E27FC236}">
              <a16:creationId xmlns:a16="http://schemas.microsoft.com/office/drawing/2014/main" id="{00000000-0008-0000-0100-0000A6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3" name="Text Box 4">
          <a:extLst>
            <a:ext uri="{FF2B5EF4-FFF2-40B4-BE49-F238E27FC236}">
              <a16:creationId xmlns:a16="http://schemas.microsoft.com/office/drawing/2014/main" id="{00000000-0008-0000-0100-0000A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4" name="Text Box 6">
          <a:extLst>
            <a:ext uri="{FF2B5EF4-FFF2-40B4-BE49-F238E27FC236}">
              <a16:creationId xmlns:a16="http://schemas.microsoft.com/office/drawing/2014/main" id="{00000000-0008-0000-0100-0000A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5" name="Text Box 4">
          <a:extLst>
            <a:ext uri="{FF2B5EF4-FFF2-40B4-BE49-F238E27FC236}">
              <a16:creationId xmlns:a16="http://schemas.microsoft.com/office/drawing/2014/main" id="{00000000-0008-0000-0100-0000A9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6" name="Text Box 6">
          <a:extLst>
            <a:ext uri="{FF2B5EF4-FFF2-40B4-BE49-F238E27FC236}">
              <a16:creationId xmlns:a16="http://schemas.microsoft.com/office/drawing/2014/main" id="{00000000-0008-0000-0100-0000AA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7" name="Text Box 4">
          <a:extLst>
            <a:ext uri="{FF2B5EF4-FFF2-40B4-BE49-F238E27FC236}">
              <a16:creationId xmlns:a16="http://schemas.microsoft.com/office/drawing/2014/main" id="{00000000-0008-0000-0100-0000A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8" name="Text Box 6">
          <a:extLst>
            <a:ext uri="{FF2B5EF4-FFF2-40B4-BE49-F238E27FC236}">
              <a16:creationId xmlns:a16="http://schemas.microsoft.com/office/drawing/2014/main" id="{00000000-0008-0000-0100-0000A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69" name="Text Box 4">
          <a:extLst>
            <a:ext uri="{FF2B5EF4-FFF2-40B4-BE49-F238E27FC236}">
              <a16:creationId xmlns:a16="http://schemas.microsoft.com/office/drawing/2014/main" id="{00000000-0008-0000-0100-0000A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70" name="Text Box 6">
          <a:extLst>
            <a:ext uri="{FF2B5EF4-FFF2-40B4-BE49-F238E27FC236}">
              <a16:creationId xmlns:a16="http://schemas.microsoft.com/office/drawing/2014/main" id="{00000000-0008-0000-0100-0000A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1" name="Text Box 4">
          <a:extLst>
            <a:ext uri="{FF2B5EF4-FFF2-40B4-BE49-F238E27FC236}">
              <a16:creationId xmlns:a16="http://schemas.microsoft.com/office/drawing/2014/main" id="{00000000-0008-0000-0100-0000A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2" name="Text Box 6">
          <a:extLst>
            <a:ext uri="{FF2B5EF4-FFF2-40B4-BE49-F238E27FC236}">
              <a16:creationId xmlns:a16="http://schemas.microsoft.com/office/drawing/2014/main" id="{00000000-0008-0000-0100-0000B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3" name="Text Box 4">
          <a:extLst>
            <a:ext uri="{FF2B5EF4-FFF2-40B4-BE49-F238E27FC236}">
              <a16:creationId xmlns:a16="http://schemas.microsoft.com/office/drawing/2014/main" id="{00000000-0008-0000-0100-0000B1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4" name="Text Box 6">
          <a:extLst>
            <a:ext uri="{FF2B5EF4-FFF2-40B4-BE49-F238E27FC236}">
              <a16:creationId xmlns:a16="http://schemas.microsoft.com/office/drawing/2014/main" id="{00000000-0008-0000-0100-0000B2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5" name="Text Box 4">
          <a:extLst>
            <a:ext uri="{FF2B5EF4-FFF2-40B4-BE49-F238E27FC236}">
              <a16:creationId xmlns:a16="http://schemas.microsoft.com/office/drawing/2014/main" id="{00000000-0008-0000-0100-0000B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6" name="Text Box 6">
          <a:extLst>
            <a:ext uri="{FF2B5EF4-FFF2-40B4-BE49-F238E27FC236}">
              <a16:creationId xmlns:a16="http://schemas.microsoft.com/office/drawing/2014/main" id="{00000000-0008-0000-0100-0000B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7" name="Text Box 4">
          <a:extLst>
            <a:ext uri="{FF2B5EF4-FFF2-40B4-BE49-F238E27FC236}">
              <a16:creationId xmlns:a16="http://schemas.microsoft.com/office/drawing/2014/main" id="{00000000-0008-0000-0100-0000B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8" name="Text Box 6">
          <a:extLst>
            <a:ext uri="{FF2B5EF4-FFF2-40B4-BE49-F238E27FC236}">
              <a16:creationId xmlns:a16="http://schemas.microsoft.com/office/drawing/2014/main" id="{00000000-0008-0000-0100-0000B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79" name="Text Box 4">
          <a:extLst>
            <a:ext uri="{FF2B5EF4-FFF2-40B4-BE49-F238E27FC236}">
              <a16:creationId xmlns:a16="http://schemas.microsoft.com/office/drawing/2014/main" id="{00000000-0008-0000-0100-0000B7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80" name="Text Box 6">
          <a:extLst>
            <a:ext uri="{FF2B5EF4-FFF2-40B4-BE49-F238E27FC236}">
              <a16:creationId xmlns:a16="http://schemas.microsoft.com/office/drawing/2014/main" id="{00000000-0008-0000-0100-0000B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1" name="Text Box 4">
          <a:extLst>
            <a:ext uri="{FF2B5EF4-FFF2-40B4-BE49-F238E27FC236}">
              <a16:creationId xmlns:a16="http://schemas.microsoft.com/office/drawing/2014/main" id="{00000000-0008-0000-0100-0000B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2" name="Text Box 6">
          <a:extLst>
            <a:ext uri="{FF2B5EF4-FFF2-40B4-BE49-F238E27FC236}">
              <a16:creationId xmlns:a16="http://schemas.microsoft.com/office/drawing/2014/main" id="{00000000-0008-0000-0100-0000B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3" name="Text Box 4">
          <a:extLst>
            <a:ext uri="{FF2B5EF4-FFF2-40B4-BE49-F238E27FC236}">
              <a16:creationId xmlns:a16="http://schemas.microsoft.com/office/drawing/2014/main" id="{00000000-0008-0000-0100-0000BB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4" name="Text Box 6">
          <a:extLst>
            <a:ext uri="{FF2B5EF4-FFF2-40B4-BE49-F238E27FC236}">
              <a16:creationId xmlns:a16="http://schemas.microsoft.com/office/drawing/2014/main" id="{00000000-0008-0000-0100-0000B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5" name="Text Box 4">
          <a:extLst>
            <a:ext uri="{FF2B5EF4-FFF2-40B4-BE49-F238E27FC236}">
              <a16:creationId xmlns:a16="http://schemas.microsoft.com/office/drawing/2014/main" id="{00000000-0008-0000-0100-0000B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6" name="Text Box 6">
          <a:extLst>
            <a:ext uri="{FF2B5EF4-FFF2-40B4-BE49-F238E27FC236}">
              <a16:creationId xmlns:a16="http://schemas.microsoft.com/office/drawing/2014/main" id="{00000000-0008-0000-0100-0000B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7" name="Text Box 4">
          <a:extLst>
            <a:ext uri="{FF2B5EF4-FFF2-40B4-BE49-F238E27FC236}">
              <a16:creationId xmlns:a16="http://schemas.microsoft.com/office/drawing/2014/main" id="{00000000-0008-0000-0100-0000BF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8" name="Text Box 6">
          <a:extLst>
            <a:ext uri="{FF2B5EF4-FFF2-40B4-BE49-F238E27FC236}">
              <a16:creationId xmlns:a16="http://schemas.microsoft.com/office/drawing/2014/main" id="{00000000-0008-0000-0100-0000C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9" name="Text Box 4">
          <a:extLst>
            <a:ext uri="{FF2B5EF4-FFF2-40B4-BE49-F238E27FC236}">
              <a16:creationId xmlns:a16="http://schemas.microsoft.com/office/drawing/2014/main" id="{00000000-0008-0000-0100-0000C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90" name="Text Box 6">
          <a:extLst>
            <a:ext uri="{FF2B5EF4-FFF2-40B4-BE49-F238E27FC236}">
              <a16:creationId xmlns:a16="http://schemas.microsoft.com/office/drawing/2014/main" id="{00000000-0008-0000-0100-0000C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1" name="Text Box 4">
          <a:extLst>
            <a:ext uri="{FF2B5EF4-FFF2-40B4-BE49-F238E27FC236}">
              <a16:creationId xmlns:a16="http://schemas.microsoft.com/office/drawing/2014/main" id="{00000000-0008-0000-0100-0000C3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2" name="Text Box 6">
          <a:extLst>
            <a:ext uri="{FF2B5EF4-FFF2-40B4-BE49-F238E27FC236}">
              <a16:creationId xmlns:a16="http://schemas.microsoft.com/office/drawing/2014/main" id="{00000000-0008-0000-0100-0000C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3" name="Text Box 4">
          <a:extLst>
            <a:ext uri="{FF2B5EF4-FFF2-40B4-BE49-F238E27FC236}">
              <a16:creationId xmlns:a16="http://schemas.microsoft.com/office/drawing/2014/main" id="{00000000-0008-0000-0100-0000C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4" name="Text Box 6">
          <a:extLst>
            <a:ext uri="{FF2B5EF4-FFF2-40B4-BE49-F238E27FC236}">
              <a16:creationId xmlns:a16="http://schemas.microsoft.com/office/drawing/2014/main" id="{00000000-0008-0000-0100-0000C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5" name="Text Box 4">
          <a:extLst>
            <a:ext uri="{FF2B5EF4-FFF2-40B4-BE49-F238E27FC236}">
              <a16:creationId xmlns:a16="http://schemas.microsoft.com/office/drawing/2014/main" id="{00000000-0008-0000-0100-0000C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6" name="Text Box 6">
          <a:extLst>
            <a:ext uri="{FF2B5EF4-FFF2-40B4-BE49-F238E27FC236}">
              <a16:creationId xmlns:a16="http://schemas.microsoft.com/office/drawing/2014/main" id="{00000000-0008-0000-0100-0000C8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97" name="Text Box 6">
          <a:extLst>
            <a:ext uri="{FF2B5EF4-FFF2-40B4-BE49-F238E27FC236}">
              <a16:creationId xmlns:a16="http://schemas.microsoft.com/office/drawing/2014/main" id="{00000000-0008-0000-0100-0000C9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8" name="Text Box 4">
          <a:extLst>
            <a:ext uri="{FF2B5EF4-FFF2-40B4-BE49-F238E27FC236}">
              <a16:creationId xmlns:a16="http://schemas.microsoft.com/office/drawing/2014/main" id="{00000000-0008-0000-0100-0000CA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9" name="Text Box 6">
          <a:extLst>
            <a:ext uri="{FF2B5EF4-FFF2-40B4-BE49-F238E27FC236}">
              <a16:creationId xmlns:a16="http://schemas.microsoft.com/office/drawing/2014/main" id="{00000000-0008-0000-0100-0000C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0" name="Text Box 4">
          <a:extLst>
            <a:ext uri="{FF2B5EF4-FFF2-40B4-BE49-F238E27FC236}">
              <a16:creationId xmlns:a16="http://schemas.microsoft.com/office/drawing/2014/main" id="{00000000-0008-0000-0100-0000C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1" name="Text Box 6">
          <a:extLst>
            <a:ext uri="{FF2B5EF4-FFF2-40B4-BE49-F238E27FC236}">
              <a16:creationId xmlns:a16="http://schemas.microsoft.com/office/drawing/2014/main" id="{00000000-0008-0000-0100-0000C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2" name="Text Box 4">
          <a:extLst>
            <a:ext uri="{FF2B5EF4-FFF2-40B4-BE49-F238E27FC236}">
              <a16:creationId xmlns:a16="http://schemas.microsoft.com/office/drawing/2014/main" id="{00000000-0008-0000-0100-0000CE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3" name="Text Box 6">
          <a:extLst>
            <a:ext uri="{FF2B5EF4-FFF2-40B4-BE49-F238E27FC236}">
              <a16:creationId xmlns:a16="http://schemas.microsoft.com/office/drawing/2014/main" id="{00000000-0008-0000-0100-0000C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4" name="Text Box 4">
          <a:extLst>
            <a:ext uri="{FF2B5EF4-FFF2-40B4-BE49-F238E27FC236}">
              <a16:creationId xmlns:a16="http://schemas.microsoft.com/office/drawing/2014/main" id="{00000000-0008-0000-0100-0000D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5" name="Text Box 6">
          <a:extLst>
            <a:ext uri="{FF2B5EF4-FFF2-40B4-BE49-F238E27FC236}">
              <a16:creationId xmlns:a16="http://schemas.microsoft.com/office/drawing/2014/main" id="{00000000-0008-0000-0100-0000D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6" name="Text Box 4">
          <a:extLst>
            <a:ext uri="{FF2B5EF4-FFF2-40B4-BE49-F238E27FC236}">
              <a16:creationId xmlns:a16="http://schemas.microsoft.com/office/drawing/2014/main" id="{00000000-0008-0000-0100-0000D2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7" name="Text Box 6">
          <a:extLst>
            <a:ext uri="{FF2B5EF4-FFF2-40B4-BE49-F238E27FC236}">
              <a16:creationId xmlns:a16="http://schemas.microsoft.com/office/drawing/2014/main" id="{00000000-0008-0000-0100-0000D3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8" name="Text Box 4">
          <a:extLst>
            <a:ext uri="{FF2B5EF4-FFF2-40B4-BE49-F238E27FC236}">
              <a16:creationId xmlns:a16="http://schemas.microsoft.com/office/drawing/2014/main" id="{00000000-0008-0000-0100-0000D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9" name="Text Box 6">
          <a:extLst>
            <a:ext uri="{FF2B5EF4-FFF2-40B4-BE49-F238E27FC236}">
              <a16:creationId xmlns:a16="http://schemas.microsoft.com/office/drawing/2014/main" id="{00000000-0008-0000-0100-0000D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0" name="Text Box 4">
          <a:extLst>
            <a:ext uri="{FF2B5EF4-FFF2-40B4-BE49-F238E27FC236}">
              <a16:creationId xmlns:a16="http://schemas.microsoft.com/office/drawing/2014/main" id="{00000000-0008-0000-0100-0000D6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1" name="Text Box 6">
          <a:extLst>
            <a:ext uri="{FF2B5EF4-FFF2-40B4-BE49-F238E27FC236}">
              <a16:creationId xmlns:a16="http://schemas.microsoft.com/office/drawing/2014/main" id="{00000000-0008-0000-0100-0000D7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2" name="Text Box 4">
          <a:extLst>
            <a:ext uri="{FF2B5EF4-FFF2-40B4-BE49-F238E27FC236}">
              <a16:creationId xmlns:a16="http://schemas.microsoft.com/office/drawing/2014/main" id="{00000000-0008-0000-0100-0000D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3" name="Text Box 6">
          <a:extLst>
            <a:ext uri="{FF2B5EF4-FFF2-40B4-BE49-F238E27FC236}">
              <a16:creationId xmlns:a16="http://schemas.microsoft.com/office/drawing/2014/main" id="{00000000-0008-0000-0100-0000D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4" name="Text Box 4">
          <a:extLst>
            <a:ext uri="{FF2B5EF4-FFF2-40B4-BE49-F238E27FC236}">
              <a16:creationId xmlns:a16="http://schemas.microsoft.com/office/drawing/2014/main" id="{00000000-0008-0000-0100-0000D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5" name="Text Box 6">
          <a:extLst>
            <a:ext uri="{FF2B5EF4-FFF2-40B4-BE49-F238E27FC236}">
              <a16:creationId xmlns:a16="http://schemas.microsoft.com/office/drawing/2014/main" id="{00000000-0008-0000-0100-0000DB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158750</xdr:colOff>
      <xdr:row>77</xdr:row>
      <xdr:rowOff>31749</xdr:rowOff>
    </xdr:from>
    <xdr:to>
      <xdr:col>0</xdr:col>
      <xdr:colOff>523875</xdr:colOff>
      <xdr:row>77</xdr:row>
      <xdr:rowOff>309562</xdr:rowOff>
    </xdr:to>
    <xdr:sp macro="" textlink="">
      <xdr:nvSpPr>
        <xdr:cNvPr id="3639" name="CuadroTexto 3638">
          <a:extLst>
            <a:ext uri="{FF2B5EF4-FFF2-40B4-BE49-F238E27FC236}">
              <a16:creationId xmlns:a16="http://schemas.microsoft.com/office/drawing/2014/main" id="{00000000-0008-0000-0100-0000370E0000}"/>
            </a:ext>
          </a:extLst>
        </xdr:cNvPr>
        <xdr:cNvSpPr txBox="1"/>
      </xdr:nvSpPr>
      <xdr:spPr>
        <a:xfrm>
          <a:off x="158750" y="21301074"/>
          <a:ext cx="3651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
            </a:rPr>
            <a:t>(C)</a:t>
          </a:r>
        </a:p>
      </xdr:txBody>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7" name="Text Box 4">
          <a:extLst>
            <a:ext uri="{FF2B5EF4-FFF2-40B4-BE49-F238E27FC236}">
              <a16:creationId xmlns:a16="http://schemas.microsoft.com/office/drawing/2014/main" id="{00000000-0008-0000-0100-0000DD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8" name="Text Box 6">
          <a:extLst>
            <a:ext uri="{FF2B5EF4-FFF2-40B4-BE49-F238E27FC236}">
              <a16:creationId xmlns:a16="http://schemas.microsoft.com/office/drawing/2014/main" id="{00000000-0008-0000-0100-0000DE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19" name="Text Box 6">
          <a:extLst>
            <a:ext uri="{FF2B5EF4-FFF2-40B4-BE49-F238E27FC236}">
              <a16:creationId xmlns:a16="http://schemas.microsoft.com/office/drawing/2014/main" id="{00000000-0008-0000-0100-0000DF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0" name="Text Box 4">
          <a:extLst>
            <a:ext uri="{FF2B5EF4-FFF2-40B4-BE49-F238E27FC236}">
              <a16:creationId xmlns:a16="http://schemas.microsoft.com/office/drawing/2014/main" id="{00000000-0008-0000-0100-0000E0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1" name="Text Box 6">
          <a:extLst>
            <a:ext uri="{FF2B5EF4-FFF2-40B4-BE49-F238E27FC236}">
              <a16:creationId xmlns:a16="http://schemas.microsoft.com/office/drawing/2014/main" id="{00000000-0008-0000-0100-0000E1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2" name="Text Box 4">
          <a:extLst>
            <a:ext uri="{FF2B5EF4-FFF2-40B4-BE49-F238E27FC236}">
              <a16:creationId xmlns:a16="http://schemas.microsoft.com/office/drawing/2014/main" id="{00000000-0008-0000-0100-0000E2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3" name="Text Box 6">
          <a:extLst>
            <a:ext uri="{FF2B5EF4-FFF2-40B4-BE49-F238E27FC236}">
              <a16:creationId xmlns:a16="http://schemas.microsoft.com/office/drawing/2014/main" id="{00000000-0008-0000-0100-0000E3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4" name="Text Box 4">
          <a:extLst>
            <a:ext uri="{FF2B5EF4-FFF2-40B4-BE49-F238E27FC236}">
              <a16:creationId xmlns:a16="http://schemas.microsoft.com/office/drawing/2014/main" id="{00000000-0008-0000-0100-0000E4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5" name="Text Box 6">
          <a:extLst>
            <a:ext uri="{FF2B5EF4-FFF2-40B4-BE49-F238E27FC236}">
              <a16:creationId xmlns:a16="http://schemas.microsoft.com/office/drawing/2014/main" id="{00000000-0008-0000-0100-0000E5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6" name="Text Box 4">
          <a:extLst>
            <a:ext uri="{FF2B5EF4-FFF2-40B4-BE49-F238E27FC236}">
              <a16:creationId xmlns:a16="http://schemas.microsoft.com/office/drawing/2014/main" id="{00000000-0008-0000-0100-0000E6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7" name="Text Box 6">
          <a:extLst>
            <a:ext uri="{FF2B5EF4-FFF2-40B4-BE49-F238E27FC236}">
              <a16:creationId xmlns:a16="http://schemas.microsoft.com/office/drawing/2014/main" id="{00000000-0008-0000-0100-0000E7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8" name="Text Box 4">
          <a:extLst>
            <a:ext uri="{FF2B5EF4-FFF2-40B4-BE49-F238E27FC236}">
              <a16:creationId xmlns:a16="http://schemas.microsoft.com/office/drawing/2014/main" id="{00000000-0008-0000-0100-0000E8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9" name="Text Box 6">
          <a:extLst>
            <a:ext uri="{FF2B5EF4-FFF2-40B4-BE49-F238E27FC236}">
              <a16:creationId xmlns:a16="http://schemas.microsoft.com/office/drawing/2014/main" id="{00000000-0008-0000-0100-0000E9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0" name="Text Box 4">
          <a:extLst>
            <a:ext uri="{FF2B5EF4-FFF2-40B4-BE49-F238E27FC236}">
              <a16:creationId xmlns:a16="http://schemas.microsoft.com/office/drawing/2014/main" id="{00000000-0008-0000-0100-0000EA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1" name="Text Box 6">
          <a:extLst>
            <a:ext uri="{FF2B5EF4-FFF2-40B4-BE49-F238E27FC236}">
              <a16:creationId xmlns:a16="http://schemas.microsoft.com/office/drawing/2014/main" id="{00000000-0008-0000-0100-0000EB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2" name="Text Box 4">
          <a:extLst>
            <a:ext uri="{FF2B5EF4-FFF2-40B4-BE49-F238E27FC236}">
              <a16:creationId xmlns:a16="http://schemas.microsoft.com/office/drawing/2014/main" id="{00000000-0008-0000-0100-0000EC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3" name="Text Box 6">
          <a:extLst>
            <a:ext uri="{FF2B5EF4-FFF2-40B4-BE49-F238E27FC236}">
              <a16:creationId xmlns:a16="http://schemas.microsoft.com/office/drawing/2014/main" id="{00000000-0008-0000-0100-0000ED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4" name="Text Box 4">
          <a:extLst>
            <a:ext uri="{FF2B5EF4-FFF2-40B4-BE49-F238E27FC236}">
              <a16:creationId xmlns:a16="http://schemas.microsoft.com/office/drawing/2014/main" id="{00000000-0008-0000-0100-0000EE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5" name="Text Box 6">
          <a:extLst>
            <a:ext uri="{FF2B5EF4-FFF2-40B4-BE49-F238E27FC236}">
              <a16:creationId xmlns:a16="http://schemas.microsoft.com/office/drawing/2014/main" id="{00000000-0008-0000-0100-0000EF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6" name="Text Box 4">
          <a:extLst>
            <a:ext uri="{FF2B5EF4-FFF2-40B4-BE49-F238E27FC236}">
              <a16:creationId xmlns:a16="http://schemas.microsoft.com/office/drawing/2014/main" id="{00000000-0008-0000-0100-0000F0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7" name="Text Box 6">
          <a:extLst>
            <a:ext uri="{FF2B5EF4-FFF2-40B4-BE49-F238E27FC236}">
              <a16:creationId xmlns:a16="http://schemas.microsoft.com/office/drawing/2014/main" id="{00000000-0008-0000-0100-0000F1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8" name="Text Box 4">
          <a:extLst>
            <a:ext uri="{FF2B5EF4-FFF2-40B4-BE49-F238E27FC236}">
              <a16:creationId xmlns:a16="http://schemas.microsoft.com/office/drawing/2014/main" id="{00000000-0008-0000-0100-0000F2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9" name="Text Box 6">
          <a:extLst>
            <a:ext uri="{FF2B5EF4-FFF2-40B4-BE49-F238E27FC236}">
              <a16:creationId xmlns:a16="http://schemas.microsoft.com/office/drawing/2014/main" id="{00000000-0008-0000-0100-0000F3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0" name="Text Box 4">
          <a:extLst>
            <a:ext uri="{FF2B5EF4-FFF2-40B4-BE49-F238E27FC236}">
              <a16:creationId xmlns:a16="http://schemas.microsoft.com/office/drawing/2014/main" id="{00000000-0008-0000-0100-0000F4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1" name="Text Box 6">
          <a:extLst>
            <a:ext uri="{FF2B5EF4-FFF2-40B4-BE49-F238E27FC236}">
              <a16:creationId xmlns:a16="http://schemas.microsoft.com/office/drawing/2014/main" id="{00000000-0008-0000-0100-0000F5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2" name="Text Box 4">
          <a:extLst>
            <a:ext uri="{FF2B5EF4-FFF2-40B4-BE49-F238E27FC236}">
              <a16:creationId xmlns:a16="http://schemas.microsoft.com/office/drawing/2014/main" id="{00000000-0008-0000-0100-0000F6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3" name="Text Box 6">
          <a:extLst>
            <a:ext uri="{FF2B5EF4-FFF2-40B4-BE49-F238E27FC236}">
              <a16:creationId xmlns:a16="http://schemas.microsoft.com/office/drawing/2014/main" id="{00000000-0008-0000-0100-0000F7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4" name="Text Box 4">
          <a:extLst>
            <a:ext uri="{FF2B5EF4-FFF2-40B4-BE49-F238E27FC236}">
              <a16:creationId xmlns:a16="http://schemas.microsoft.com/office/drawing/2014/main" id="{00000000-0008-0000-0100-0000F8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5" name="Text Box 6">
          <a:extLst>
            <a:ext uri="{FF2B5EF4-FFF2-40B4-BE49-F238E27FC236}">
              <a16:creationId xmlns:a16="http://schemas.microsoft.com/office/drawing/2014/main" id="{00000000-0008-0000-0100-0000F9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6" name="Text Box 4">
          <a:extLst>
            <a:ext uri="{FF2B5EF4-FFF2-40B4-BE49-F238E27FC236}">
              <a16:creationId xmlns:a16="http://schemas.microsoft.com/office/drawing/2014/main" id="{00000000-0008-0000-0100-0000FA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7" name="Text Box 6">
          <a:extLst>
            <a:ext uri="{FF2B5EF4-FFF2-40B4-BE49-F238E27FC236}">
              <a16:creationId xmlns:a16="http://schemas.microsoft.com/office/drawing/2014/main" id="{00000000-0008-0000-0100-0000FB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8" name="Text Box 4">
          <a:extLst>
            <a:ext uri="{FF2B5EF4-FFF2-40B4-BE49-F238E27FC236}">
              <a16:creationId xmlns:a16="http://schemas.microsoft.com/office/drawing/2014/main" id="{00000000-0008-0000-0100-0000FC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9" name="Text Box 6">
          <a:extLst>
            <a:ext uri="{FF2B5EF4-FFF2-40B4-BE49-F238E27FC236}">
              <a16:creationId xmlns:a16="http://schemas.microsoft.com/office/drawing/2014/main" id="{00000000-0008-0000-0100-0000FD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0" name="Text Box 4">
          <a:extLst>
            <a:ext uri="{FF2B5EF4-FFF2-40B4-BE49-F238E27FC236}">
              <a16:creationId xmlns:a16="http://schemas.microsoft.com/office/drawing/2014/main" id="{00000000-0008-0000-0100-0000F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1" name="Text Box 6">
          <a:extLst>
            <a:ext uri="{FF2B5EF4-FFF2-40B4-BE49-F238E27FC236}">
              <a16:creationId xmlns:a16="http://schemas.microsoft.com/office/drawing/2014/main" id="{00000000-0008-0000-0100-0000FF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2" name="Text Box 4">
          <a:extLst>
            <a:ext uri="{FF2B5EF4-FFF2-40B4-BE49-F238E27FC236}">
              <a16:creationId xmlns:a16="http://schemas.microsoft.com/office/drawing/2014/main" id="{00000000-0008-0000-0100-00000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3" name="Text Box 6">
          <a:extLst>
            <a:ext uri="{FF2B5EF4-FFF2-40B4-BE49-F238E27FC236}">
              <a16:creationId xmlns:a16="http://schemas.microsoft.com/office/drawing/2014/main" id="{00000000-0008-0000-0100-00000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4" name="Text Box 4">
          <a:extLst>
            <a:ext uri="{FF2B5EF4-FFF2-40B4-BE49-F238E27FC236}">
              <a16:creationId xmlns:a16="http://schemas.microsoft.com/office/drawing/2014/main" id="{00000000-0008-0000-0100-00000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5" name="Text Box 6">
          <a:extLst>
            <a:ext uri="{FF2B5EF4-FFF2-40B4-BE49-F238E27FC236}">
              <a16:creationId xmlns:a16="http://schemas.microsoft.com/office/drawing/2014/main" id="{00000000-0008-0000-0100-00000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6" name="Text Box 4">
          <a:extLst>
            <a:ext uri="{FF2B5EF4-FFF2-40B4-BE49-F238E27FC236}">
              <a16:creationId xmlns:a16="http://schemas.microsoft.com/office/drawing/2014/main" id="{00000000-0008-0000-0100-00000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7" name="Text Box 6">
          <a:extLst>
            <a:ext uri="{FF2B5EF4-FFF2-40B4-BE49-F238E27FC236}">
              <a16:creationId xmlns:a16="http://schemas.microsoft.com/office/drawing/2014/main" id="{00000000-0008-0000-0100-00000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8" name="Text Box 4">
          <a:extLst>
            <a:ext uri="{FF2B5EF4-FFF2-40B4-BE49-F238E27FC236}">
              <a16:creationId xmlns:a16="http://schemas.microsoft.com/office/drawing/2014/main" id="{00000000-0008-0000-0100-00000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9" name="Text Box 6">
          <a:extLst>
            <a:ext uri="{FF2B5EF4-FFF2-40B4-BE49-F238E27FC236}">
              <a16:creationId xmlns:a16="http://schemas.microsoft.com/office/drawing/2014/main" id="{00000000-0008-0000-0100-00000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0" name="Text Box 4">
          <a:extLst>
            <a:ext uri="{FF2B5EF4-FFF2-40B4-BE49-F238E27FC236}">
              <a16:creationId xmlns:a16="http://schemas.microsoft.com/office/drawing/2014/main" id="{00000000-0008-0000-0100-00000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1" name="Text Box 6">
          <a:extLst>
            <a:ext uri="{FF2B5EF4-FFF2-40B4-BE49-F238E27FC236}">
              <a16:creationId xmlns:a16="http://schemas.microsoft.com/office/drawing/2014/main" id="{00000000-0008-0000-0100-00000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2" name="Text Box 4">
          <a:extLst>
            <a:ext uri="{FF2B5EF4-FFF2-40B4-BE49-F238E27FC236}">
              <a16:creationId xmlns:a16="http://schemas.microsoft.com/office/drawing/2014/main" id="{00000000-0008-0000-0100-00000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3" name="Text Box 6">
          <a:extLst>
            <a:ext uri="{FF2B5EF4-FFF2-40B4-BE49-F238E27FC236}">
              <a16:creationId xmlns:a16="http://schemas.microsoft.com/office/drawing/2014/main" id="{00000000-0008-0000-0100-00000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4" name="Text Box 4">
          <a:extLst>
            <a:ext uri="{FF2B5EF4-FFF2-40B4-BE49-F238E27FC236}">
              <a16:creationId xmlns:a16="http://schemas.microsoft.com/office/drawing/2014/main" id="{00000000-0008-0000-0100-00000C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5" name="Text Box 6">
          <a:extLst>
            <a:ext uri="{FF2B5EF4-FFF2-40B4-BE49-F238E27FC236}">
              <a16:creationId xmlns:a16="http://schemas.microsoft.com/office/drawing/2014/main" id="{00000000-0008-0000-0100-00000D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6" name="Text Box 4">
          <a:extLst>
            <a:ext uri="{FF2B5EF4-FFF2-40B4-BE49-F238E27FC236}">
              <a16:creationId xmlns:a16="http://schemas.microsoft.com/office/drawing/2014/main" id="{00000000-0008-0000-0100-00000E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7" name="Text Box 6">
          <a:extLst>
            <a:ext uri="{FF2B5EF4-FFF2-40B4-BE49-F238E27FC236}">
              <a16:creationId xmlns:a16="http://schemas.microsoft.com/office/drawing/2014/main" id="{00000000-0008-0000-0100-00000F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8" name="Text Box 4">
          <a:extLst>
            <a:ext uri="{FF2B5EF4-FFF2-40B4-BE49-F238E27FC236}">
              <a16:creationId xmlns:a16="http://schemas.microsoft.com/office/drawing/2014/main" id="{00000000-0008-0000-0100-000010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9" name="Text Box 6">
          <a:extLst>
            <a:ext uri="{FF2B5EF4-FFF2-40B4-BE49-F238E27FC236}">
              <a16:creationId xmlns:a16="http://schemas.microsoft.com/office/drawing/2014/main" id="{00000000-0008-0000-0100-000011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0" name="Text Box 4">
          <a:extLst>
            <a:ext uri="{FF2B5EF4-FFF2-40B4-BE49-F238E27FC236}">
              <a16:creationId xmlns:a16="http://schemas.microsoft.com/office/drawing/2014/main" id="{00000000-0008-0000-0100-000012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1" name="Text Box 6">
          <a:extLst>
            <a:ext uri="{FF2B5EF4-FFF2-40B4-BE49-F238E27FC236}">
              <a16:creationId xmlns:a16="http://schemas.microsoft.com/office/drawing/2014/main" id="{00000000-0008-0000-0100-000013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2" name="Text Box 4">
          <a:extLst>
            <a:ext uri="{FF2B5EF4-FFF2-40B4-BE49-F238E27FC236}">
              <a16:creationId xmlns:a16="http://schemas.microsoft.com/office/drawing/2014/main" id="{00000000-0008-0000-0100-000014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3" name="Text Box 6">
          <a:extLst>
            <a:ext uri="{FF2B5EF4-FFF2-40B4-BE49-F238E27FC236}">
              <a16:creationId xmlns:a16="http://schemas.microsoft.com/office/drawing/2014/main" id="{00000000-0008-0000-0100-000015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4" name="Text Box 4">
          <a:extLst>
            <a:ext uri="{FF2B5EF4-FFF2-40B4-BE49-F238E27FC236}">
              <a16:creationId xmlns:a16="http://schemas.microsoft.com/office/drawing/2014/main" id="{00000000-0008-0000-0100-000016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5" name="Text Box 6">
          <a:extLst>
            <a:ext uri="{FF2B5EF4-FFF2-40B4-BE49-F238E27FC236}">
              <a16:creationId xmlns:a16="http://schemas.microsoft.com/office/drawing/2014/main" id="{00000000-0008-0000-0100-000017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6" name="Text Box 4">
          <a:extLst>
            <a:ext uri="{FF2B5EF4-FFF2-40B4-BE49-F238E27FC236}">
              <a16:creationId xmlns:a16="http://schemas.microsoft.com/office/drawing/2014/main" id="{00000000-0008-0000-0100-000018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7" name="Text Box 6">
          <a:extLst>
            <a:ext uri="{FF2B5EF4-FFF2-40B4-BE49-F238E27FC236}">
              <a16:creationId xmlns:a16="http://schemas.microsoft.com/office/drawing/2014/main" id="{00000000-0008-0000-0100-000019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8" name="Text Box 4">
          <a:extLst>
            <a:ext uri="{FF2B5EF4-FFF2-40B4-BE49-F238E27FC236}">
              <a16:creationId xmlns:a16="http://schemas.microsoft.com/office/drawing/2014/main" id="{00000000-0008-0000-0100-00001A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9" name="Text Box 6">
          <a:extLst>
            <a:ext uri="{FF2B5EF4-FFF2-40B4-BE49-F238E27FC236}">
              <a16:creationId xmlns:a16="http://schemas.microsoft.com/office/drawing/2014/main" id="{00000000-0008-0000-0100-00001B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0" name="Text Box 4">
          <a:extLst>
            <a:ext uri="{FF2B5EF4-FFF2-40B4-BE49-F238E27FC236}">
              <a16:creationId xmlns:a16="http://schemas.microsoft.com/office/drawing/2014/main" id="{00000000-0008-0000-0100-00001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1" name="Text Box 6">
          <a:extLst>
            <a:ext uri="{FF2B5EF4-FFF2-40B4-BE49-F238E27FC236}">
              <a16:creationId xmlns:a16="http://schemas.microsoft.com/office/drawing/2014/main" id="{00000000-0008-0000-0100-00001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2" name="Text Box 4">
          <a:extLst>
            <a:ext uri="{FF2B5EF4-FFF2-40B4-BE49-F238E27FC236}">
              <a16:creationId xmlns:a16="http://schemas.microsoft.com/office/drawing/2014/main" id="{00000000-0008-0000-0100-00001E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3" name="Text Box 6">
          <a:extLst>
            <a:ext uri="{FF2B5EF4-FFF2-40B4-BE49-F238E27FC236}">
              <a16:creationId xmlns:a16="http://schemas.microsoft.com/office/drawing/2014/main" id="{00000000-0008-0000-0100-00001F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4" name="Text Box 4">
          <a:extLst>
            <a:ext uri="{FF2B5EF4-FFF2-40B4-BE49-F238E27FC236}">
              <a16:creationId xmlns:a16="http://schemas.microsoft.com/office/drawing/2014/main" id="{00000000-0008-0000-0100-00002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5" name="Text Box 6">
          <a:extLst>
            <a:ext uri="{FF2B5EF4-FFF2-40B4-BE49-F238E27FC236}">
              <a16:creationId xmlns:a16="http://schemas.microsoft.com/office/drawing/2014/main" id="{00000000-0008-0000-0100-00002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6" name="Text Box 4">
          <a:extLst>
            <a:ext uri="{FF2B5EF4-FFF2-40B4-BE49-F238E27FC236}">
              <a16:creationId xmlns:a16="http://schemas.microsoft.com/office/drawing/2014/main" id="{00000000-0008-0000-0100-00002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7" name="Text Box 6">
          <a:extLst>
            <a:ext uri="{FF2B5EF4-FFF2-40B4-BE49-F238E27FC236}">
              <a16:creationId xmlns:a16="http://schemas.microsoft.com/office/drawing/2014/main" id="{00000000-0008-0000-0100-00002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8" name="Text Box 4">
          <a:extLst>
            <a:ext uri="{FF2B5EF4-FFF2-40B4-BE49-F238E27FC236}">
              <a16:creationId xmlns:a16="http://schemas.microsoft.com/office/drawing/2014/main" id="{00000000-0008-0000-0100-00002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9" name="Text Box 6">
          <a:extLst>
            <a:ext uri="{FF2B5EF4-FFF2-40B4-BE49-F238E27FC236}">
              <a16:creationId xmlns:a16="http://schemas.microsoft.com/office/drawing/2014/main" id="{00000000-0008-0000-0100-00002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0" name="Text Box 4">
          <a:extLst>
            <a:ext uri="{FF2B5EF4-FFF2-40B4-BE49-F238E27FC236}">
              <a16:creationId xmlns:a16="http://schemas.microsoft.com/office/drawing/2014/main" id="{00000000-0008-0000-0100-00002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1" name="Text Box 6">
          <a:extLst>
            <a:ext uri="{FF2B5EF4-FFF2-40B4-BE49-F238E27FC236}">
              <a16:creationId xmlns:a16="http://schemas.microsoft.com/office/drawing/2014/main" id="{00000000-0008-0000-0100-00002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2" name="Text Box 4">
          <a:extLst>
            <a:ext uri="{FF2B5EF4-FFF2-40B4-BE49-F238E27FC236}">
              <a16:creationId xmlns:a16="http://schemas.microsoft.com/office/drawing/2014/main" id="{00000000-0008-0000-0100-00002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3" name="Text Box 6">
          <a:extLst>
            <a:ext uri="{FF2B5EF4-FFF2-40B4-BE49-F238E27FC236}">
              <a16:creationId xmlns:a16="http://schemas.microsoft.com/office/drawing/2014/main" id="{00000000-0008-0000-0100-00002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4" name="Text Box 4">
          <a:extLst>
            <a:ext uri="{FF2B5EF4-FFF2-40B4-BE49-F238E27FC236}">
              <a16:creationId xmlns:a16="http://schemas.microsoft.com/office/drawing/2014/main" id="{00000000-0008-0000-0100-00002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5" name="Text Box 6">
          <a:extLst>
            <a:ext uri="{FF2B5EF4-FFF2-40B4-BE49-F238E27FC236}">
              <a16:creationId xmlns:a16="http://schemas.microsoft.com/office/drawing/2014/main" id="{00000000-0008-0000-0100-00002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6" name="Text Box 4">
          <a:extLst>
            <a:ext uri="{FF2B5EF4-FFF2-40B4-BE49-F238E27FC236}">
              <a16:creationId xmlns:a16="http://schemas.microsoft.com/office/drawing/2014/main" id="{00000000-0008-0000-0100-00002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7" name="Text Box 6">
          <a:extLst>
            <a:ext uri="{FF2B5EF4-FFF2-40B4-BE49-F238E27FC236}">
              <a16:creationId xmlns:a16="http://schemas.microsoft.com/office/drawing/2014/main" id="{00000000-0008-0000-0100-00002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8" name="Text Box 4">
          <a:extLst>
            <a:ext uri="{FF2B5EF4-FFF2-40B4-BE49-F238E27FC236}">
              <a16:creationId xmlns:a16="http://schemas.microsoft.com/office/drawing/2014/main" id="{00000000-0008-0000-0100-00002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9" name="Text Box 6">
          <a:extLst>
            <a:ext uri="{FF2B5EF4-FFF2-40B4-BE49-F238E27FC236}">
              <a16:creationId xmlns:a16="http://schemas.microsoft.com/office/drawing/2014/main" id="{00000000-0008-0000-0100-00002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0" name="Text Box 4">
          <a:extLst>
            <a:ext uri="{FF2B5EF4-FFF2-40B4-BE49-F238E27FC236}">
              <a16:creationId xmlns:a16="http://schemas.microsoft.com/office/drawing/2014/main" id="{00000000-0008-0000-0100-00003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1" name="Text Box 6">
          <a:extLst>
            <a:ext uri="{FF2B5EF4-FFF2-40B4-BE49-F238E27FC236}">
              <a16:creationId xmlns:a16="http://schemas.microsoft.com/office/drawing/2014/main" id="{00000000-0008-0000-0100-00003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2" name="Text Box 4">
          <a:extLst>
            <a:ext uri="{FF2B5EF4-FFF2-40B4-BE49-F238E27FC236}">
              <a16:creationId xmlns:a16="http://schemas.microsoft.com/office/drawing/2014/main" id="{00000000-0008-0000-0100-00003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3" name="Text Box 6">
          <a:extLst>
            <a:ext uri="{FF2B5EF4-FFF2-40B4-BE49-F238E27FC236}">
              <a16:creationId xmlns:a16="http://schemas.microsoft.com/office/drawing/2014/main" id="{00000000-0008-0000-0100-00003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4" name="Text Box 4">
          <a:extLst>
            <a:ext uri="{FF2B5EF4-FFF2-40B4-BE49-F238E27FC236}">
              <a16:creationId xmlns:a16="http://schemas.microsoft.com/office/drawing/2014/main" id="{00000000-0008-0000-0100-00003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5" name="Text Box 6">
          <a:extLst>
            <a:ext uri="{FF2B5EF4-FFF2-40B4-BE49-F238E27FC236}">
              <a16:creationId xmlns:a16="http://schemas.microsoft.com/office/drawing/2014/main" id="{00000000-0008-0000-0100-00003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6" name="Text Box 4">
          <a:extLst>
            <a:ext uri="{FF2B5EF4-FFF2-40B4-BE49-F238E27FC236}">
              <a16:creationId xmlns:a16="http://schemas.microsoft.com/office/drawing/2014/main" id="{00000000-0008-0000-0100-00003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7" name="Text Box 6">
          <a:extLst>
            <a:ext uri="{FF2B5EF4-FFF2-40B4-BE49-F238E27FC236}">
              <a16:creationId xmlns:a16="http://schemas.microsoft.com/office/drawing/2014/main" id="{00000000-0008-0000-0100-00003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8" name="Text Box 4">
          <a:extLst>
            <a:ext uri="{FF2B5EF4-FFF2-40B4-BE49-F238E27FC236}">
              <a16:creationId xmlns:a16="http://schemas.microsoft.com/office/drawing/2014/main" id="{00000000-0008-0000-0100-00003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9" name="Text Box 6">
          <a:extLst>
            <a:ext uri="{FF2B5EF4-FFF2-40B4-BE49-F238E27FC236}">
              <a16:creationId xmlns:a16="http://schemas.microsoft.com/office/drawing/2014/main" id="{00000000-0008-0000-0100-00003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0" name="Text Box 4">
          <a:extLst>
            <a:ext uri="{FF2B5EF4-FFF2-40B4-BE49-F238E27FC236}">
              <a16:creationId xmlns:a16="http://schemas.microsoft.com/office/drawing/2014/main" id="{00000000-0008-0000-0100-00003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1" name="Text Box 6">
          <a:extLst>
            <a:ext uri="{FF2B5EF4-FFF2-40B4-BE49-F238E27FC236}">
              <a16:creationId xmlns:a16="http://schemas.microsoft.com/office/drawing/2014/main" id="{00000000-0008-0000-0100-00003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2" name="Text Box 4">
          <a:extLst>
            <a:ext uri="{FF2B5EF4-FFF2-40B4-BE49-F238E27FC236}">
              <a16:creationId xmlns:a16="http://schemas.microsoft.com/office/drawing/2014/main" id="{00000000-0008-0000-0100-00003C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3" name="Text Box 6">
          <a:extLst>
            <a:ext uri="{FF2B5EF4-FFF2-40B4-BE49-F238E27FC236}">
              <a16:creationId xmlns:a16="http://schemas.microsoft.com/office/drawing/2014/main" id="{00000000-0008-0000-0100-00003D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4" name="Text Box 4">
          <a:extLst>
            <a:ext uri="{FF2B5EF4-FFF2-40B4-BE49-F238E27FC236}">
              <a16:creationId xmlns:a16="http://schemas.microsoft.com/office/drawing/2014/main" id="{00000000-0008-0000-0100-00003E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5" name="Text Box 6">
          <a:extLst>
            <a:ext uri="{FF2B5EF4-FFF2-40B4-BE49-F238E27FC236}">
              <a16:creationId xmlns:a16="http://schemas.microsoft.com/office/drawing/2014/main" id="{00000000-0008-0000-0100-00003F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6" name="Text Box 4">
          <a:extLst>
            <a:ext uri="{FF2B5EF4-FFF2-40B4-BE49-F238E27FC236}">
              <a16:creationId xmlns:a16="http://schemas.microsoft.com/office/drawing/2014/main" id="{00000000-0008-0000-0100-000040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7" name="Text Box 6">
          <a:extLst>
            <a:ext uri="{FF2B5EF4-FFF2-40B4-BE49-F238E27FC236}">
              <a16:creationId xmlns:a16="http://schemas.microsoft.com/office/drawing/2014/main" id="{00000000-0008-0000-0100-000041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8" name="Text Box 4">
          <a:extLst>
            <a:ext uri="{FF2B5EF4-FFF2-40B4-BE49-F238E27FC236}">
              <a16:creationId xmlns:a16="http://schemas.microsoft.com/office/drawing/2014/main" id="{00000000-0008-0000-0100-000042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9" name="Text Box 6">
          <a:extLst>
            <a:ext uri="{FF2B5EF4-FFF2-40B4-BE49-F238E27FC236}">
              <a16:creationId xmlns:a16="http://schemas.microsoft.com/office/drawing/2014/main" id="{00000000-0008-0000-0100-000043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0" name="Text Box 4">
          <a:extLst>
            <a:ext uri="{FF2B5EF4-FFF2-40B4-BE49-F238E27FC236}">
              <a16:creationId xmlns:a16="http://schemas.microsoft.com/office/drawing/2014/main" id="{00000000-0008-0000-0100-000044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1" name="Text Box 6">
          <a:extLst>
            <a:ext uri="{FF2B5EF4-FFF2-40B4-BE49-F238E27FC236}">
              <a16:creationId xmlns:a16="http://schemas.microsoft.com/office/drawing/2014/main" id="{00000000-0008-0000-0100-000045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2" name="Text Box 4">
          <a:extLst>
            <a:ext uri="{FF2B5EF4-FFF2-40B4-BE49-F238E27FC236}">
              <a16:creationId xmlns:a16="http://schemas.microsoft.com/office/drawing/2014/main" id="{00000000-0008-0000-0100-00004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3" name="Text Box 6">
          <a:extLst>
            <a:ext uri="{FF2B5EF4-FFF2-40B4-BE49-F238E27FC236}">
              <a16:creationId xmlns:a16="http://schemas.microsoft.com/office/drawing/2014/main" id="{00000000-0008-0000-0100-00004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4" name="Text Box 4">
          <a:extLst>
            <a:ext uri="{FF2B5EF4-FFF2-40B4-BE49-F238E27FC236}">
              <a16:creationId xmlns:a16="http://schemas.microsoft.com/office/drawing/2014/main" id="{00000000-0008-0000-0100-00004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5" name="Text Box 6">
          <a:extLst>
            <a:ext uri="{FF2B5EF4-FFF2-40B4-BE49-F238E27FC236}">
              <a16:creationId xmlns:a16="http://schemas.microsoft.com/office/drawing/2014/main" id="{00000000-0008-0000-0100-00004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6" name="Text Box 4">
          <a:extLst>
            <a:ext uri="{FF2B5EF4-FFF2-40B4-BE49-F238E27FC236}">
              <a16:creationId xmlns:a16="http://schemas.microsoft.com/office/drawing/2014/main" id="{00000000-0008-0000-0100-00004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7" name="Text Box 6">
          <a:extLst>
            <a:ext uri="{FF2B5EF4-FFF2-40B4-BE49-F238E27FC236}">
              <a16:creationId xmlns:a16="http://schemas.microsoft.com/office/drawing/2014/main" id="{00000000-0008-0000-0100-00004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8" name="Text Box 4">
          <a:extLst>
            <a:ext uri="{FF2B5EF4-FFF2-40B4-BE49-F238E27FC236}">
              <a16:creationId xmlns:a16="http://schemas.microsoft.com/office/drawing/2014/main" id="{00000000-0008-0000-0100-00004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9" name="Text Box 6">
          <a:extLst>
            <a:ext uri="{FF2B5EF4-FFF2-40B4-BE49-F238E27FC236}">
              <a16:creationId xmlns:a16="http://schemas.microsoft.com/office/drawing/2014/main" id="{00000000-0008-0000-0100-00004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0" name="Text Box 4">
          <a:extLst>
            <a:ext uri="{FF2B5EF4-FFF2-40B4-BE49-F238E27FC236}">
              <a16:creationId xmlns:a16="http://schemas.microsoft.com/office/drawing/2014/main" id="{00000000-0008-0000-0100-00004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1" name="Text Box 6">
          <a:extLst>
            <a:ext uri="{FF2B5EF4-FFF2-40B4-BE49-F238E27FC236}">
              <a16:creationId xmlns:a16="http://schemas.microsoft.com/office/drawing/2014/main" id="{00000000-0008-0000-0100-00004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2" name="Text Box 4">
          <a:extLst>
            <a:ext uri="{FF2B5EF4-FFF2-40B4-BE49-F238E27FC236}">
              <a16:creationId xmlns:a16="http://schemas.microsoft.com/office/drawing/2014/main" id="{00000000-0008-0000-0100-00005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3" name="Text Box 6">
          <a:extLst>
            <a:ext uri="{FF2B5EF4-FFF2-40B4-BE49-F238E27FC236}">
              <a16:creationId xmlns:a16="http://schemas.microsoft.com/office/drawing/2014/main" id="{00000000-0008-0000-0100-00005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4" name="Text Box 4">
          <a:extLst>
            <a:ext uri="{FF2B5EF4-FFF2-40B4-BE49-F238E27FC236}">
              <a16:creationId xmlns:a16="http://schemas.microsoft.com/office/drawing/2014/main" id="{00000000-0008-0000-0100-00005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5" name="Text Box 6">
          <a:extLst>
            <a:ext uri="{FF2B5EF4-FFF2-40B4-BE49-F238E27FC236}">
              <a16:creationId xmlns:a16="http://schemas.microsoft.com/office/drawing/2014/main" id="{00000000-0008-0000-0100-00005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6" name="Text Box 4">
          <a:extLst>
            <a:ext uri="{FF2B5EF4-FFF2-40B4-BE49-F238E27FC236}">
              <a16:creationId xmlns:a16="http://schemas.microsoft.com/office/drawing/2014/main" id="{00000000-0008-0000-0100-00005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7" name="Text Box 6">
          <a:extLst>
            <a:ext uri="{FF2B5EF4-FFF2-40B4-BE49-F238E27FC236}">
              <a16:creationId xmlns:a16="http://schemas.microsoft.com/office/drawing/2014/main" id="{00000000-0008-0000-0100-00005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8" name="Text Box 4">
          <a:extLst>
            <a:ext uri="{FF2B5EF4-FFF2-40B4-BE49-F238E27FC236}">
              <a16:creationId xmlns:a16="http://schemas.microsoft.com/office/drawing/2014/main" id="{00000000-0008-0000-0100-00005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9" name="Text Box 6">
          <a:extLst>
            <a:ext uri="{FF2B5EF4-FFF2-40B4-BE49-F238E27FC236}">
              <a16:creationId xmlns:a16="http://schemas.microsoft.com/office/drawing/2014/main" id="{00000000-0008-0000-0100-00005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0" name="Text Box 4">
          <a:extLst>
            <a:ext uri="{FF2B5EF4-FFF2-40B4-BE49-F238E27FC236}">
              <a16:creationId xmlns:a16="http://schemas.microsoft.com/office/drawing/2014/main" id="{00000000-0008-0000-0100-00005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1" name="Text Box 6">
          <a:extLst>
            <a:ext uri="{FF2B5EF4-FFF2-40B4-BE49-F238E27FC236}">
              <a16:creationId xmlns:a16="http://schemas.microsoft.com/office/drawing/2014/main" id="{00000000-0008-0000-0100-00005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2" name="Text Box 4">
          <a:extLst>
            <a:ext uri="{FF2B5EF4-FFF2-40B4-BE49-F238E27FC236}">
              <a16:creationId xmlns:a16="http://schemas.microsoft.com/office/drawing/2014/main" id="{00000000-0008-0000-0100-00005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3" name="Text Box 6">
          <a:extLst>
            <a:ext uri="{FF2B5EF4-FFF2-40B4-BE49-F238E27FC236}">
              <a16:creationId xmlns:a16="http://schemas.microsoft.com/office/drawing/2014/main" id="{00000000-0008-0000-0100-00005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4" name="Text Box 4">
          <a:extLst>
            <a:ext uri="{FF2B5EF4-FFF2-40B4-BE49-F238E27FC236}">
              <a16:creationId xmlns:a16="http://schemas.microsoft.com/office/drawing/2014/main" id="{00000000-0008-0000-0100-00005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5" name="Text Box 6">
          <a:extLst>
            <a:ext uri="{FF2B5EF4-FFF2-40B4-BE49-F238E27FC236}">
              <a16:creationId xmlns:a16="http://schemas.microsoft.com/office/drawing/2014/main" id="{00000000-0008-0000-0100-00005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6" name="Text Box 4">
          <a:extLst>
            <a:ext uri="{FF2B5EF4-FFF2-40B4-BE49-F238E27FC236}">
              <a16:creationId xmlns:a16="http://schemas.microsoft.com/office/drawing/2014/main" id="{00000000-0008-0000-0100-00005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7" name="Text Box 6">
          <a:extLst>
            <a:ext uri="{FF2B5EF4-FFF2-40B4-BE49-F238E27FC236}">
              <a16:creationId xmlns:a16="http://schemas.microsoft.com/office/drawing/2014/main" id="{00000000-0008-0000-0100-00005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8" name="Text Box 4">
          <a:extLst>
            <a:ext uri="{FF2B5EF4-FFF2-40B4-BE49-F238E27FC236}">
              <a16:creationId xmlns:a16="http://schemas.microsoft.com/office/drawing/2014/main" id="{00000000-0008-0000-0100-00006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9" name="Text Box 6">
          <a:extLst>
            <a:ext uri="{FF2B5EF4-FFF2-40B4-BE49-F238E27FC236}">
              <a16:creationId xmlns:a16="http://schemas.microsoft.com/office/drawing/2014/main" id="{00000000-0008-0000-0100-00006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0" name="Text Box 4">
          <a:extLst>
            <a:ext uri="{FF2B5EF4-FFF2-40B4-BE49-F238E27FC236}">
              <a16:creationId xmlns:a16="http://schemas.microsoft.com/office/drawing/2014/main" id="{00000000-0008-0000-0100-00006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1" name="Text Box 6">
          <a:extLst>
            <a:ext uri="{FF2B5EF4-FFF2-40B4-BE49-F238E27FC236}">
              <a16:creationId xmlns:a16="http://schemas.microsoft.com/office/drawing/2014/main" id="{00000000-0008-0000-0100-00006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2" name="Text Box 4">
          <a:extLst>
            <a:ext uri="{FF2B5EF4-FFF2-40B4-BE49-F238E27FC236}">
              <a16:creationId xmlns:a16="http://schemas.microsoft.com/office/drawing/2014/main" id="{00000000-0008-0000-0100-00006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3" name="Text Box 6">
          <a:extLst>
            <a:ext uri="{FF2B5EF4-FFF2-40B4-BE49-F238E27FC236}">
              <a16:creationId xmlns:a16="http://schemas.microsoft.com/office/drawing/2014/main" id="{00000000-0008-0000-0100-00006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4" name="Text Box 4">
          <a:extLst>
            <a:ext uri="{FF2B5EF4-FFF2-40B4-BE49-F238E27FC236}">
              <a16:creationId xmlns:a16="http://schemas.microsoft.com/office/drawing/2014/main" id="{00000000-0008-0000-0100-00006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5" name="Text Box 6">
          <a:extLst>
            <a:ext uri="{FF2B5EF4-FFF2-40B4-BE49-F238E27FC236}">
              <a16:creationId xmlns:a16="http://schemas.microsoft.com/office/drawing/2014/main" id="{00000000-0008-0000-0100-00006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6" name="Text Box 4">
          <a:extLst>
            <a:ext uri="{FF2B5EF4-FFF2-40B4-BE49-F238E27FC236}">
              <a16:creationId xmlns:a16="http://schemas.microsoft.com/office/drawing/2014/main" id="{00000000-0008-0000-0100-00006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7" name="Text Box 6">
          <a:extLst>
            <a:ext uri="{FF2B5EF4-FFF2-40B4-BE49-F238E27FC236}">
              <a16:creationId xmlns:a16="http://schemas.microsoft.com/office/drawing/2014/main" id="{00000000-0008-0000-0100-00006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8" name="Text Box 4">
          <a:extLst>
            <a:ext uri="{FF2B5EF4-FFF2-40B4-BE49-F238E27FC236}">
              <a16:creationId xmlns:a16="http://schemas.microsoft.com/office/drawing/2014/main" id="{00000000-0008-0000-0100-00006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9" name="Text Box 6">
          <a:extLst>
            <a:ext uri="{FF2B5EF4-FFF2-40B4-BE49-F238E27FC236}">
              <a16:creationId xmlns:a16="http://schemas.microsoft.com/office/drawing/2014/main" id="{00000000-0008-0000-0100-00006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0" name="Text Box 4">
          <a:extLst>
            <a:ext uri="{FF2B5EF4-FFF2-40B4-BE49-F238E27FC236}">
              <a16:creationId xmlns:a16="http://schemas.microsoft.com/office/drawing/2014/main" id="{00000000-0008-0000-0100-00006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1" name="Text Box 6">
          <a:extLst>
            <a:ext uri="{FF2B5EF4-FFF2-40B4-BE49-F238E27FC236}">
              <a16:creationId xmlns:a16="http://schemas.microsoft.com/office/drawing/2014/main" id="{00000000-0008-0000-0100-00006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2" name="Text Box 4">
          <a:extLst>
            <a:ext uri="{FF2B5EF4-FFF2-40B4-BE49-F238E27FC236}">
              <a16:creationId xmlns:a16="http://schemas.microsoft.com/office/drawing/2014/main" id="{00000000-0008-0000-0100-00006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3" name="Text Box 6">
          <a:extLst>
            <a:ext uri="{FF2B5EF4-FFF2-40B4-BE49-F238E27FC236}">
              <a16:creationId xmlns:a16="http://schemas.microsoft.com/office/drawing/2014/main" id="{00000000-0008-0000-0100-00006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4" name="Text Box 4">
          <a:extLst>
            <a:ext uri="{FF2B5EF4-FFF2-40B4-BE49-F238E27FC236}">
              <a16:creationId xmlns:a16="http://schemas.microsoft.com/office/drawing/2014/main" id="{00000000-0008-0000-0100-00007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5" name="Text Box 6">
          <a:extLst>
            <a:ext uri="{FF2B5EF4-FFF2-40B4-BE49-F238E27FC236}">
              <a16:creationId xmlns:a16="http://schemas.microsoft.com/office/drawing/2014/main" id="{00000000-0008-0000-0100-00007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6" name="Text Box 4">
          <a:extLst>
            <a:ext uri="{FF2B5EF4-FFF2-40B4-BE49-F238E27FC236}">
              <a16:creationId xmlns:a16="http://schemas.microsoft.com/office/drawing/2014/main" id="{00000000-0008-0000-0100-00007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7" name="Text Box 6">
          <a:extLst>
            <a:ext uri="{FF2B5EF4-FFF2-40B4-BE49-F238E27FC236}">
              <a16:creationId xmlns:a16="http://schemas.microsoft.com/office/drawing/2014/main" id="{00000000-0008-0000-0100-00007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8" name="Text Box 4">
          <a:extLst>
            <a:ext uri="{FF2B5EF4-FFF2-40B4-BE49-F238E27FC236}">
              <a16:creationId xmlns:a16="http://schemas.microsoft.com/office/drawing/2014/main" id="{00000000-0008-0000-0100-00007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9" name="Text Box 6">
          <a:extLst>
            <a:ext uri="{FF2B5EF4-FFF2-40B4-BE49-F238E27FC236}">
              <a16:creationId xmlns:a16="http://schemas.microsoft.com/office/drawing/2014/main" id="{00000000-0008-0000-0100-00007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0" name="Text Box 4">
          <a:extLst>
            <a:ext uri="{FF2B5EF4-FFF2-40B4-BE49-F238E27FC236}">
              <a16:creationId xmlns:a16="http://schemas.microsoft.com/office/drawing/2014/main" id="{00000000-0008-0000-0100-000076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1" name="Text Box 6">
          <a:extLst>
            <a:ext uri="{FF2B5EF4-FFF2-40B4-BE49-F238E27FC236}">
              <a16:creationId xmlns:a16="http://schemas.microsoft.com/office/drawing/2014/main" id="{00000000-0008-0000-0100-000077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2" name="Text Box 4">
          <a:extLst>
            <a:ext uri="{FF2B5EF4-FFF2-40B4-BE49-F238E27FC236}">
              <a16:creationId xmlns:a16="http://schemas.microsoft.com/office/drawing/2014/main" id="{00000000-0008-0000-0100-000078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3" name="Text Box 6">
          <a:extLst>
            <a:ext uri="{FF2B5EF4-FFF2-40B4-BE49-F238E27FC236}">
              <a16:creationId xmlns:a16="http://schemas.microsoft.com/office/drawing/2014/main" id="{00000000-0008-0000-0100-000079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4" name="Text Box 4">
          <a:extLst>
            <a:ext uri="{FF2B5EF4-FFF2-40B4-BE49-F238E27FC236}">
              <a16:creationId xmlns:a16="http://schemas.microsoft.com/office/drawing/2014/main" id="{00000000-0008-0000-0100-00007A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5" name="Text Box 6">
          <a:extLst>
            <a:ext uri="{FF2B5EF4-FFF2-40B4-BE49-F238E27FC236}">
              <a16:creationId xmlns:a16="http://schemas.microsoft.com/office/drawing/2014/main" id="{00000000-0008-0000-0100-00007B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6" name="Text Box 4">
          <a:extLst>
            <a:ext uri="{FF2B5EF4-FFF2-40B4-BE49-F238E27FC236}">
              <a16:creationId xmlns:a16="http://schemas.microsoft.com/office/drawing/2014/main" id="{00000000-0008-0000-0100-00007C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7" name="Text Box 6">
          <a:extLst>
            <a:ext uri="{FF2B5EF4-FFF2-40B4-BE49-F238E27FC236}">
              <a16:creationId xmlns:a16="http://schemas.microsoft.com/office/drawing/2014/main" id="{00000000-0008-0000-0100-00007D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8" name="Text Box 4">
          <a:extLst>
            <a:ext uri="{FF2B5EF4-FFF2-40B4-BE49-F238E27FC236}">
              <a16:creationId xmlns:a16="http://schemas.microsoft.com/office/drawing/2014/main" id="{00000000-0008-0000-0100-00007E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9" name="Text Box 6">
          <a:extLst>
            <a:ext uri="{FF2B5EF4-FFF2-40B4-BE49-F238E27FC236}">
              <a16:creationId xmlns:a16="http://schemas.microsoft.com/office/drawing/2014/main" id="{00000000-0008-0000-0100-00007F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0" name="Text Box 4">
          <a:extLst>
            <a:ext uri="{FF2B5EF4-FFF2-40B4-BE49-F238E27FC236}">
              <a16:creationId xmlns:a16="http://schemas.microsoft.com/office/drawing/2014/main" id="{00000000-0008-0000-0100-000080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1" name="Text Box 6">
          <a:extLst>
            <a:ext uri="{FF2B5EF4-FFF2-40B4-BE49-F238E27FC236}">
              <a16:creationId xmlns:a16="http://schemas.microsoft.com/office/drawing/2014/main" id="{00000000-0008-0000-0100-000081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2" name="Text Box 4">
          <a:extLst>
            <a:ext uri="{FF2B5EF4-FFF2-40B4-BE49-F238E27FC236}">
              <a16:creationId xmlns:a16="http://schemas.microsoft.com/office/drawing/2014/main" id="{00000000-0008-0000-0100-000082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3" name="Text Box 6">
          <a:extLst>
            <a:ext uri="{FF2B5EF4-FFF2-40B4-BE49-F238E27FC236}">
              <a16:creationId xmlns:a16="http://schemas.microsoft.com/office/drawing/2014/main" id="{00000000-0008-0000-0100-000083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4" name="Text Box 4">
          <a:extLst>
            <a:ext uri="{FF2B5EF4-FFF2-40B4-BE49-F238E27FC236}">
              <a16:creationId xmlns:a16="http://schemas.microsoft.com/office/drawing/2014/main" id="{00000000-0008-0000-0100-000084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5" name="Text Box 6">
          <a:extLst>
            <a:ext uri="{FF2B5EF4-FFF2-40B4-BE49-F238E27FC236}">
              <a16:creationId xmlns:a16="http://schemas.microsoft.com/office/drawing/2014/main" id="{00000000-0008-0000-0100-000085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6" name="Text Box 4">
          <a:extLst>
            <a:ext uri="{FF2B5EF4-FFF2-40B4-BE49-F238E27FC236}">
              <a16:creationId xmlns:a16="http://schemas.microsoft.com/office/drawing/2014/main" id="{00000000-0008-0000-0100-000086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7" name="Text Box 6">
          <a:extLst>
            <a:ext uri="{FF2B5EF4-FFF2-40B4-BE49-F238E27FC236}">
              <a16:creationId xmlns:a16="http://schemas.microsoft.com/office/drawing/2014/main" id="{00000000-0008-0000-0100-000087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8" name="Text Box 4">
          <a:extLst>
            <a:ext uri="{FF2B5EF4-FFF2-40B4-BE49-F238E27FC236}">
              <a16:creationId xmlns:a16="http://schemas.microsoft.com/office/drawing/2014/main" id="{00000000-0008-0000-0100-000088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9" name="Text Box 6">
          <a:extLst>
            <a:ext uri="{FF2B5EF4-FFF2-40B4-BE49-F238E27FC236}">
              <a16:creationId xmlns:a16="http://schemas.microsoft.com/office/drawing/2014/main" id="{00000000-0008-0000-0100-000089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0" name="Text Box 4">
          <a:extLst>
            <a:ext uri="{FF2B5EF4-FFF2-40B4-BE49-F238E27FC236}">
              <a16:creationId xmlns:a16="http://schemas.microsoft.com/office/drawing/2014/main" id="{00000000-0008-0000-0100-00008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1" name="Text Box 6">
          <a:extLst>
            <a:ext uri="{FF2B5EF4-FFF2-40B4-BE49-F238E27FC236}">
              <a16:creationId xmlns:a16="http://schemas.microsoft.com/office/drawing/2014/main" id="{00000000-0008-0000-0100-00008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2" name="Text Box 4">
          <a:extLst>
            <a:ext uri="{FF2B5EF4-FFF2-40B4-BE49-F238E27FC236}">
              <a16:creationId xmlns:a16="http://schemas.microsoft.com/office/drawing/2014/main" id="{00000000-0008-0000-0100-00008C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3" name="Text Box 6">
          <a:extLst>
            <a:ext uri="{FF2B5EF4-FFF2-40B4-BE49-F238E27FC236}">
              <a16:creationId xmlns:a16="http://schemas.microsoft.com/office/drawing/2014/main" id="{00000000-0008-0000-0100-00008D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4" name="Text Box 4">
          <a:extLst>
            <a:ext uri="{FF2B5EF4-FFF2-40B4-BE49-F238E27FC236}">
              <a16:creationId xmlns:a16="http://schemas.microsoft.com/office/drawing/2014/main" id="{00000000-0008-0000-0100-00008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5" name="Text Box 6">
          <a:extLst>
            <a:ext uri="{FF2B5EF4-FFF2-40B4-BE49-F238E27FC236}">
              <a16:creationId xmlns:a16="http://schemas.microsoft.com/office/drawing/2014/main" id="{00000000-0008-0000-0100-00008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6" name="Text Box 4">
          <a:extLst>
            <a:ext uri="{FF2B5EF4-FFF2-40B4-BE49-F238E27FC236}">
              <a16:creationId xmlns:a16="http://schemas.microsoft.com/office/drawing/2014/main" id="{00000000-0008-0000-0100-000090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7" name="Text Box 6">
          <a:extLst>
            <a:ext uri="{FF2B5EF4-FFF2-40B4-BE49-F238E27FC236}">
              <a16:creationId xmlns:a16="http://schemas.microsoft.com/office/drawing/2014/main" id="{00000000-0008-0000-0100-000091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8" name="Text Box 4">
          <a:extLst>
            <a:ext uri="{FF2B5EF4-FFF2-40B4-BE49-F238E27FC236}">
              <a16:creationId xmlns:a16="http://schemas.microsoft.com/office/drawing/2014/main" id="{00000000-0008-0000-0100-00009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9" name="Text Box 6">
          <a:extLst>
            <a:ext uri="{FF2B5EF4-FFF2-40B4-BE49-F238E27FC236}">
              <a16:creationId xmlns:a16="http://schemas.microsoft.com/office/drawing/2014/main" id="{00000000-0008-0000-0100-00009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0" name="Text Box 4">
          <a:extLst>
            <a:ext uri="{FF2B5EF4-FFF2-40B4-BE49-F238E27FC236}">
              <a16:creationId xmlns:a16="http://schemas.microsoft.com/office/drawing/2014/main" id="{00000000-0008-0000-0100-000094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1" name="Text Box 6">
          <a:extLst>
            <a:ext uri="{FF2B5EF4-FFF2-40B4-BE49-F238E27FC236}">
              <a16:creationId xmlns:a16="http://schemas.microsoft.com/office/drawing/2014/main" id="{00000000-0008-0000-0100-000095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2" name="Text Box 4">
          <a:extLst>
            <a:ext uri="{FF2B5EF4-FFF2-40B4-BE49-F238E27FC236}">
              <a16:creationId xmlns:a16="http://schemas.microsoft.com/office/drawing/2014/main" id="{00000000-0008-0000-0100-000096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3" name="Text Box 6">
          <a:extLst>
            <a:ext uri="{FF2B5EF4-FFF2-40B4-BE49-F238E27FC236}">
              <a16:creationId xmlns:a16="http://schemas.microsoft.com/office/drawing/2014/main" id="{00000000-0008-0000-0100-000097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4" name="Text Box 4">
          <a:extLst>
            <a:ext uri="{FF2B5EF4-FFF2-40B4-BE49-F238E27FC236}">
              <a16:creationId xmlns:a16="http://schemas.microsoft.com/office/drawing/2014/main" id="{00000000-0008-0000-0100-00009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5" name="Text Box 6">
          <a:extLst>
            <a:ext uri="{FF2B5EF4-FFF2-40B4-BE49-F238E27FC236}">
              <a16:creationId xmlns:a16="http://schemas.microsoft.com/office/drawing/2014/main" id="{00000000-0008-0000-0100-00009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6" name="Text Box 4">
          <a:extLst>
            <a:ext uri="{FF2B5EF4-FFF2-40B4-BE49-F238E27FC236}">
              <a16:creationId xmlns:a16="http://schemas.microsoft.com/office/drawing/2014/main" id="{00000000-0008-0000-0100-00009A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7" name="Text Box 6">
          <a:extLst>
            <a:ext uri="{FF2B5EF4-FFF2-40B4-BE49-F238E27FC236}">
              <a16:creationId xmlns:a16="http://schemas.microsoft.com/office/drawing/2014/main" id="{00000000-0008-0000-0100-00009B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8" name="Text Box 4">
          <a:extLst>
            <a:ext uri="{FF2B5EF4-FFF2-40B4-BE49-F238E27FC236}">
              <a16:creationId xmlns:a16="http://schemas.microsoft.com/office/drawing/2014/main" id="{00000000-0008-0000-0100-00009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9" name="Text Box 6">
          <a:extLst>
            <a:ext uri="{FF2B5EF4-FFF2-40B4-BE49-F238E27FC236}">
              <a16:creationId xmlns:a16="http://schemas.microsoft.com/office/drawing/2014/main" id="{00000000-0008-0000-0100-00009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0" name="Text Box 4">
          <a:extLst>
            <a:ext uri="{FF2B5EF4-FFF2-40B4-BE49-F238E27FC236}">
              <a16:creationId xmlns:a16="http://schemas.microsoft.com/office/drawing/2014/main" id="{00000000-0008-0000-0100-00009E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1" name="Text Box 6">
          <a:extLst>
            <a:ext uri="{FF2B5EF4-FFF2-40B4-BE49-F238E27FC236}">
              <a16:creationId xmlns:a16="http://schemas.microsoft.com/office/drawing/2014/main" id="{00000000-0008-0000-0100-00009F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2" name="Text Box 4">
          <a:extLst>
            <a:ext uri="{FF2B5EF4-FFF2-40B4-BE49-F238E27FC236}">
              <a16:creationId xmlns:a16="http://schemas.microsoft.com/office/drawing/2014/main" id="{00000000-0008-0000-0100-0000A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3" name="Text Box 6">
          <a:extLst>
            <a:ext uri="{FF2B5EF4-FFF2-40B4-BE49-F238E27FC236}">
              <a16:creationId xmlns:a16="http://schemas.microsoft.com/office/drawing/2014/main" id="{00000000-0008-0000-0100-0000A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4" name="Text Box 4">
          <a:extLst>
            <a:ext uri="{FF2B5EF4-FFF2-40B4-BE49-F238E27FC236}">
              <a16:creationId xmlns:a16="http://schemas.microsoft.com/office/drawing/2014/main" id="{00000000-0008-0000-0100-0000A2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5" name="Text Box 6">
          <a:extLst>
            <a:ext uri="{FF2B5EF4-FFF2-40B4-BE49-F238E27FC236}">
              <a16:creationId xmlns:a16="http://schemas.microsoft.com/office/drawing/2014/main" id="{00000000-0008-0000-0100-0000A3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6" name="Text Box 4">
          <a:extLst>
            <a:ext uri="{FF2B5EF4-FFF2-40B4-BE49-F238E27FC236}">
              <a16:creationId xmlns:a16="http://schemas.microsoft.com/office/drawing/2014/main" id="{00000000-0008-0000-0100-0000A4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7" name="Text Box 6">
          <a:extLst>
            <a:ext uri="{FF2B5EF4-FFF2-40B4-BE49-F238E27FC236}">
              <a16:creationId xmlns:a16="http://schemas.microsoft.com/office/drawing/2014/main" id="{00000000-0008-0000-0100-0000A5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8" name="Text Box 4">
          <a:extLst>
            <a:ext uri="{FF2B5EF4-FFF2-40B4-BE49-F238E27FC236}">
              <a16:creationId xmlns:a16="http://schemas.microsoft.com/office/drawing/2014/main" id="{00000000-0008-0000-0100-0000A6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9" name="Text Box 6">
          <a:extLst>
            <a:ext uri="{FF2B5EF4-FFF2-40B4-BE49-F238E27FC236}">
              <a16:creationId xmlns:a16="http://schemas.microsoft.com/office/drawing/2014/main" id="{00000000-0008-0000-0100-0000A7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0" name="Text Box 4">
          <a:extLst>
            <a:ext uri="{FF2B5EF4-FFF2-40B4-BE49-F238E27FC236}">
              <a16:creationId xmlns:a16="http://schemas.microsoft.com/office/drawing/2014/main" id="{00000000-0008-0000-0100-0000A8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1" name="Text Box 6">
          <a:extLst>
            <a:ext uri="{FF2B5EF4-FFF2-40B4-BE49-F238E27FC236}">
              <a16:creationId xmlns:a16="http://schemas.microsoft.com/office/drawing/2014/main" id="{00000000-0008-0000-0100-0000A9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2" name="Text Box 4">
          <a:extLst>
            <a:ext uri="{FF2B5EF4-FFF2-40B4-BE49-F238E27FC236}">
              <a16:creationId xmlns:a16="http://schemas.microsoft.com/office/drawing/2014/main" id="{00000000-0008-0000-0100-0000AA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3" name="Text Box 6">
          <a:extLst>
            <a:ext uri="{FF2B5EF4-FFF2-40B4-BE49-F238E27FC236}">
              <a16:creationId xmlns:a16="http://schemas.microsoft.com/office/drawing/2014/main" id="{00000000-0008-0000-0100-0000AB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4" name="Text Box 4">
          <a:extLst>
            <a:ext uri="{FF2B5EF4-FFF2-40B4-BE49-F238E27FC236}">
              <a16:creationId xmlns:a16="http://schemas.microsoft.com/office/drawing/2014/main" id="{00000000-0008-0000-0100-0000A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5" name="Text Box 6">
          <a:extLst>
            <a:ext uri="{FF2B5EF4-FFF2-40B4-BE49-F238E27FC236}">
              <a16:creationId xmlns:a16="http://schemas.microsoft.com/office/drawing/2014/main" id="{00000000-0008-0000-0100-0000A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6" name="Text Box 4">
          <a:extLst>
            <a:ext uri="{FF2B5EF4-FFF2-40B4-BE49-F238E27FC236}">
              <a16:creationId xmlns:a16="http://schemas.microsoft.com/office/drawing/2014/main" id="{00000000-0008-0000-0100-0000AE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7" name="Text Box 6">
          <a:extLst>
            <a:ext uri="{FF2B5EF4-FFF2-40B4-BE49-F238E27FC236}">
              <a16:creationId xmlns:a16="http://schemas.microsoft.com/office/drawing/2014/main" id="{00000000-0008-0000-0100-0000AF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8" name="Text Box 4">
          <a:extLst>
            <a:ext uri="{FF2B5EF4-FFF2-40B4-BE49-F238E27FC236}">
              <a16:creationId xmlns:a16="http://schemas.microsoft.com/office/drawing/2014/main" id="{00000000-0008-0000-0100-0000B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9" name="Text Box 6">
          <a:extLst>
            <a:ext uri="{FF2B5EF4-FFF2-40B4-BE49-F238E27FC236}">
              <a16:creationId xmlns:a16="http://schemas.microsoft.com/office/drawing/2014/main" id="{00000000-0008-0000-0100-0000B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0" name="Text Box 4">
          <a:extLst>
            <a:ext uri="{FF2B5EF4-FFF2-40B4-BE49-F238E27FC236}">
              <a16:creationId xmlns:a16="http://schemas.microsoft.com/office/drawing/2014/main" id="{00000000-0008-0000-0100-0000B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1" name="Text Box 6">
          <a:extLst>
            <a:ext uri="{FF2B5EF4-FFF2-40B4-BE49-F238E27FC236}">
              <a16:creationId xmlns:a16="http://schemas.microsoft.com/office/drawing/2014/main" id="{00000000-0008-0000-0100-0000B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2" name="Text Box 4">
          <a:extLst>
            <a:ext uri="{FF2B5EF4-FFF2-40B4-BE49-F238E27FC236}">
              <a16:creationId xmlns:a16="http://schemas.microsoft.com/office/drawing/2014/main" id="{00000000-0008-0000-0100-0000B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3" name="Text Box 6">
          <a:extLst>
            <a:ext uri="{FF2B5EF4-FFF2-40B4-BE49-F238E27FC236}">
              <a16:creationId xmlns:a16="http://schemas.microsoft.com/office/drawing/2014/main" id="{00000000-0008-0000-0100-0000B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4" name="Text Box 4">
          <a:extLst>
            <a:ext uri="{FF2B5EF4-FFF2-40B4-BE49-F238E27FC236}">
              <a16:creationId xmlns:a16="http://schemas.microsoft.com/office/drawing/2014/main" id="{00000000-0008-0000-0100-0000B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5" name="Text Box 6">
          <a:extLst>
            <a:ext uri="{FF2B5EF4-FFF2-40B4-BE49-F238E27FC236}">
              <a16:creationId xmlns:a16="http://schemas.microsoft.com/office/drawing/2014/main" id="{00000000-0008-0000-0100-0000B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6" name="Text Box 4">
          <a:extLst>
            <a:ext uri="{FF2B5EF4-FFF2-40B4-BE49-F238E27FC236}">
              <a16:creationId xmlns:a16="http://schemas.microsoft.com/office/drawing/2014/main" id="{00000000-0008-0000-0100-0000B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7" name="Text Box 6">
          <a:extLst>
            <a:ext uri="{FF2B5EF4-FFF2-40B4-BE49-F238E27FC236}">
              <a16:creationId xmlns:a16="http://schemas.microsoft.com/office/drawing/2014/main" id="{00000000-0008-0000-0100-0000B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8" name="Text Box 4">
          <a:extLst>
            <a:ext uri="{FF2B5EF4-FFF2-40B4-BE49-F238E27FC236}">
              <a16:creationId xmlns:a16="http://schemas.microsoft.com/office/drawing/2014/main" id="{00000000-0008-0000-0100-0000B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9" name="Text Box 6">
          <a:extLst>
            <a:ext uri="{FF2B5EF4-FFF2-40B4-BE49-F238E27FC236}">
              <a16:creationId xmlns:a16="http://schemas.microsoft.com/office/drawing/2014/main" id="{00000000-0008-0000-0100-0000B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0" name="Text Box 4">
          <a:extLst>
            <a:ext uri="{FF2B5EF4-FFF2-40B4-BE49-F238E27FC236}">
              <a16:creationId xmlns:a16="http://schemas.microsoft.com/office/drawing/2014/main" id="{00000000-0008-0000-0100-0000B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1" name="Text Box 6">
          <a:extLst>
            <a:ext uri="{FF2B5EF4-FFF2-40B4-BE49-F238E27FC236}">
              <a16:creationId xmlns:a16="http://schemas.microsoft.com/office/drawing/2014/main" id="{00000000-0008-0000-0100-0000B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2" name="Text Box 4">
          <a:extLst>
            <a:ext uri="{FF2B5EF4-FFF2-40B4-BE49-F238E27FC236}">
              <a16:creationId xmlns:a16="http://schemas.microsoft.com/office/drawing/2014/main" id="{00000000-0008-0000-0100-0000B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3" name="Text Box 6">
          <a:extLst>
            <a:ext uri="{FF2B5EF4-FFF2-40B4-BE49-F238E27FC236}">
              <a16:creationId xmlns:a16="http://schemas.microsoft.com/office/drawing/2014/main" id="{00000000-0008-0000-0100-0000B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4" name="Text Box 4">
          <a:extLst>
            <a:ext uri="{FF2B5EF4-FFF2-40B4-BE49-F238E27FC236}">
              <a16:creationId xmlns:a16="http://schemas.microsoft.com/office/drawing/2014/main" id="{00000000-0008-0000-0100-0000C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5" name="Text Box 6">
          <a:extLst>
            <a:ext uri="{FF2B5EF4-FFF2-40B4-BE49-F238E27FC236}">
              <a16:creationId xmlns:a16="http://schemas.microsoft.com/office/drawing/2014/main" id="{00000000-0008-0000-0100-0000C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6" name="Text Box 4">
          <a:extLst>
            <a:ext uri="{FF2B5EF4-FFF2-40B4-BE49-F238E27FC236}">
              <a16:creationId xmlns:a16="http://schemas.microsoft.com/office/drawing/2014/main" id="{00000000-0008-0000-0100-0000C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7" name="Text Box 6">
          <a:extLst>
            <a:ext uri="{FF2B5EF4-FFF2-40B4-BE49-F238E27FC236}">
              <a16:creationId xmlns:a16="http://schemas.microsoft.com/office/drawing/2014/main" id="{00000000-0008-0000-0100-0000C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8" name="Text Box 4">
          <a:extLst>
            <a:ext uri="{FF2B5EF4-FFF2-40B4-BE49-F238E27FC236}">
              <a16:creationId xmlns:a16="http://schemas.microsoft.com/office/drawing/2014/main" id="{00000000-0008-0000-0100-0000C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9" name="Text Box 6">
          <a:extLst>
            <a:ext uri="{FF2B5EF4-FFF2-40B4-BE49-F238E27FC236}">
              <a16:creationId xmlns:a16="http://schemas.microsoft.com/office/drawing/2014/main" id="{00000000-0008-0000-0100-0000C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0" name="Text Box 4">
          <a:extLst>
            <a:ext uri="{FF2B5EF4-FFF2-40B4-BE49-F238E27FC236}">
              <a16:creationId xmlns:a16="http://schemas.microsoft.com/office/drawing/2014/main" id="{00000000-0008-0000-0100-0000C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1" name="Text Box 6">
          <a:extLst>
            <a:ext uri="{FF2B5EF4-FFF2-40B4-BE49-F238E27FC236}">
              <a16:creationId xmlns:a16="http://schemas.microsoft.com/office/drawing/2014/main" id="{00000000-0008-0000-0100-0000C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2" name="Text Box 4">
          <a:extLst>
            <a:ext uri="{FF2B5EF4-FFF2-40B4-BE49-F238E27FC236}">
              <a16:creationId xmlns:a16="http://schemas.microsoft.com/office/drawing/2014/main" id="{00000000-0008-0000-0100-0000C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3" name="Text Box 6">
          <a:extLst>
            <a:ext uri="{FF2B5EF4-FFF2-40B4-BE49-F238E27FC236}">
              <a16:creationId xmlns:a16="http://schemas.microsoft.com/office/drawing/2014/main" id="{00000000-0008-0000-0100-0000C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4" name="Text Box 4">
          <a:extLst>
            <a:ext uri="{FF2B5EF4-FFF2-40B4-BE49-F238E27FC236}">
              <a16:creationId xmlns:a16="http://schemas.microsoft.com/office/drawing/2014/main" id="{00000000-0008-0000-0100-0000C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5" name="Text Box 6">
          <a:extLst>
            <a:ext uri="{FF2B5EF4-FFF2-40B4-BE49-F238E27FC236}">
              <a16:creationId xmlns:a16="http://schemas.microsoft.com/office/drawing/2014/main" id="{00000000-0008-0000-0100-0000C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6" name="Text Box 4">
          <a:extLst>
            <a:ext uri="{FF2B5EF4-FFF2-40B4-BE49-F238E27FC236}">
              <a16:creationId xmlns:a16="http://schemas.microsoft.com/office/drawing/2014/main" id="{00000000-0008-0000-0100-0000C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7" name="Text Box 6">
          <a:extLst>
            <a:ext uri="{FF2B5EF4-FFF2-40B4-BE49-F238E27FC236}">
              <a16:creationId xmlns:a16="http://schemas.microsoft.com/office/drawing/2014/main" id="{00000000-0008-0000-0100-0000C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8" name="Text Box 4">
          <a:extLst>
            <a:ext uri="{FF2B5EF4-FFF2-40B4-BE49-F238E27FC236}">
              <a16:creationId xmlns:a16="http://schemas.microsoft.com/office/drawing/2014/main" id="{00000000-0008-0000-0100-0000C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9" name="Text Box 6">
          <a:extLst>
            <a:ext uri="{FF2B5EF4-FFF2-40B4-BE49-F238E27FC236}">
              <a16:creationId xmlns:a16="http://schemas.microsoft.com/office/drawing/2014/main" id="{00000000-0008-0000-0100-0000C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0" name="Text Box 4">
          <a:extLst>
            <a:ext uri="{FF2B5EF4-FFF2-40B4-BE49-F238E27FC236}">
              <a16:creationId xmlns:a16="http://schemas.microsoft.com/office/drawing/2014/main" id="{00000000-0008-0000-0100-0000D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1" name="Text Box 6">
          <a:extLst>
            <a:ext uri="{FF2B5EF4-FFF2-40B4-BE49-F238E27FC236}">
              <a16:creationId xmlns:a16="http://schemas.microsoft.com/office/drawing/2014/main" id="{00000000-0008-0000-0100-0000D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2" name="Text Box 4">
          <a:extLst>
            <a:ext uri="{FF2B5EF4-FFF2-40B4-BE49-F238E27FC236}">
              <a16:creationId xmlns:a16="http://schemas.microsoft.com/office/drawing/2014/main" id="{00000000-0008-0000-0100-0000D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3" name="Text Box 6">
          <a:extLst>
            <a:ext uri="{FF2B5EF4-FFF2-40B4-BE49-F238E27FC236}">
              <a16:creationId xmlns:a16="http://schemas.microsoft.com/office/drawing/2014/main" id="{00000000-0008-0000-0100-0000D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4" name="Text Box 4">
          <a:extLst>
            <a:ext uri="{FF2B5EF4-FFF2-40B4-BE49-F238E27FC236}">
              <a16:creationId xmlns:a16="http://schemas.microsoft.com/office/drawing/2014/main" id="{00000000-0008-0000-0100-0000D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5" name="Text Box 6">
          <a:extLst>
            <a:ext uri="{FF2B5EF4-FFF2-40B4-BE49-F238E27FC236}">
              <a16:creationId xmlns:a16="http://schemas.microsoft.com/office/drawing/2014/main" id="{00000000-0008-0000-0100-0000D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6" name="Text Box 4">
          <a:extLst>
            <a:ext uri="{FF2B5EF4-FFF2-40B4-BE49-F238E27FC236}">
              <a16:creationId xmlns:a16="http://schemas.microsoft.com/office/drawing/2014/main" id="{00000000-0008-0000-0100-0000D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7" name="Text Box 6">
          <a:extLst>
            <a:ext uri="{FF2B5EF4-FFF2-40B4-BE49-F238E27FC236}">
              <a16:creationId xmlns:a16="http://schemas.microsoft.com/office/drawing/2014/main" id="{00000000-0008-0000-0100-0000D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8" name="Text Box 4">
          <a:extLst>
            <a:ext uri="{FF2B5EF4-FFF2-40B4-BE49-F238E27FC236}">
              <a16:creationId xmlns:a16="http://schemas.microsoft.com/office/drawing/2014/main" id="{00000000-0008-0000-0100-0000D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9" name="Text Box 6">
          <a:extLst>
            <a:ext uri="{FF2B5EF4-FFF2-40B4-BE49-F238E27FC236}">
              <a16:creationId xmlns:a16="http://schemas.microsoft.com/office/drawing/2014/main" id="{00000000-0008-0000-0100-0000D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0" name="Text Box 4">
          <a:extLst>
            <a:ext uri="{FF2B5EF4-FFF2-40B4-BE49-F238E27FC236}">
              <a16:creationId xmlns:a16="http://schemas.microsoft.com/office/drawing/2014/main" id="{00000000-0008-0000-0100-0000D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1" name="Text Box 6">
          <a:extLst>
            <a:ext uri="{FF2B5EF4-FFF2-40B4-BE49-F238E27FC236}">
              <a16:creationId xmlns:a16="http://schemas.microsoft.com/office/drawing/2014/main" id="{00000000-0008-0000-0100-0000D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2" name="Text Box 4">
          <a:extLst>
            <a:ext uri="{FF2B5EF4-FFF2-40B4-BE49-F238E27FC236}">
              <a16:creationId xmlns:a16="http://schemas.microsoft.com/office/drawing/2014/main" id="{00000000-0008-0000-0100-0000D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3" name="Text Box 6">
          <a:extLst>
            <a:ext uri="{FF2B5EF4-FFF2-40B4-BE49-F238E27FC236}">
              <a16:creationId xmlns:a16="http://schemas.microsoft.com/office/drawing/2014/main" id="{00000000-0008-0000-0100-0000D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4" name="Text Box 4">
          <a:extLst>
            <a:ext uri="{FF2B5EF4-FFF2-40B4-BE49-F238E27FC236}">
              <a16:creationId xmlns:a16="http://schemas.microsoft.com/office/drawing/2014/main" id="{00000000-0008-0000-0100-0000D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5" name="Text Box 6">
          <a:extLst>
            <a:ext uri="{FF2B5EF4-FFF2-40B4-BE49-F238E27FC236}">
              <a16:creationId xmlns:a16="http://schemas.microsoft.com/office/drawing/2014/main" id="{00000000-0008-0000-0100-0000D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6" name="Text Box 4">
          <a:extLst>
            <a:ext uri="{FF2B5EF4-FFF2-40B4-BE49-F238E27FC236}">
              <a16:creationId xmlns:a16="http://schemas.microsoft.com/office/drawing/2014/main" id="{00000000-0008-0000-0100-0000E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7" name="Text Box 6">
          <a:extLst>
            <a:ext uri="{FF2B5EF4-FFF2-40B4-BE49-F238E27FC236}">
              <a16:creationId xmlns:a16="http://schemas.microsoft.com/office/drawing/2014/main" id="{00000000-0008-0000-0100-0000E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8" name="Text Box 4">
          <a:extLst>
            <a:ext uri="{FF2B5EF4-FFF2-40B4-BE49-F238E27FC236}">
              <a16:creationId xmlns:a16="http://schemas.microsoft.com/office/drawing/2014/main" id="{00000000-0008-0000-0100-0000E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9" name="Text Box 6">
          <a:extLst>
            <a:ext uri="{FF2B5EF4-FFF2-40B4-BE49-F238E27FC236}">
              <a16:creationId xmlns:a16="http://schemas.microsoft.com/office/drawing/2014/main" id="{00000000-0008-0000-0100-0000E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0" name="Text Box 4">
          <a:extLst>
            <a:ext uri="{FF2B5EF4-FFF2-40B4-BE49-F238E27FC236}">
              <a16:creationId xmlns:a16="http://schemas.microsoft.com/office/drawing/2014/main" id="{00000000-0008-0000-0100-0000E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1" name="Text Box 6">
          <a:extLst>
            <a:ext uri="{FF2B5EF4-FFF2-40B4-BE49-F238E27FC236}">
              <a16:creationId xmlns:a16="http://schemas.microsoft.com/office/drawing/2014/main" id="{00000000-0008-0000-0100-0000E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2" name="Text Box 4">
          <a:extLst>
            <a:ext uri="{FF2B5EF4-FFF2-40B4-BE49-F238E27FC236}">
              <a16:creationId xmlns:a16="http://schemas.microsoft.com/office/drawing/2014/main" id="{00000000-0008-0000-0100-0000E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3" name="Text Box 6">
          <a:extLst>
            <a:ext uri="{FF2B5EF4-FFF2-40B4-BE49-F238E27FC236}">
              <a16:creationId xmlns:a16="http://schemas.microsoft.com/office/drawing/2014/main" id="{00000000-0008-0000-0100-0000E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4" name="Text Box 4">
          <a:extLst>
            <a:ext uri="{FF2B5EF4-FFF2-40B4-BE49-F238E27FC236}">
              <a16:creationId xmlns:a16="http://schemas.microsoft.com/office/drawing/2014/main" id="{00000000-0008-0000-0100-0000E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5" name="Text Box 6">
          <a:extLst>
            <a:ext uri="{FF2B5EF4-FFF2-40B4-BE49-F238E27FC236}">
              <a16:creationId xmlns:a16="http://schemas.microsoft.com/office/drawing/2014/main" id="{00000000-0008-0000-0100-0000E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6" name="Text Box 4">
          <a:extLst>
            <a:ext uri="{FF2B5EF4-FFF2-40B4-BE49-F238E27FC236}">
              <a16:creationId xmlns:a16="http://schemas.microsoft.com/office/drawing/2014/main" id="{00000000-0008-0000-0100-0000E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7" name="Text Box 6">
          <a:extLst>
            <a:ext uri="{FF2B5EF4-FFF2-40B4-BE49-F238E27FC236}">
              <a16:creationId xmlns:a16="http://schemas.microsoft.com/office/drawing/2014/main" id="{00000000-0008-0000-0100-0000E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8" name="Text Box 4">
          <a:extLst>
            <a:ext uri="{FF2B5EF4-FFF2-40B4-BE49-F238E27FC236}">
              <a16:creationId xmlns:a16="http://schemas.microsoft.com/office/drawing/2014/main" id="{00000000-0008-0000-0100-0000E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9" name="Text Box 6">
          <a:extLst>
            <a:ext uri="{FF2B5EF4-FFF2-40B4-BE49-F238E27FC236}">
              <a16:creationId xmlns:a16="http://schemas.microsoft.com/office/drawing/2014/main" id="{00000000-0008-0000-0100-0000E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0" name="Text Box 4">
          <a:extLst>
            <a:ext uri="{FF2B5EF4-FFF2-40B4-BE49-F238E27FC236}">
              <a16:creationId xmlns:a16="http://schemas.microsoft.com/office/drawing/2014/main" id="{00000000-0008-0000-0100-0000E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1" name="Text Box 6">
          <a:extLst>
            <a:ext uri="{FF2B5EF4-FFF2-40B4-BE49-F238E27FC236}">
              <a16:creationId xmlns:a16="http://schemas.microsoft.com/office/drawing/2014/main" id="{00000000-0008-0000-0100-0000E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2" name="Text Box 4">
          <a:extLst>
            <a:ext uri="{FF2B5EF4-FFF2-40B4-BE49-F238E27FC236}">
              <a16:creationId xmlns:a16="http://schemas.microsoft.com/office/drawing/2014/main" id="{00000000-0008-0000-0100-0000F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3" name="Text Box 6">
          <a:extLst>
            <a:ext uri="{FF2B5EF4-FFF2-40B4-BE49-F238E27FC236}">
              <a16:creationId xmlns:a16="http://schemas.microsoft.com/office/drawing/2014/main" id="{00000000-0008-0000-0100-0000F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4" name="Text Box 4">
          <a:extLst>
            <a:ext uri="{FF2B5EF4-FFF2-40B4-BE49-F238E27FC236}">
              <a16:creationId xmlns:a16="http://schemas.microsoft.com/office/drawing/2014/main" id="{00000000-0008-0000-0100-0000F2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5" name="Text Box 6">
          <a:extLst>
            <a:ext uri="{FF2B5EF4-FFF2-40B4-BE49-F238E27FC236}">
              <a16:creationId xmlns:a16="http://schemas.microsoft.com/office/drawing/2014/main" id="{00000000-0008-0000-0100-0000F3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6" name="Text Box 4">
          <a:extLst>
            <a:ext uri="{FF2B5EF4-FFF2-40B4-BE49-F238E27FC236}">
              <a16:creationId xmlns:a16="http://schemas.microsoft.com/office/drawing/2014/main" id="{00000000-0008-0000-0100-0000F4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7" name="Text Box 6">
          <a:extLst>
            <a:ext uri="{FF2B5EF4-FFF2-40B4-BE49-F238E27FC236}">
              <a16:creationId xmlns:a16="http://schemas.microsoft.com/office/drawing/2014/main" id="{00000000-0008-0000-0100-0000F5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8" name="Text Box 4">
          <a:extLst>
            <a:ext uri="{FF2B5EF4-FFF2-40B4-BE49-F238E27FC236}">
              <a16:creationId xmlns:a16="http://schemas.microsoft.com/office/drawing/2014/main" id="{00000000-0008-0000-0100-0000F6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9" name="Text Box 6">
          <a:extLst>
            <a:ext uri="{FF2B5EF4-FFF2-40B4-BE49-F238E27FC236}">
              <a16:creationId xmlns:a16="http://schemas.microsoft.com/office/drawing/2014/main" id="{00000000-0008-0000-0100-0000F7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0" name="Text Box 4">
          <a:extLst>
            <a:ext uri="{FF2B5EF4-FFF2-40B4-BE49-F238E27FC236}">
              <a16:creationId xmlns:a16="http://schemas.microsoft.com/office/drawing/2014/main" id="{00000000-0008-0000-0100-0000F8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1" name="Text Box 6">
          <a:extLst>
            <a:ext uri="{FF2B5EF4-FFF2-40B4-BE49-F238E27FC236}">
              <a16:creationId xmlns:a16="http://schemas.microsoft.com/office/drawing/2014/main" id="{00000000-0008-0000-0100-0000F9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2" name="Text Box 4">
          <a:extLst>
            <a:ext uri="{FF2B5EF4-FFF2-40B4-BE49-F238E27FC236}">
              <a16:creationId xmlns:a16="http://schemas.microsoft.com/office/drawing/2014/main" id="{00000000-0008-0000-0100-0000FA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3" name="Text Box 6">
          <a:extLst>
            <a:ext uri="{FF2B5EF4-FFF2-40B4-BE49-F238E27FC236}">
              <a16:creationId xmlns:a16="http://schemas.microsoft.com/office/drawing/2014/main" id="{00000000-0008-0000-0100-0000FB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4" name="Text Box 4">
          <a:extLst>
            <a:ext uri="{FF2B5EF4-FFF2-40B4-BE49-F238E27FC236}">
              <a16:creationId xmlns:a16="http://schemas.microsoft.com/office/drawing/2014/main" id="{00000000-0008-0000-0100-0000F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5" name="Text Box 6">
          <a:extLst>
            <a:ext uri="{FF2B5EF4-FFF2-40B4-BE49-F238E27FC236}">
              <a16:creationId xmlns:a16="http://schemas.microsoft.com/office/drawing/2014/main" id="{00000000-0008-0000-0100-0000F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6" name="Text Box 4">
          <a:extLst>
            <a:ext uri="{FF2B5EF4-FFF2-40B4-BE49-F238E27FC236}">
              <a16:creationId xmlns:a16="http://schemas.microsoft.com/office/drawing/2014/main" id="{00000000-0008-0000-0100-0000FE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7" name="Text Box 6">
          <a:extLst>
            <a:ext uri="{FF2B5EF4-FFF2-40B4-BE49-F238E27FC236}">
              <a16:creationId xmlns:a16="http://schemas.microsoft.com/office/drawing/2014/main" id="{00000000-0008-0000-0100-0000FF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8" name="Text Box 4">
          <a:extLst>
            <a:ext uri="{FF2B5EF4-FFF2-40B4-BE49-F238E27FC236}">
              <a16:creationId xmlns:a16="http://schemas.microsoft.com/office/drawing/2014/main" id="{00000000-0008-0000-0100-00000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9" name="Text Box 6">
          <a:extLst>
            <a:ext uri="{FF2B5EF4-FFF2-40B4-BE49-F238E27FC236}">
              <a16:creationId xmlns:a16="http://schemas.microsoft.com/office/drawing/2014/main" id="{00000000-0008-0000-0100-00000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0" name="Text Box 4">
          <a:extLst>
            <a:ext uri="{FF2B5EF4-FFF2-40B4-BE49-F238E27FC236}">
              <a16:creationId xmlns:a16="http://schemas.microsoft.com/office/drawing/2014/main" id="{00000000-0008-0000-0100-000002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1" name="Text Box 6">
          <a:extLst>
            <a:ext uri="{FF2B5EF4-FFF2-40B4-BE49-F238E27FC236}">
              <a16:creationId xmlns:a16="http://schemas.microsoft.com/office/drawing/2014/main" id="{00000000-0008-0000-0100-000003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2" name="Text Box 4">
          <a:extLst>
            <a:ext uri="{FF2B5EF4-FFF2-40B4-BE49-F238E27FC236}">
              <a16:creationId xmlns:a16="http://schemas.microsoft.com/office/drawing/2014/main" id="{00000000-0008-0000-0100-00000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3" name="Text Box 6">
          <a:extLst>
            <a:ext uri="{FF2B5EF4-FFF2-40B4-BE49-F238E27FC236}">
              <a16:creationId xmlns:a16="http://schemas.microsoft.com/office/drawing/2014/main" id="{00000000-0008-0000-0100-00000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4" name="Text Box 4">
          <a:extLst>
            <a:ext uri="{FF2B5EF4-FFF2-40B4-BE49-F238E27FC236}">
              <a16:creationId xmlns:a16="http://schemas.microsoft.com/office/drawing/2014/main" id="{00000000-0008-0000-0100-000006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5" name="Text Box 6">
          <a:extLst>
            <a:ext uri="{FF2B5EF4-FFF2-40B4-BE49-F238E27FC236}">
              <a16:creationId xmlns:a16="http://schemas.microsoft.com/office/drawing/2014/main" id="{00000000-0008-0000-0100-000007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6" name="Text Box 4">
          <a:extLst>
            <a:ext uri="{FF2B5EF4-FFF2-40B4-BE49-F238E27FC236}">
              <a16:creationId xmlns:a16="http://schemas.microsoft.com/office/drawing/2014/main" id="{00000000-0008-0000-0100-000008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7" name="Text Box 6">
          <a:extLst>
            <a:ext uri="{FF2B5EF4-FFF2-40B4-BE49-F238E27FC236}">
              <a16:creationId xmlns:a16="http://schemas.microsoft.com/office/drawing/2014/main" id="{00000000-0008-0000-0100-000009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8" name="Text Box 4">
          <a:extLst>
            <a:ext uri="{FF2B5EF4-FFF2-40B4-BE49-F238E27FC236}">
              <a16:creationId xmlns:a16="http://schemas.microsoft.com/office/drawing/2014/main" id="{00000000-0008-0000-0100-00000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9" name="Text Box 6">
          <a:extLst>
            <a:ext uri="{FF2B5EF4-FFF2-40B4-BE49-F238E27FC236}">
              <a16:creationId xmlns:a16="http://schemas.microsoft.com/office/drawing/2014/main" id="{00000000-0008-0000-0100-00000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0" name="Text Box 4">
          <a:extLst>
            <a:ext uri="{FF2B5EF4-FFF2-40B4-BE49-F238E27FC236}">
              <a16:creationId xmlns:a16="http://schemas.microsoft.com/office/drawing/2014/main" id="{00000000-0008-0000-0100-00000C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1" name="Text Box 6">
          <a:extLst>
            <a:ext uri="{FF2B5EF4-FFF2-40B4-BE49-F238E27FC236}">
              <a16:creationId xmlns:a16="http://schemas.microsoft.com/office/drawing/2014/main" id="{00000000-0008-0000-0100-00000D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2" name="Text Box 4">
          <a:extLst>
            <a:ext uri="{FF2B5EF4-FFF2-40B4-BE49-F238E27FC236}">
              <a16:creationId xmlns:a16="http://schemas.microsoft.com/office/drawing/2014/main" id="{00000000-0008-0000-0100-00000E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3" name="Text Box 6">
          <a:extLst>
            <a:ext uri="{FF2B5EF4-FFF2-40B4-BE49-F238E27FC236}">
              <a16:creationId xmlns:a16="http://schemas.microsoft.com/office/drawing/2014/main" id="{00000000-0008-0000-0100-00000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4" name="Text Box 4">
          <a:extLst>
            <a:ext uri="{FF2B5EF4-FFF2-40B4-BE49-F238E27FC236}">
              <a16:creationId xmlns:a16="http://schemas.microsoft.com/office/drawing/2014/main" id="{00000000-0008-0000-0100-000010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5" name="Text Box 6">
          <a:extLst>
            <a:ext uri="{FF2B5EF4-FFF2-40B4-BE49-F238E27FC236}">
              <a16:creationId xmlns:a16="http://schemas.microsoft.com/office/drawing/2014/main" id="{00000000-0008-0000-0100-000011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6" name="Text Box 4">
          <a:extLst>
            <a:ext uri="{FF2B5EF4-FFF2-40B4-BE49-F238E27FC236}">
              <a16:creationId xmlns:a16="http://schemas.microsoft.com/office/drawing/2014/main" id="{00000000-0008-0000-0100-00001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7" name="Text Box 6">
          <a:extLst>
            <a:ext uri="{FF2B5EF4-FFF2-40B4-BE49-F238E27FC236}">
              <a16:creationId xmlns:a16="http://schemas.microsoft.com/office/drawing/2014/main" id="{00000000-0008-0000-0100-00001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8" name="Text Box 4">
          <a:extLst>
            <a:ext uri="{FF2B5EF4-FFF2-40B4-BE49-F238E27FC236}">
              <a16:creationId xmlns:a16="http://schemas.microsoft.com/office/drawing/2014/main" id="{00000000-0008-0000-0100-000014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9" name="Text Box 6">
          <a:extLst>
            <a:ext uri="{FF2B5EF4-FFF2-40B4-BE49-F238E27FC236}">
              <a16:creationId xmlns:a16="http://schemas.microsoft.com/office/drawing/2014/main" id="{00000000-0008-0000-0100-000015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0" name="Text Box 4">
          <a:extLst>
            <a:ext uri="{FF2B5EF4-FFF2-40B4-BE49-F238E27FC236}">
              <a16:creationId xmlns:a16="http://schemas.microsoft.com/office/drawing/2014/main" id="{00000000-0008-0000-0100-00001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1" name="Text Box 6">
          <a:extLst>
            <a:ext uri="{FF2B5EF4-FFF2-40B4-BE49-F238E27FC236}">
              <a16:creationId xmlns:a16="http://schemas.microsoft.com/office/drawing/2014/main" id="{00000000-0008-0000-0100-00001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2" name="Text Box 4">
          <a:extLst>
            <a:ext uri="{FF2B5EF4-FFF2-40B4-BE49-F238E27FC236}">
              <a16:creationId xmlns:a16="http://schemas.microsoft.com/office/drawing/2014/main" id="{00000000-0008-0000-0100-00001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3" name="Text Box 6">
          <a:extLst>
            <a:ext uri="{FF2B5EF4-FFF2-40B4-BE49-F238E27FC236}">
              <a16:creationId xmlns:a16="http://schemas.microsoft.com/office/drawing/2014/main" id="{00000000-0008-0000-0100-00001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4" name="Text Box 4">
          <a:extLst>
            <a:ext uri="{FF2B5EF4-FFF2-40B4-BE49-F238E27FC236}">
              <a16:creationId xmlns:a16="http://schemas.microsoft.com/office/drawing/2014/main" id="{00000000-0008-0000-0100-00001A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5" name="Text Box 6">
          <a:extLst>
            <a:ext uri="{FF2B5EF4-FFF2-40B4-BE49-F238E27FC236}">
              <a16:creationId xmlns:a16="http://schemas.microsoft.com/office/drawing/2014/main" id="{00000000-0008-0000-0100-00001B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6" name="Text Box 4">
          <a:extLst>
            <a:ext uri="{FF2B5EF4-FFF2-40B4-BE49-F238E27FC236}">
              <a16:creationId xmlns:a16="http://schemas.microsoft.com/office/drawing/2014/main" id="{00000000-0008-0000-0100-00001C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7" name="Text Box 6">
          <a:extLst>
            <a:ext uri="{FF2B5EF4-FFF2-40B4-BE49-F238E27FC236}">
              <a16:creationId xmlns:a16="http://schemas.microsoft.com/office/drawing/2014/main" id="{00000000-0008-0000-0100-00001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8" name="Text Box 4">
          <a:extLst>
            <a:ext uri="{FF2B5EF4-FFF2-40B4-BE49-F238E27FC236}">
              <a16:creationId xmlns:a16="http://schemas.microsoft.com/office/drawing/2014/main" id="{00000000-0008-0000-0100-00001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9" name="Text Box 6">
          <a:extLst>
            <a:ext uri="{FF2B5EF4-FFF2-40B4-BE49-F238E27FC236}">
              <a16:creationId xmlns:a16="http://schemas.microsoft.com/office/drawing/2014/main" id="{00000000-0008-0000-0100-00001F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0" name="Text Box 4">
          <a:extLst>
            <a:ext uri="{FF2B5EF4-FFF2-40B4-BE49-F238E27FC236}">
              <a16:creationId xmlns:a16="http://schemas.microsoft.com/office/drawing/2014/main" id="{00000000-0008-0000-0100-000020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1" name="Text Box 6">
          <a:extLst>
            <a:ext uri="{FF2B5EF4-FFF2-40B4-BE49-F238E27FC236}">
              <a16:creationId xmlns:a16="http://schemas.microsoft.com/office/drawing/2014/main" id="{00000000-0008-0000-0100-000021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2" name="Text Box 4">
          <a:extLst>
            <a:ext uri="{FF2B5EF4-FFF2-40B4-BE49-F238E27FC236}">
              <a16:creationId xmlns:a16="http://schemas.microsoft.com/office/drawing/2014/main" id="{00000000-0008-0000-0100-00002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3" name="Text Box 6">
          <a:extLst>
            <a:ext uri="{FF2B5EF4-FFF2-40B4-BE49-F238E27FC236}">
              <a16:creationId xmlns:a16="http://schemas.microsoft.com/office/drawing/2014/main" id="{00000000-0008-0000-0100-00002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4" name="Text Box 4">
          <a:extLst>
            <a:ext uri="{FF2B5EF4-FFF2-40B4-BE49-F238E27FC236}">
              <a16:creationId xmlns:a16="http://schemas.microsoft.com/office/drawing/2014/main" id="{00000000-0008-0000-0100-000024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5" name="Text Box 6">
          <a:extLst>
            <a:ext uri="{FF2B5EF4-FFF2-40B4-BE49-F238E27FC236}">
              <a16:creationId xmlns:a16="http://schemas.microsoft.com/office/drawing/2014/main" id="{00000000-0008-0000-0100-000025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6" name="Text Box 4">
          <a:extLst>
            <a:ext uri="{FF2B5EF4-FFF2-40B4-BE49-F238E27FC236}">
              <a16:creationId xmlns:a16="http://schemas.microsoft.com/office/drawing/2014/main" id="{00000000-0008-0000-0100-00002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7" name="Text Box 6">
          <a:extLst>
            <a:ext uri="{FF2B5EF4-FFF2-40B4-BE49-F238E27FC236}">
              <a16:creationId xmlns:a16="http://schemas.microsoft.com/office/drawing/2014/main" id="{00000000-0008-0000-0100-00002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8" name="Text Box 4">
          <a:extLst>
            <a:ext uri="{FF2B5EF4-FFF2-40B4-BE49-F238E27FC236}">
              <a16:creationId xmlns:a16="http://schemas.microsoft.com/office/drawing/2014/main" id="{00000000-0008-0000-0100-00002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9" name="Text Box 6">
          <a:extLst>
            <a:ext uri="{FF2B5EF4-FFF2-40B4-BE49-F238E27FC236}">
              <a16:creationId xmlns:a16="http://schemas.microsoft.com/office/drawing/2014/main" id="{00000000-0008-0000-0100-00002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0" name="Text Box 4">
          <a:extLst>
            <a:ext uri="{FF2B5EF4-FFF2-40B4-BE49-F238E27FC236}">
              <a16:creationId xmlns:a16="http://schemas.microsoft.com/office/drawing/2014/main" id="{00000000-0008-0000-0100-00002A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1" name="Text Box 6">
          <a:extLst>
            <a:ext uri="{FF2B5EF4-FFF2-40B4-BE49-F238E27FC236}">
              <a16:creationId xmlns:a16="http://schemas.microsoft.com/office/drawing/2014/main" id="{00000000-0008-0000-0100-00002B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2" name="Text Box 4">
          <a:extLst>
            <a:ext uri="{FF2B5EF4-FFF2-40B4-BE49-F238E27FC236}">
              <a16:creationId xmlns:a16="http://schemas.microsoft.com/office/drawing/2014/main" id="{00000000-0008-0000-0100-00002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3" name="Text Box 6">
          <a:extLst>
            <a:ext uri="{FF2B5EF4-FFF2-40B4-BE49-F238E27FC236}">
              <a16:creationId xmlns:a16="http://schemas.microsoft.com/office/drawing/2014/main" id="{00000000-0008-0000-0100-00002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4" name="Text Box 4">
          <a:extLst>
            <a:ext uri="{FF2B5EF4-FFF2-40B4-BE49-F238E27FC236}">
              <a16:creationId xmlns:a16="http://schemas.microsoft.com/office/drawing/2014/main" id="{00000000-0008-0000-0100-00002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5" name="Text Box 6">
          <a:extLst>
            <a:ext uri="{FF2B5EF4-FFF2-40B4-BE49-F238E27FC236}">
              <a16:creationId xmlns:a16="http://schemas.microsoft.com/office/drawing/2014/main" id="{00000000-0008-0000-0100-00002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6" name="Text Box 4">
          <a:extLst>
            <a:ext uri="{FF2B5EF4-FFF2-40B4-BE49-F238E27FC236}">
              <a16:creationId xmlns:a16="http://schemas.microsoft.com/office/drawing/2014/main" id="{00000000-0008-0000-0100-00003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7" name="Text Box 6">
          <a:extLst>
            <a:ext uri="{FF2B5EF4-FFF2-40B4-BE49-F238E27FC236}">
              <a16:creationId xmlns:a16="http://schemas.microsoft.com/office/drawing/2014/main" id="{00000000-0008-0000-0100-00003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8" name="Text Box 4">
          <a:extLst>
            <a:ext uri="{FF2B5EF4-FFF2-40B4-BE49-F238E27FC236}">
              <a16:creationId xmlns:a16="http://schemas.microsoft.com/office/drawing/2014/main" id="{00000000-0008-0000-0100-00003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9" name="Text Box 6">
          <a:extLst>
            <a:ext uri="{FF2B5EF4-FFF2-40B4-BE49-F238E27FC236}">
              <a16:creationId xmlns:a16="http://schemas.microsoft.com/office/drawing/2014/main" id="{00000000-0008-0000-0100-00003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0" name="Text Box 4">
          <a:extLst>
            <a:ext uri="{FF2B5EF4-FFF2-40B4-BE49-F238E27FC236}">
              <a16:creationId xmlns:a16="http://schemas.microsoft.com/office/drawing/2014/main" id="{00000000-0008-0000-0100-00003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1" name="Text Box 6">
          <a:extLst>
            <a:ext uri="{FF2B5EF4-FFF2-40B4-BE49-F238E27FC236}">
              <a16:creationId xmlns:a16="http://schemas.microsoft.com/office/drawing/2014/main" id="{00000000-0008-0000-0100-00003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2" name="Text Box 4">
          <a:extLst>
            <a:ext uri="{FF2B5EF4-FFF2-40B4-BE49-F238E27FC236}">
              <a16:creationId xmlns:a16="http://schemas.microsoft.com/office/drawing/2014/main" id="{00000000-0008-0000-0100-00003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3" name="Text Box 6">
          <a:extLst>
            <a:ext uri="{FF2B5EF4-FFF2-40B4-BE49-F238E27FC236}">
              <a16:creationId xmlns:a16="http://schemas.microsoft.com/office/drawing/2014/main" id="{00000000-0008-0000-0100-00003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4" name="Text Box 4">
          <a:extLst>
            <a:ext uri="{FF2B5EF4-FFF2-40B4-BE49-F238E27FC236}">
              <a16:creationId xmlns:a16="http://schemas.microsoft.com/office/drawing/2014/main" id="{00000000-0008-0000-0100-00003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5" name="Text Box 6">
          <a:extLst>
            <a:ext uri="{FF2B5EF4-FFF2-40B4-BE49-F238E27FC236}">
              <a16:creationId xmlns:a16="http://schemas.microsoft.com/office/drawing/2014/main" id="{00000000-0008-0000-0100-00003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6" name="Text Box 4">
          <a:extLst>
            <a:ext uri="{FF2B5EF4-FFF2-40B4-BE49-F238E27FC236}">
              <a16:creationId xmlns:a16="http://schemas.microsoft.com/office/drawing/2014/main" id="{00000000-0008-0000-0100-00003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7" name="Text Box 6">
          <a:extLst>
            <a:ext uri="{FF2B5EF4-FFF2-40B4-BE49-F238E27FC236}">
              <a16:creationId xmlns:a16="http://schemas.microsoft.com/office/drawing/2014/main" id="{00000000-0008-0000-0100-00003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8" name="Text Box 4">
          <a:extLst>
            <a:ext uri="{FF2B5EF4-FFF2-40B4-BE49-F238E27FC236}">
              <a16:creationId xmlns:a16="http://schemas.microsoft.com/office/drawing/2014/main" id="{00000000-0008-0000-0100-00003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9" name="Text Box 6">
          <a:extLst>
            <a:ext uri="{FF2B5EF4-FFF2-40B4-BE49-F238E27FC236}">
              <a16:creationId xmlns:a16="http://schemas.microsoft.com/office/drawing/2014/main" id="{00000000-0008-0000-0100-00003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0" name="Text Box 4">
          <a:extLst>
            <a:ext uri="{FF2B5EF4-FFF2-40B4-BE49-F238E27FC236}">
              <a16:creationId xmlns:a16="http://schemas.microsoft.com/office/drawing/2014/main" id="{00000000-0008-0000-0100-00003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1" name="Text Box 6">
          <a:extLst>
            <a:ext uri="{FF2B5EF4-FFF2-40B4-BE49-F238E27FC236}">
              <a16:creationId xmlns:a16="http://schemas.microsoft.com/office/drawing/2014/main" id="{00000000-0008-0000-0100-00003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2" name="Text Box 4">
          <a:extLst>
            <a:ext uri="{FF2B5EF4-FFF2-40B4-BE49-F238E27FC236}">
              <a16:creationId xmlns:a16="http://schemas.microsoft.com/office/drawing/2014/main" id="{00000000-0008-0000-0100-000040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3" name="Text Box 6">
          <a:extLst>
            <a:ext uri="{FF2B5EF4-FFF2-40B4-BE49-F238E27FC236}">
              <a16:creationId xmlns:a16="http://schemas.microsoft.com/office/drawing/2014/main" id="{00000000-0008-0000-0100-000041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4" name="Text Box 4">
          <a:extLst>
            <a:ext uri="{FF2B5EF4-FFF2-40B4-BE49-F238E27FC236}">
              <a16:creationId xmlns:a16="http://schemas.microsoft.com/office/drawing/2014/main" id="{00000000-0008-0000-0100-000042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5" name="Text Box 6">
          <a:extLst>
            <a:ext uri="{FF2B5EF4-FFF2-40B4-BE49-F238E27FC236}">
              <a16:creationId xmlns:a16="http://schemas.microsoft.com/office/drawing/2014/main" id="{00000000-0008-0000-0100-000043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6" name="Text Box 4">
          <a:extLst>
            <a:ext uri="{FF2B5EF4-FFF2-40B4-BE49-F238E27FC236}">
              <a16:creationId xmlns:a16="http://schemas.microsoft.com/office/drawing/2014/main" id="{00000000-0008-0000-0100-00004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7" name="Text Box 6">
          <a:extLst>
            <a:ext uri="{FF2B5EF4-FFF2-40B4-BE49-F238E27FC236}">
              <a16:creationId xmlns:a16="http://schemas.microsoft.com/office/drawing/2014/main" id="{00000000-0008-0000-0100-00004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8" name="Text Box 4">
          <a:extLst>
            <a:ext uri="{FF2B5EF4-FFF2-40B4-BE49-F238E27FC236}">
              <a16:creationId xmlns:a16="http://schemas.microsoft.com/office/drawing/2014/main" id="{00000000-0008-0000-0100-000046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9" name="Text Box 6">
          <a:extLst>
            <a:ext uri="{FF2B5EF4-FFF2-40B4-BE49-F238E27FC236}">
              <a16:creationId xmlns:a16="http://schemas.microsoft.com/office/drawing/2014/main" id="{00000000-0008-0000-0100-000047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0" name="Text Box 4">
          <a:extLst>
            <a:ext uri="{FF2B5EF4-FFF2-40B4-BE49-F238E27FC236}">
              <a16:creationId xmlns:a16="http://schemas.microsoft.com/office/drawing/2014/main" id="{00000000-0008-0000-0100-00004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1" name="Text Box 6">
          <a:extLst>
            <a:ext uri="{FF2B5EF4-FFF2-40B4-BE49-F238E27FC236}">
              <a16:creationId xmlns:a16="http://schemas.microsoft.com/office/drawing/2014/main" id="{00000000-0008-0000-0100-00004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2" name="Text Box 4">
          <a:extLst>
            <a:ext uri="{FF2B5EF4-FFF2-40B4-BE49-F238E27FC236}">
              <a16:creationId xmlns:a16="http://schemas.microsoft.com/office/drawing/2014/main" id="{00000000-0008-0000-0100-00004A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3" name="Text Box 6">
          <a:extLst>
            <a:ext uri="{FF2B5EF4-FFF2-40B4-BE49-F238E27FC236}">
              <a16:creationId xmlns:a16="http://schemas.microsoft.com/office/drawing/2014/main" id="{00000000-0008-0000-0100-00004B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4" name="Text Box 4">
          <a:extLst>
            <a:ext uri="{FF2B5EF4-FFF2-40B4-BE49-F238E27FC236}">
              <a16:creationId xmlns:a16="http://schemas.microsoft.com/office/drawing/2014/main" id="{00000000-0008-0000-0100-00004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5" name="Text Box 6">
          <a:extLst>
            <a:ext uri="{FF2B5EF4-FFF2-40B4-BE49-F238E27FC236}">
              <a16:creationId xmlns:a16="http://schemas.microsoft.com/office/drawing/2014/main" id="{00000000-0008-0000-0100-00004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6" name="Text Box 4">
          <a:extLst>
            <a:ext uri="{FF2B5EF4-FFF2-40B4-BE49-F238E27FC236}">
              <a16:creationId xmlns:a16="http://schemas.microsoft.com/office/drawing/2014/main" id="{00000000-0008-0000-0100-00004E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7" name="Text Box 6">
          <a:extLst>
            <a:ext uri="{FF2B5EF4-FFF2-40B4-BE49-F238E27FC236}">
              <a16:creationId xmlns:a16="http://schemas.microsoft.com/office/drawing/2014/main" id="{00000000-0008-0000-0100-00004F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8" name="Text Box 4">
          <a:extLst>
            <a:ext uri="{FF2B5EF4-FFF2-40B4-BE49-F238E27FC236}">
              <a16:creationId xmlns:a16="http://schemas.microsoft.com/office/drawing/2014/main" id="{00000000-0008-0000-0100-000050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9" name="Text Box 6">
          <a:extLst>
            <a:ext uri="{FF2B5EF4-FFF2-40B4-BE49-F238E27FC236}">
              <a16:creationId xmlns:a16="http://schemas.microsoft.com/office/drawing/2014/main" id="{00000000-0008-0000-0100-000051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0" name="Text Box 4">
          <a:extLst>
            <a:ext uri="{FF2B5EF4-FFF2-40B4-BE49-F238E27FC236}">
              <a16:creationId xmlns:a16="http://schemas.microsoft.com/office/drawing/2014/main" id="{00000000-0008-0000-0100-000052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1" name="Text Box 6">
          <a:extLst>
            <a:ext uri="{FF2B5EF4-FFF2-40B4-BE49-F238E27FC236}">
              <a16:creationId xmlns:a16="http://schemas.microsoft.com/office/drawing/2014/main" id="{00000000-0008-0000-0100-000053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2" name="Text Box 4">
          <a:extLst>
            <a:ext uri="{FF2B5EF4-FFF2-40B4-BE49-F238E27FC236}">
              <a16:creationId xmlns:a16="http://schemas.microsoft.com/office/drawing/2014/main" id="{00000000-0008-0000-0100-000054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3" name="Text Box 6">
          <a:extLst>
            <a:ext uri="{FF2B5EF4-FFF2-40B4-BE49-F238E27FC236}">
              <a16:creationId xmlns:a16="http://schemas.microsoft.com/office/drawing/2014/main" id="{00000000-0008-0000-0100-000055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4" name="Text Box 4">
          <a:extLst>
            <a:ext uri="{FF2B5EF4-FFF2-40B4-BE49-F238E27FC236}">
              <a16:creationId xmlns:a16="http://schemas.microsoft.com/office/drawing/2014/main" id="{00000000-0008-0000-0100-000056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5" name="Text Box 6">
          <a:extLst>
            <a:ext uri="{FF2B5EF4-FFF2-40B4-BE49-F238E27FC236}">
              <a16:creationId xmlns:a16="http://schemas.microsoft.com/office/drawing/2014/main" id="{00000000-0008-0000-0100-000057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6" name="Text Box 4">
          <a:extLst>
            <a:ext uri="{FF2B5EF4-FFF2-40B4-BE49-F238E27FC236}">
              <a16:creationId xmlns:a16="http://schemas.microsoft.com/office/drawing/2014/main" id="{00000000-0008-0000-0100-00005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7" name="Text Box 6">
          <a:extLst>
            <a:ext uri="{FF2B5EF4-FFF2-40B4-BE49-F238E27FC236}">
              <a16:creationId xmlns:a16="http://schemas.microsoft.com/office/drawing/2014/main" id="{00000000-0008-0000-0100-00005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8" name="Text Box 4">
          <a:extLst>
            <a:ext uri="{FF2B5EF4-FFF2-40B4-BE49-F238E27FC236}">
              <a16:creationId xmlns:a16="http://schemas.microsoft.com/office/drawing/2014/main" id="{00000000-0008-0000-0100-00005A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9" name="Text Box 6">
          <a:extLst>
            <a:ext uri="{FF2B5EF4-FFF2-40B4-BE49-F238E27FC236}">
              <a16:creationId xmlns:a16="http://schemas.microsoft.com/office/drawing/2014/main" id="{00000000-0008-0000-0100-00005B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0" name="Text Box 4">
          <a:extLst>
            <a:ext uri="{FF2B5EF4-FFF2-40B4-BE49-F238E27FC236}">
              <a16:creationId xmlns:a16="http://schemas.microsoft.com/office/drawing/2014/main" id="{00000000-0008-0000-0100-00005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1" name="Text Box 6">
          <a:extLst>
            <a:ext uri="{FF2B5EF4-FFF2-40B4-BE49-F238E27FC236}">
              <a16:creationId xmlns:a16="http://schemas.microsoft.com/office/drawing/2014/main" id="{00000000-0008-0000-0100-00005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2" name="Text Box 4">
          <a:extLst>
            <a:ext uri="{FF2B5EF4-FFF2-40B4-BE49-F238E27FC236}">
              <a16:creationId xmlns:a16="http://schemas.microsoft.com/office/drawing/2014/main" id="{00000000-0008-0000-0100-00005E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3" name="Text Box 6">
          <a:extLst>
            <a:ext uri="{FF2B5EF4-FFF2-40B4-BE49-F238E27FC236}">
              <a16:creationId xmlns:a16="http://schemas.microsoft.com/office/drawing/2014/main" id="{00000000-0008-0000-0100-00005F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4" name="Text Box 4">
          <a:extLst>
            <a:ext uri="{FF2B5EF4-FFF2-40B4-BE49-F238E27FC236}">
              <a16:creationId xmlns:a16="http://schemas.microsoft.com/office/drawing/2014/main" id="{00000000-0008-0000-0100-00006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5" name="Text Box 6">
          <a:extLst>
            <a:ext uri="{FF2B5EF4-FFF2-40B4-BE49-F238E27FC236}">
              <a16:creationId xmlns:a16="http://schemas.microsoft.com/office/drawing/2014/main" id="{00000000-0008-0000-0100-00006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6" name="Text Box 4">
          <a:extLst>
            <a:ext uri="{FF2B5EF4-FFF2-40B4-BE49-F238E27FC236}">
              <a16:creationId xmlns:a16="http://schemas.microsoft.com/office/drawing/2014/main" id="{00000000-0008-0000-0100-000062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7" name="Text Box 6">
          <a:extLst>
            <a:ext uri="{FF2B5EF4-FFF2-40B4-BE49-F238E27FC236}">
              <a16:creationId xmlns:a16="http://schemas.microsoft.com/office/drawing/2014/main" id="{00000000-0008-0000-0100-000063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8" name="Text Box 4">
          <a:extLst>
            <a:ext uri="{FF2B5EF4-FFF2-40B4-BE49-F238E27FC236}">
              <a16:creationId xmlns:a16="http://schemas.microsoft.com/office/drawing/2014/main" id="{00000000-0008-0000-0100-00006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9" name="Text Box 6">
          <a:extLst>
            <a:ext uri="{FF2B5EF4-FFF2-40B4-BE49-F238E27FC236}">
              <a16:creationId xmlns:a16="http://schemas.microsoft.com/office/drawing/2014/main" id="{00000000-0008-0000-0100-00006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0" name="Text Box 4">
          <a:extLst>
            <a:ext uri="{FF2B5EF4-FFF2-40B4-BE49-F238E27FC236}">
              <a16:creationId xmlns:a16="http://schemas.microsoft.com/office/drawing/2014/main" id="{00000000-0008-0000-0100-00006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1" name="Text Box 6">
          <a:extLst>
            <a:ext uri="{FF2B5EF4-FFF2-40B4-BE49-F238E27FC236}">
              <a16:creationId xmlns:a16="http://schemas.microsoft.com/office/drawing/2014/main" id="{00000000-0008-0000-0100-00006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2" name="Text Box 4">
          <a:extLst>
            <a:ext uri="{FF2B5EF4-FFF2-40B4-BE49-F238E27FC236}">
              <a16:creationId xmlns:a16="http://schemas.microsoft.com/office/drawing/2014/main" id="{00000000-0008-0000-0100-000068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3" name="Text Box 6">
          <a:extLst>
            <a:ext uri="{FF2B5EF4-FFF2-40B4-BE49-F238E27FC236}">
              <a16:creationId xmlns:a16="http://schemas.microsoft.com/office/drawing/2014/main" id="{00000000-0008-0000-0100-00006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4" name="Text Box 4">
          <a:extLst>
            <a:ext uri="{FF2B5EF4-FFF2-40B4-BE49-F238E27FC236}">
              <a16:creationId xmlns:a16="http://schemas.microsoft.com/office/drawing/2014/main" id="{00000000-0008-0000-0100-00006A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5" name="Text Box 6">
          <a:extLst>
            <a:ext uri="{FF2B5EF4-FFF2-40B4-BE49-F238E27FC236}">
              <a16:creationId xmlns:a16="http://schemas.microsoft.com/office/drawing/2014/main" id="{00000000-0008-0000-0100-00006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6" name="Text Box 4">
          <a:extLst>
            <a:ext uri="{FF2B5EF4-FFF2-40B4-BE49-F238E27FC236}">
              <a16:creationId xmlns:a16="http://schemas.microsoft.com/office/drawing/2014/main" id="{00000000-0008-0000-0100-00006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7" name="Text Box 6">
          <a:extLst>
            <a:ext uri="{FF2B5EF4-FFF2-40B4-BE49-F238E27FC236}">
              <a16:creationId xmlns:a16="http://schemas.microsoft.com/office/drawing/2014/main" id="{00000000-0008-0000-0100-00006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8" name="Text Box 4">
          <a:extLst>
            <a:ext uri="{FF2B5EF4-FFF2-40B4-BE49-F238E27FC236}">
              <a16:creationId xmlns:a16="http://schemas.microsoft.com/office/drawing/2014/main" id="{00000000-0008-0000-0100-00006E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9" name="Text Box 6">
          <a:extLst>
            <a:ext uri="{FF2B5EF4-FFF2-40B4-BE49-F238E27FC236}">
              <a16:creationId xmlns:a16="http://schemas.microsoft.com/office/drawing/2014/main" id="{00000000-0008-0000-0100-00006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0" name="Text Box 4">
          <a:extLst>
            <a:ext uri="{FF2B5EF4-FFF2-40B4-BE49-F238E27FC236}">
              <a16:creationId xmlns:a16="http://schemas.microsoft.com/office/drawing/2014/main" id="{00000000-0008-0000-0100-00007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1" name="Text Box 6">
          <a:extLst>
            <a:ext uri="{FF2B5EF4-FFF2-40B4-BE49-F238E27FC236}">
              <a16:creationId xmlns:a16="http://schemas.microsoft.com/office/drawing/2014/main" id="{00000000-0008-0000-0100-00007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2" name="Text Box 4">
          <a:extLst>
            <a:ext uri="{FF2B5EF4-FFF2-40B4-BE49-F238E27FC236}">
              <a16:creationId xmlns:a16="http://schemas.microsoft.com/office/drawing/2014/main" id="{00000000-0008-0000-0100-000072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3" name="Text Box 6">
          <a:extLst>
            <a:ext uri="{FF2B5EF4-FFF2-40B4-BE49-F238E27FC236}">
              <a16:creationId xmlns:a16="http://schemas.microsoft.com/office/drawing/2014/main" id="{00000000-0008-0000-0100-00007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4" name="Text Box 4">
          <a:extLst>
            <a:ext uri="{FF2B5EF4-FFF2-40B4-BE49-F238E27FC236}">
              <a16:creationId xmlns:a16="http://schemas.microsoft.com/office/drawing/2014/main" id="{00000000-0008-0000-0100-00007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5" name="Text Box 6">
          <a:extLst>
            <a:ext uri="{FF2B5EF4-FFF2-40B4-BE49-F238E27FC236}">
              <a16:creationId xmlns:a16="http://schemas.microsoft.com/office/drawing/2014/main" id="{00000000-0008-0000-0100-00007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6" name="Text Box 4">
          <a:extLst>
            <a:ext uri="{FF2B5EF4-FFF2-40B4-BE49-F238E27FC236}">
              <a16:creationId xmlns:a16="http://schemas.microsoft.com/office/drawing/2014/main" id="{00000000-0008-0000-0100-000076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7" name="Text Box 6">
          <a:extLst>
            <a:ext uri="{FF2B5EF4-FFF2-40B4-BE49-F238E27FC236}">
              <a16:creationId xmlns:a16="http://schemas.microsoft.com/office/drawing/2014/main" id="{00000000-0008-0000-0100-00007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8" name="Text Box 4">
          <a:extLst>
            <a:ext uri="{FF2B5EF4-FFF2-40B4-BE49-F238E27FC236}">
              <a16:creationId xmlns:a16="http://schemas.microsoft.com/office/drawing/2014/main" id="{00000000-0008-0000-0100-000078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9" name="Text Box 6">
          <a:extLst>
            <a:ext uri="{FF2B5EF4-FFF2-40B4-BE49-F238E27FC236}">
              <a16:creationId xmlns:a16="http://schemas.microsoft.com/office/drawing/2014/main" id="{00000000-0008-0000-0100-00007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0" name="Text Box 4">
          <a:extLst>
            <a:ext uri="{FF2B5EF4-FFF2-40B4-BE49-F238E27FC236}">
              <a16:creationId xmlns:a16="http://schemas.microsoft.com/office/drawing/2014/main" id="{00000000-0008-0000-0100-00007A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1" name="Text Box 6">
          <a:extLst>
            <a:ext uri="{FF2B5EF4-FFF2-40B4-BE49-F238E27FC236}">
              <a16:creationId xmlns:a16="http://schemas.microsoft.com/office/drawing/2014/main" id="{00000000-0008-0000-0100-00007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2" name="Text Box 4">
          <a:extLst>
            <a:ext uri="{FF2B5EF4-FFF2-40B4-BE49-F238E27FC236}">
              <a16:creationId xmlns:a16="http://schemas.microsoft.com/office/drawing/2014/main" id="{00000000-0008-0000-0100-00007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3" name="Text Box 6">
          <a:extLst>
            <a:ext uri="{FF2B5EF4-FFF2-40B4-BE49-F238E27FC236}">
              <a16:creationId xmlns:a16="http://schemas.microsoft.com/office/drawing/2014/main" id="{00000000-0008-0000-0100-00007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4" name="Text Box 4">
          <a:extLst>
            <a:ext uri="{FF2B5EF4-FFF2-40B4-BE49-F238E27FC236}">
              <a16:creationId xmlns:a16="http://schemas.microsoft.com/office/drawing/2014/main" id="{00000000-0008-0000-0100-00007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5" name="Text Box 6">
          <a:extLst>
            <a:ext uri="{FF2B5EF4-FFF2-40B4-BE49-F238E27FC236}">
              <a16:creationId xmlns:a16="http://schemas.microsoft.com/office/drawing/2014/main" id="{00000000-0008-0000-0100-00007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6" name="Text Box 4">
          <a:extLst>
            <a:ext uri="{FF2B5EF4-FFF2-40B4-BE49-F238E27FC236}">
              <a16:creationId xmlns:a16="http://schemas.microsoft.com/office/drawing/2014/main" id="{00000000-0008-0000-0100-00008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7" name="Text Box 6">
          <a:extLst>
            <a:ext uri="{FF2B5EF4-FFF2-40B4-BE49-F238E27FC236}">
              <a16:creationId xmlns:a16="http://schemas.microsoft.com/office/drawing/2014/main" id="{00000000-0008-0000-0100-00008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8" name="Text Box 4">
          <a:extLst>
            <a:ext uri="{FF2B5EF4-FFF2-40B4-BE49-F238E27FC236}">
              <a16:creationId xmlns:a16="http://schemas.microsoft.com/office/drawing/2014/main" id="{00000000-0008-0000-0100-00008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9" name="Text Box 6">
          <a:extLst>
            <a:ext uri="{FF2B5EF4-FFF2-40B4-BE49-F238E27FC236}">
              <a16:creationId xmlns:a16="http://schemas.microsoft.com/office/drawing/2014/main" id="{00000000-0008-0000-0100-00008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0" name="Text Box 4">
          <a:extLst>
            <a:ext uri="{FF2B5EF4-FFF2-40B4-BE49-F238E27FC236}">
              <a16:creationId xmlns:a16="http://schemas.microsoft.com/office/drawing/2014/main" id="{00000000-0008-0000-0100-00008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1" name="Text Box 6">
          <a:extLst>
            <a:ext uri="{FF2B5EF4-FFF2-40B4-BE49-F238E27FC236}">
              <a16:creationId xmlns:a16="http://schemas.microsoft.com/office/drawing/2014/main" id="{00000000-0008-0000-0100-00008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2" name="Text Box 4">
          <a:extLst>
            <a:ext uri="{FF2B5EF4-FFF2-40B4-BE49-F238E27FC236}">
              <a16:creationId xmlns:a16="http://schemas.microsoft.com/office/drawing/2014/main" id="{00000000-0008-0000-0100-00008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3" name="Text Box 6">
          <a:extLst>
            <a:ext uri="{FF2B5EF4-FFF2-40B4-BE49-F238E27FC236}">
              <a16:creationId xmlns:a16="http://schemas.microsoft.com/office/drawing/2014/main" id="{00000000-0008-0000-0100-00008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4" name="Text Box 4">
          <a:extLst>
            <a:ext uri="{FF2B5EF4-FFF2-40B4-BE49-F238E27FC236}">
              <a16:creationId xmlns:a16="http://schemas.microsoft.com/office/drawing/2014/main" id="{00000000-0008-0000-0100-00008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5" name="Text Box 6">
          <a:extLst>
            <a:ext uri="{FF2B5EF4-FFF2-40B4-BE49-F238E27FC236}">
              <a16:creationId xmlns:a16="http://schemas.microsoft.com/office/drawing/2014/main" id="{00000000-0008-0000-0100-00008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6" name="Text Box 4">
          <a:extLst>
            <a:ext uri="{FF2B5EF4-FFF2-40B4-BE49-F238E27FC236}">
              <a16:creationId xmlns:a16="http://schemas.microsoft.com/office/drawing/2014/main" id="{00000000-0008-0000-0100-00008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7" name="Text Box 6">
          <a:extLst>
            <a:ext uri="{FF2B5EF4-FFF2-40B4-BE49-F238E27FC236}">
              <a16:creationId xmlns:a16="http://schemas.microsoft.com/office/drawing/2014/main" id="{00000000-0008-0000-0100-00008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8" name="Text Box 4">
          <a:extLst>
            <a:ext uri="{FF2B5EF4-FFF2-40B4-BE49-F238E27FC236}">
              <a16:creationId xmlns:a16="http://schemas.microsoft.com/office/drawing/2014/main" id="{00000000-0008-0000-0100-00008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9" name="Text Box 6">
          <a:extLst>
            <a:ext uri="{FF2B5EF4-FFF2-40B4-BE49-F238E27FC236}">
              <a16:creationId xmlns:a16="http://schemas.microsoft.com/office/drawing/2014/main" id="{00000000-0008-0000-0100-00008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0" name="Text Box 4">
          <a:extLst>
            <a:ext uri="{FF2B5EF4-FFF2-40B4-BE49-F238E27FC236}">
              <a16:creationId xmlns:a16="http://schemas.microsoft.com/office/drawing/2014/main" id="{00000000-0008-0000-0100-00008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1" name="Text Box 6">
          <a:extLst>
            <a:ext uri="{FF2B5EF4-FFF2-40B4-BE49-F238E27FC236}">
              <a16:creationId xmlns:a16="http://schemas.microsoft.com/office/drawing/2014/main" id="{00000000-0008-0000-0100-00008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2" name="Text Box 6">
          <a:extLst>
            <a:ext uri="{FF2B5EF4-FFF2-40B4-BE49-F238E27FC236}">
              <a16:creationId xmlns:a16="http://schemas.microsoft.com/office/drawing/2014/main" id="{00000000-0008-0000-0100-000090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3" name="Text Box 4">
          <a:extLst>
            <a:ext uri="{FF2B5EF4-FFF2-40B4-BE49-F238E27FC236}">
              <a16:creationId xmlns:a16="http://schemas.microsoft.com/office/drawing/2014/main" id="{00000000-0008-0000-0100-000091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4" name="Text Box 6">
          <a:extLst>
            <a:ext uri="{FF2B5EF4-FFF2-40B4-BE49-F238E27FC236}">
              <a16:creationId xmlns:a16="http://schemas.microsoft.com/office/drawing/2014/main" id="{00000000-0008-0000-0100-000092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5" name="Text Box 4">
          <a:extLst>
            <a:ext uri="{FF2B5EF4-FFF2-40B4-BE49-F238E27FC236}">
              <a16:creationId xmlns:a16="http://schemas.microsoft.com/office/drawing/2014/main" id="{00000000-0008-0000-0100-000093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6" name="Text Box 6">
          <a:extLst>
            <a:ext uri="{FF2B5EF4-FFF2-40B4-BE49-F238E27FC236}">
              <a16:creationId xmlns:a16="http://schemas.microsoft.com/office/drawing/2014/main" id="{00000000-0008-0000-0100-000094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7" name="Text Box 4">
          <a:extLst>
            <a:ext uri="{FF2B5EF4-FFF2-40B4-BE49-F238E27FC236}">
              <a16:creationId xmlns:a16="http://schemas.microsoft.com/office/drawing/2014/main" id="{00000000-0008-0000-0100-000095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8" name="Text Box 6">
          <a:extLst>
            <a:ext uri="{FF2B5EF4-FFF2-40B4-BE49-F238E27FC236}">
              <a16:creationId xmlns:a16="http://schemas.microsoft.com/office/drawing/2014/main" id="{00000000-0008-0000-0100-000096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9" name="Text Box 4">
          <a:extLst>
            <a:ext uri="{FF2B5EF4-FFF2-40B4-BE49-F238E27FC236}">
              <a16:creationId xmlns:a16="http://schemas.microsoft.com/office/drawing/2014/main" id="{00000000-0008-0000-0100-000097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60" name="Text Box 6">
          <a:extLst>
            <a:ext uri="{FF2B5EF4-FFF2-40B4-BE49-F238E27FC236}">
              <a16:creationId xmlns:a16="http://schemas.microsoft.com/office/drawing/2014/main" id="{00000000-0008-0000-0100-000098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1" name="Text Box 4">
          <a:extLst>
            <a:ext uri="{FF2B5EF4-FFF2-40B4-BE49-F238E27FC236}">
              <a16:creationId xmlns:a16="http://schemas.microsoft.com/office/drawing/2014/main" id="{00000000-0008-0000-0100-000099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2" name="Text Box 6">
          <a:extLst>
            <a:ext uri="{FF2B5EF4-FFF2-40B4-BE49-F238E27FC236}">
              <a16:creationId xmlns:a16="http://schemas.microsoft.com/office/drawing/2014/main" id="{00000000-0008-0000-0100-00009A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3" name="Text Box 4">
          <a:extLst>
            <a:ext uri="{FF2B5EF4-FFF2-40B4-BE49-F238E27FC236}">
              <a16:creationId xmlns:a16="http://schemas.microsoft.com/office/drawing/2014/main" id="{00000000-0008-0000-0100-00009B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4" name="Text Box 6">
          <a:extLst>
            <a:ext uri="{FF2B5EF4-FFF2-40B4-BE49-F238E27FC236}">
              <a16:creationId xmlns:a16="http://schemas.microsoft.com/office/drawing/2014/main" id="{00000000-0008-0000-0100-00009C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5" name="Text Box 4">
          <a:extLst>
            <a:ext uri="{FF2B5EF4-FFF2-40B4-BE49-F238E27FC236}">
              <a16:creationId xmlns:a16="http://schemas.microsoft.com/office/drawing/2014/main" id="{00000000-0008-0000-0100-00009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6" name="Text Box 6">
          <a:extLst>
            <a:ext uri="{FF2B5EF4-FFF2-40B4-BE49-F238E27FC236}">
              <a16:creationId xmlns:a16="http://schemas.microsoft.com/office/drawing/2014/main" id="{00000000-0008-0000-0100-00009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67" name="Text Box 6">
          <a:extLst>
            <a:ext uri="{FF2B5EF4-FFF2-40B4-BE49-F238E27FC236}">
              <a16:creationId xmlns:a16="http://schemas.microsoft.com/office/drawing/2014/main" id="{00000000-0008-0000-0100-00009F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8" name="Text Box 4">
          <a:extLst>
            <a:ext uri="{FF2B5EF4-FFF2-40B4-BE49-F238E27FC236}">
              <a16:creationId xmlns:a16="http://schemas.microsoft.com/office/drawing/2014/main" id="{00000000-0008-0000-0100-0000A0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9" name="Text Box 6">
          <a:extLst>
            <a:ext uri="{FF2B5EF4-FFF2-40B4-BE49-F238E27FC236}">
              <a16:creationId xmlns:a16="http://schemas.microsoft.com/office/drawing/2014/main" id="{00000000-0008-0000-0100-0000A1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0" name="Text Box 4">
          <a:extLst>
            <a:ext uri="{FF2B5EF4-FFF2-40B4-BE49-F238E27FC236}">
              <a16:creationId xmlns:a16="http://schemas.microsoft.com/office/drawing/2014/main" id="{00000000-0008-0000-0100-0000A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1" name="Text Box 6">
          <a:extLst>
            <a:ext uri="{FF2B5EF4-FFF2-40B4-BE49-F238E27FC236}">
              <a16:creationId xmlns:a16="http://schemas.microsoft.com/office/drawing/2014/main" id="{00000000-0008-0000-0100-0000A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2" name="Text Box 4">
          <a:extLst>
            <a:ext uri="{FF2B5EF4-FFF2-40B4-BE49-F238E27FC236}">
              <a16:creationId xmlns:a16="http://schemas.microsoft.com/office/drawing/2014/main" id="{00000000-0008-0000-0100-0000A4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3" name="Text Box 6">
          <a:extLst>
            <a:ext uri="{FF2B5EF4-FFF2-40B4-BE49-F238E27FC236}">
              <a16:creationId xmlns:a16="http://schemas.microsoft.com/office/drawing/2014/main" id="{00000000-0008-0000-0100-0000A5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4" name="Text Box 4">
          <a:extLst>
            <a:ext uri="{FF2B5EF4-FFF2-40B4-BE49-F238E27FC236}">
              <a16:creationId xmlns:a16="http://schemas.microsoft.com/office/drawing/2014/main" id="{00000000-0008-0000-0100-0000A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5" name="Text Box 6">
          <a:extLst>
            <a:ext uri="{FF2B5EF4-FFF2-40B4-BE49-F238E27FC236}">
              <a16:creationId xmlns:a16="http://schemas.microsoft.com/office/drawing/2014/main" id="{00000000-0008-0000-0100-0000A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76" name="Text Box 6">
          <a:extLst>
            <a:ext uri="{FF2B5EF4-FFF2-40B4-BE49-F238E27FC236}">
              <a16:creationId xmlns:a16="http://schemas.microsoft.com/office/drawing/2014/main" id="{00000000-0008-0000-0100-0000A8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7" name="Text Box 4">
          <a:extLst>
            <a:ext uri="{FF2B5EF4-FFF2-40B4-BE49-F238E27FC236}">
              <a16:creationId xmlns:a16="http://schemas.microsoft.com/office/drawing/2014/main" id="{00000000-0008-0000-0100-0000A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8" name="Text Box 6">
          <a:extLst>
            <a:ext uri="{FF2B5EF4-FFF2-40B4-BE49-F238E27FC236}">
              <a16:creationId xmlns:a16="http://schemas.microsoft.com/office/drawing/2014/main" id="{00000000-0008-0000-0100-0000AA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79" name="Text Box 4">
          <a:extLst>
            <a:ext uri="{FF2B5EF4-FFF2-40B4-BE49-F238E27FC236}">
              <a16:creationId xmlns:a16="http://schemas.microsoft.com/office/drawing/2014/main" id="{00000000-0008-0000-0100-0000A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80" name="Text Box 6">
          <a:extLst>
            <a:ext uri="{FF2B5EF4-FFF2-40B4-BE49-F238E27FC236}">
              <a16:creationId xmlns:a16="http://schemas.microsoft.com/office/drawing/2014/main" id="{00000000-0008-0000-0100-0000AC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1" name="Text Box 4">
          <a:extLst>
            <a:ext uri="{FF2B5EF4-FFF2-40B4-BE49-F238E27FC236}">
              <a16:creationId xmlns:a16="http://schemas.microsoft.com/office/drawing/2014/main" id="{00000000-0008-0000-0100-0000A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2" name="Text Box 6">
          <a:extLst>
            <a:ext uri="{FF2B5EF4-FFF2-40B4-BE49-F238E27FC236}">
              <a16:creationId xmlns:a16="http://schemas.microsoft.com/office/drawing/2014/main" id="{00000000-0008-0000-0100-0000AE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3" name="Text Box 4">
          <a:extLst>
            <a:ext uri="{FF2B5EF4-FFF2-40B4-BE49-F238E27FC236}">
              <a16:creationId xmlns:a16="http://schemas.microsoft.com/office/drawing/2014/main" id="{00000000-0008-0000-0100-0000A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4" name="Text Box 6">
          <a:extLst>
            <a:ext uri="{FF2B5EF4-FFF2-40B4-BE49-F238E27FC236}">
              <a16:creationId xmlns:a16="http://schemas.microsoft.com/office/drawing/2014/main" id="{00000000-0008-0000-0100-0000B0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5" name="Text Box 4">
          <a:extLst>
            <a:ext uri="{FF2B5EF4-FFF2-40B4-BE49-F238E27FC236}">
              <a16:creationId xmlns:a16="http://schemas.microsoft.com/office/drawing/2014/main" id="{00000000-0008-0000-0100-0000B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6" name="Text Box 6">
          <a:extLst>
            <a:ext uri="{FF2B5EF4-FFF2-40B4-BE49-F238E27FC236}">
              <a16:creationId xmlns:a16="http://schemas.microsoft.com/office/drawing/2014/main" id="{00000000-0008-0000-0100-0000B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7" name="Text Box 4">
          <a:extLst>
            <a:ext uri="{FF2B5EF4-FFF2-40B4-BE49-F238E27FC236}">
              <a16:creationId xmlns:a16="http://schemas.microsoft.com/office/drawing/2014/main" id="{00000000-0008-0000-0100-0000B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8" name="Text Box 6">
          <a:extLst>
            <a:ext uri="{FF2B5EF4-FFF2-40B4-BE49-F238E27FC236}">
              <a16:creationId xmlns:a16="http://schemas.microsoft.com/office/drawing/2014/main" id="{00000000-0008-0000-0100-0000B4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9" name="Text Box 4">
          <a:extLst>
            <a:ext uri="{FF2B5EF4-FFF2-40B4-BE49-F238E27FC236}">
              <a16:creationId xmlns:a16="http://schemas.microsoft.com/office/drawing/2014/main" id="{00000000-0008-0000-0100-0000B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90" name="Text Box 6">
          <a:extLst>
            <a:ext uri="{FF2B5EF4-FFF2-40B4-BE49-F238E27FC236}">
              <a16:creationId xmlns:a16="http://schemas.microsoft.com/office/drawing/2014/main" id="{00000000-0008-0000-0100-0000B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1" name="Text Box 4">
          <a:extLst>
            <a:ext uri="{FF2B5EF4-FFF2-40B4-BE49-F238E27FC236}">
              <a16:creationId xmlns:a16="http://schemas.microsoft.com/office/drawing/2014/main" id="{00000000-0008-0000-0100-0000B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2" name="Text Box 6">
          <a:extLst>
            <a:ext uri="{FF2B5EF4-FFF2-40B4-BE49-F238E27FC236}">
              <a16:creationId xmlns:a16="http://schemas.microsoft.com/office/drawing/2014/main" id="{00000000-0008-0000-0100-0000B8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3" name="Text Box 4">
          <a:extLst>
            <a:ext uri="{FF2B5EF4-FFF2-40B4-BE49-F238E27FC236}">
              <a16:creationId xmlns:a16="http://schemas.microsoft.com/office/drawing/2014/main" id="{00000000-0008-0000-0100-0000B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4" name="Text Box 6">
          <a:extLst>
            <a:ext uri="{FF2B5EF4-FFF2-40B4-BE49-F238E27FC236}">
              <a16:creationId xmlns:a16="http://schemas.microsoft.com/office/drawing/2014/main" id="{00000000-0008-0000-0100-0000BA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5" name="Text Box 4">
          <a:extLst>
            <a:ext uri="{FF2B5EF4-FFF2-40B4-BE49-F238E27FC236}">
              <a16:creationId xmlns:a16="http://schemas.microsoft.com/office/drawing/2014/main" id="{00000000-0008-0000-0100-0000B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6" name="Text Box 6">
          <a:extLst>
            <a:ext uri="{FF2B5EF4-FFF2-40B4-BE49-F238E27FC236}">
              <a16:creationId xmlns:a16="http://schemas.microsoft.com/office/drawing/2014/main" id="{00000000-0008-0000-0100-0000B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7" name="Text Box 4">
          <a:extLst>
            <a:ext uri="{FF2B5EF4-FFF2-40B4-BE49-F238E27FC236}">
              <a16:creationId xmlns:a16="http://schemas.microsoft.com/office/drawing/2014/main" id="{00000000-0008-0000-0100-0000B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8" name="Text Box 6">
          <a:extLst>
            <a:ext uri="{FF2B5EF4-FFF2-40B4-BE49-F238E27FC236}">
              <a16:creationId xmlns:a16="http://schemas.microsoft.com/office/drawing/2014/main" id="{00000000-0008-0000-0100-0000BE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99" name="Text Box 4">
          <a:extLst>
            <a:ext uri="{FF2B5EF4-FFF2-40B4-BE49-F238E27FC236}">
              <a16:creationId xmlns:a16="http://schemas.microsoft.com/office/drawing/2014/main" id="{00000000-0008-0000-0100-0000B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600" name="Text Box 6">
          <a:extLst>
            <a:ext uri="{FF2B5EF4-FFF2-40B4-BE49-F238E27FC236}">
              <a16:creationId xmlns:a16="http://schemas.microsoft.com/office/drawing/2014/main" id="{00000000-0008-0000-0100-0000C0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1" name="Text Box 4">
          <a:extLst>
            <a:ext uri="{FF2B5EF4-FFF2-40B4-BE49-F238E27FC236}">
              <a16:creationId xmlns:a16="http://schemas.microsoft.com/office/drawing/2014/main" id="{00000000-0008-0000-0100-0000C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2" name="Text Box 6">
          <a:extLst>
            <a:ext uri="{FF2B5EF4-FFF2-40B4-BE49-F238E27FC236}">
              <a16:creationId xmlns:a16="http://schemas.microsoft.com/office/drawing/2014/main" id="{00000000-0008-0000-0100-0000C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3" name="Text Box 4">
          <a:extLst>
            <a:ext uri="{FF2B5EF4-FFF2-40B4-BE49-F238E27FC236}">
              <a16:creationId xmlns:a16="http://schemas.microsoft.com/office/drawing/2014/main" id="{00000000-0008-0000-0100-0000C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4" name="Text Box 6">
          <a:extLst>
            <a:ext uri="{FF2B5EF4-FFF2-40B4-BE49-F238E27FC236}">
              <a16:creationId xmlns:a16="http://schemas.microsoft.com/office/drawing/2014/main" id="{00000000-0008-0000-0100-0000C4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5" name="Text Box 4">
          <a:extLst>
            <a:ext uri="{FF2B5EF4-FFF2-40B4-BE49-F238E27FC236}">
              <a16:creationId xmlns:a16="http://schemas.microsoft.com/office/drawing/2014/main" id="{00000000-0008-0000-0100-0000C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6" name="Text Box 6">
          <a:extLst>
            <a:ext uri="{FF2B5EF4-FFF2-40B4-BE49-F238E27FC236}">
              <a16:creationId xmlns:a16="http://schemas.microsoft.com/office/drawing/2014/main" id="{00000000-0008-0000-0100-0000C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7" name="Text Box 4">
          <a:extLst>
            <a:ext uri="{FF2B5EF4-FFF2-40B4-BE49-F238E27FC236}">
              <a16:creationId xmlns:a16="http://schemas.microsoft.com/office/drawing/2014/main" id="{00000000-0008-0000-0100-0000C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8" name="Text Box 6">
          <a:extLst>
            <a:ext uri="{FF2B5EF4-FFF2-40B4-BE49-F238E27FC236}">
              <a16:creationId xmlns:a16="http://schemas.microsoft.com/office/drawing/2014/main" id="{00000000-0008-0000-0100-0000C8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9" name="Text Box 4">
          <a:extLst>
            <a:ext uri="{FF2B5EF4-FFF2-40B4-BE49-F238E27FC236}">
              <a16:creationId xmlns:a16="http://schemas.microsoft.com/office/drawing/2014/main" id="{00000000-0008-0000-0100-0000C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10" name="Text Box 6">
          <a:extLst>
            <a:ext uri="{FF2B5EF4-FFF2-40B4-BE49-F238E27FC236}">
              <a16:creationId xmlns:a16="http://schemas.microsoft.com/office/drawing/2014/main" id="{00000000-0008-0000-0100-0000CA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1" name="Text Box 4">
          <a:extLst>
            <a:ext uri="{FF2B5EF4-FFF2-40B4-BE49-F238E27FC236}">
              <a16:creationId xmlns:a16="http://schemas.microsoft.com/office/drawing/2014/main" id="{00000000-0008-0000-0100-0000C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2" name="Text Box 6">
          <a:extLst>
            <a:ext uri="{FF2B5EF4-FFF2-40B4-BE49-F238E27FC236}">
              <a16:creationId xmlns:a16="http://schemas.microsoft.com/office/drawing/2014/main" id="{00000000-0008-0000-0100-0000CC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3" name="Text Box 4">
          <a:extLst>
            <a:ext uri="{FF2B5EF4-FFF2-40B4-BE49-F238E27FC236}">
              <a16:creationId xmlns:a16="http://schemas.microsoft.com/office/drawing/2014/main" id="{00000000-0008-0000-0100-0000C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4" name="Text Box 6">
          <a:extLst>
            <a:ext uri="{FF2B5EF4-FFF2-40B4-BE49-F238E27FC236}">
              <a16:creationId xmlns:a16="http://schemas.microsoft.com/office/drawing/2014/main" id="{00000000-0008-0000-0100-0000CE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5" name="Text Box 4">
          <a:extLst>
            <a:ext uri="{FF2B5EF4-FFF2-40B4-BE49-F238E27FC236}">
              <a16:creationId xmlns:a16="http://schemas.microsoft.com/office/drawing/2014/main" id="{00000000-0008-0000-0100-0000C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6" name="Text Box 6">
          <a:extLst>
            <a:ext uri="{FF2B5EF4-FFF2-40B4-BE49-F238E27FC236}">
              <a16:creationId xmlns:a16="http://schemas.microsoft.com/office/drawing/2014/main" id="{00000000-0008-0000-0100-0000D0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7" name="Text Box 4">
          <a:extLst>
            <a:ext uri="{FF2B5EF4-FFF2-40B4-BE49-F238E27FC236}">
              <a16:creationId xmlns:a16="http://schemas.microsoft.com/office/drawing/2014/main" id="{00000000-0008-0000-0100-0000D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8" name="Text Box 6">
          <a:extLst>
            <a:ext uri="{FF2B5EF4-FFF2-40B4-BE49-F238E27FC236}">
              <a16:creationId xmlns:a16="http://schemas.microsoft.com/office/drawing/2014/main" id="{00000000-0008-0000-0100-0000D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19" name="Text Box 4">
          <a:extLst>
            <a:ext uri="{FF2B5EF4-FFF2-40B4-BE49-F238E27FC236}">
              <a16:creationId xmlns:a16="http://schemas.microsoft.com/office/drawing/2014/main" id="{00000000-0008-0000-0100-0000D3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20" name="Text Box 6">
          <a:extLst>
            <a:ext uri="{FF2B5EF4-FFF2-40B4-BE49-F238E27FC236}">
              <a16:creationId xmlns:a16="http://schemas.microsoft.com/office/drawing/2014/main" id="{00000000-0008-0000-0100-0000D4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1" name="Text Box 4">
          <a:extLst>
            <a:ext uri="{FF2B5EF4-FFF2-40B4-BE49-F238E27FC236}">
              <a16:creationId xmlns:a16="http://schemas.microsoft.com/office/drawing/2014/main" id="{00000000-0008-0000-0100-0000D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2" name="Text Box 6">
          <a:extLst>
            <a:ext uri="{FF2B5EF4-FFF2-40B4-BE49-F238E27FC236}">
              <a16:creationId xmlns:a16="http://schemas.microsoft.com/office/drawing/2014/main" id="{00000000-0008-0000-0100-0000D6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3" name="Text Box 4">
          <a:extLst>
            <a:ext uri="{FF2B5EF4-FFF2-40B4-BE49-F238E27FC236}">
              <a16:creationId xmlns:a16="http://schemas.microsoft.com/office/drawing/2014/main" id="{00000000-0008-0000-0100-0000D7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4" name="Text Box 6">
          <a:extLst>
            <a:ext uri="{FF2B5EF4-FFF2-40B4-BE49-F238E27FC236}">
              <a16:creationId xmlns:a16="http://schemas.microsoft.com/office/drawing/2014/main" id="{00000000-0008-0000-0100-0000D8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5" name="Text Box 4">
          <a:extLst>
            <a:ext uri="{FF2B5EF4-FFF2-40B4-BE49-F238E27FC236}">
              <a16:creationId xmlns:a16="http://schemas.microsoft.com/office/drawing/2014/main" id="{00000000-0008-0000-0100-0000D9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6" name="Text Box 6">
          <a:extLst>
            <a:ext uri="{FF2B5EF4-FFF2-40B4-BE49-F238E27FC236}">
              <a16:creationId xmlns:a16="http://schemas.microsoft.com/office/drawing/2014/main" id="{00000000-0008-0000-0100-0000D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7" name="Text Box 4">
          <a:extLst>
            <a:ext uri="{FF2B5EF4-FFF2-40B4-BE49-F238E27FC236}">
              <a16:creationId xmlns:a16="http://schemas.microsoft.com/office/drawing/2014/main" id="{00000000-0008-0000-0100-0000DB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8" name="Text Box 6">
          <a:extLst>
            <a:ext uri="{FF2B5EF4-FFF2-40B4-BE49-F238E27FC236}">
              <a16:creationId xmlns:a16="http://schemas.microsoft.com/office/drawing/2014/main" id="{00000000-0008-0000-0100-0000DC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29" name="Text Box 4">
          <a:extLst>
            <a:ext uri="{FF2B5EF4-FFF2-40B4-BE49-F238E27FC236}">
              <a16:creationId xmlns:a16="http://schemas.microsoft.com/office/drawing/2014/main" id="{00000000-0008-0000-0100-0000DD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30" name="Text Box 6">
          <a:extLst>
            <a:ext uri="{FF2B5EF4-FFF2-40B4-BE49-F238E27FC236}">
              <a16:creationId xmlns:a16="http://schemas.microsoft.com/office/drawing/2014/main" id="{00000000-0008-0000-0100-0000D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1" name="Text Box 4">
          <a:extLst>
            <a:ext uri="{FF2B5EF4-FFF2-40B4-BE49-F238E27FC236}">
              <a16:creationId xmlns:a16="http://schemas.microsoft.com/office/drawing/2014/main" id="{00000000-0008-0000-0100-0000D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2" name="Text Box 6">
          <a:extLst>
            <a:ext uri="{FF2B5EF4-FFF2-40B4-BE49-F238E27FC236}">
              <a16:creationId xmlns:a16="http://schemas.microsoft.com/office/drawing/2014/main" id="{00000000-0008-0000-0100-0000E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3" name="Text Box 4">
          <a:extLst>
            <a:ext uri="{FF2B5EF4-FFF2-40B4-BE49-F238E27FC236}">
              <a16:creationId xmlns:a16="http://schemas.microsoft.com/office/drawing/2014/main" id="{00000000-0008-0000-0100-0000E1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4" name="Text Box 6">
          <a:extLst>
            <a:ext uri="{FF2B5EF4-FFF2-40B4-BE49-F238E27FC236}">
              <a16:creationId xmlns:a16="http://schemas.microsoft.com/office/drawing/2014/main" id="{00000000-0008-0000-0100-0000E2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5" name="Text Box 4">
          <a:extLst>
            <a:ext uri="{FF2B5EF4-FFF2-40B4-BE49-F238E27FC236}">
              <a16:creationId xmlns:a16="http://schemas.microsoft.com/office/drawing/2014/main" id="{00000000-0008-0000-0100-0000E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6" name="Text Box 6">
          <a:extLst>
            <a:ext uri="{FF2B5EF4-FFF2-40B4-BE49-F238E27FC236}">
              <a16:creationId xmlns:a16="http://schemas.microsoft.com/office/drawing/2014/main" id="{00000000-0008-0000-0100-0000E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7" name="Text Box 4">
          <a:extLst>
            <a:ext uri="{FF2B5EF4-FFF2-40B4-BE49-F238E27FC236}">
              <a16:creationId xmlns:a16="http://schemas.microsoft.com/office/drawing/2014/main" id="{00000000-0008-0000-0100-0000E5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8" name="Text Box 6">
          <a:extLst>
            <a:ext uri="{FF2B5EF4-FFF2-40B4-BE49-F238E27FC236}">
              <a16:creationId xmlns:a16="http://schemas.microsoft.com/office/drawing/2014/main" id="{00000000-0008-0000-0100-0000E6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9" name="Text Box 4">
          <a:extLst>
            <a:ext uri="{FF2B5EF4-FFF2-40B4-BE49-F238E27FC236}">
              <a16:creationId xmlns:a16="http://schemas.microsoft.com/office/drawing/2014/main" id="{00000000-0008-0000-0100-0000E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40" name="Text Box 6">
          <a:extLst>
            <a:ext uri="{FF2B5EF4-FFF2-40B4-BE49-F238E27FC236}">
              <a16:creationId xmlns:a16="http://schemas.microsoft.com/office/drawing/2014/main" id="{00000000-0008-0000-0100-0000E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1" name="Text Box 4">
          <a:extLst>
            <a:ext uri="{FF2B5EF4-FFF2-40B4-BE49-F238E27FC236}">
              <a16:creationId xmlns:a16="http://schemas.microsoft.com/office/drawing/2014/main" id="{00000000-0008-0000-0100-0000E9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2" name="Text Box 6">
          <a:extLst>
            <a:ext uri="{FF2B5EF4-FFF2-40B4-BE49-F238E27FC236}">
              <a16:creationId xmlns:a16="http://schemas.microsoft.com/office/drawing/2014/main" id="{00000000-0008-0000-0100-0000EA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3" name="Text Box 4">
          <a:extLst>
            <a:ext uri="{FF2B5EF4-FFF2-40B4-BE49-F238E27FC236}">
              <a16:creationId xmlns:a16="http://schemas.microsoft.com/office/drawing/2014/main" id="{00000000-0008-0000-0100-0000E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4" name="Text Box 6">
          <a:extLst>
            <a:ext uri="{FF2B5EF4-FFF2-40B4-BE49-F238E27FC236}">
              <a16:creationId xmlns:a16="http://schemas.microsoft.com/office/drawing/2014/main" id="{00000000-0008-0000-0100-0000E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5" name="Text Box 4">
          <a:extLst>
            <a:ext uri="{FF2B5EF4-FFF2-40B4-BE49-F238E27FC236}">
              <a16:creationId xmlns:a16="http://schemas.microsoft.com/office/drawing/2014/main" id="{00000000-0008-0000-0100-0000ED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6" name="Text Box 6">
          <a:extLst>
            <a:ext uri="{FF2B5EF4-FFF2-40B4-BE49-F238E27FC236}">
              <a16:creationId xmlns:a16="http://schemas.microsoft.com/office/drawing/2014/main" id="{00000000-0008-0000-0100-0000EE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7" name="Text Box 4">
          <a:extLst>
            <a:ext uri="{FF2B5EF4-FFF2-40B4-BE49-F238E27FC236}">
              <a16:creationId xmlns:a16="http://schemas.microsoft.com/office/drawing/2014/main" id="{00000000-0008-0000-0100-0000EF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8" name="Text Box 6">
          <a:extLst>
            <a:ext uri="{FF2B5EF4-FFF2-40B4-BE49-F238E27FC236}">
              <a16:creationId xmlns:a16="http://schemas.microsoft.com/office/drawing/2014/main" id="{00000000-0008-0000-0100-0000F0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9" name="Text Box 4">
          <a:extLst>
            <a:ext uri="{FF2B5EF4-FFF2-40B4-BE49-F238E27FC236}">
              <a16:creationId xmlns:a16="http://schemas.microsoft.com/office/drawing/2014/main" id="{00000000-0008-0000-0100-0000F1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50" name="Text Box 6">
          <a:extLst>
            <a:ext uri="{FF2B5EF4-FFF2-40B4-BE49-F238E27FC236}">
              <a16:creationId xmlns:a16="http://schemas.microsoft.com/office/drawing/2014/main" id="{00000000-0008-0000-0100-0000F2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1" name="Text Box 4">
          <a:extLst>
            <a:ext uri="{FF2B5EF4-FFF2-40B4-BE49-F238E27FC236}">
              <a16:creationId xmlns:a16="http://schemas.microsoft.com/office/drawing/2014/main" id="{00000000-0008-0000-0100-0000F3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2" name="Text Box 6">
          <a:extLst>
            <a:ext uri="{FF2B5EF4-FFF2-40B4-BE49-F238E27FC236}">
              <a16:creationId xmlns:a16="http://schemas.microsoft.com/office/drawing/2014/main" id="{00000000-0008-0000-0100-0000F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3" name="Text Box 4">
          <a:extLst>
            <a:ext uri="{FF2B5EF4-FFF2-40B4-BE49-F238E27FC236}">
              <a16:creationId xmlns:a16="http://schemas.microsoft.com/office/drawing/2014/main" id="{00000000-0008-0000-0100-0000F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4" name="Text Box 6">
          <a:extLst>
            <a:ext uri="{FF2B5EF4-FFF2-40B4-BE49-F238E27FC236}">
              <a16:creationId xmlns:a16="http://schemas.microsoft.com/office/drawing/2014/main" id="{00000000-0008-0000-0100-0000F6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5" name="Text Box 4">
          <a:extLst>
            <a:ext uri="{FF2B5EF4-FFF2-40B4-BE49-F238E27FC236}">
              <a16:creationId xmlns:a16="http://schemas.microsoft.com/office/drawing/2014/main" id="{00000000-0008-0000-0100-0000F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6" name="Text Box 6">
          <a:extLst>
            <a:ext uri="{FF2B5EF4-FFF2-40B4-BE49-F238E27FC236}">
              <a16:creationId xmlns:a16="http://schemas.microsoft.com/office/drawing/2014/main" id="{00000000-0008-0000-0100-0000F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7" name="Text Box 4">
          <a:extLst>
            <a:ext uri="{FF2B5EF4-FFF2-40B4-BE49-F238E27FC236}">
              <a16:creationId xmlns:a16="http://schemas.microsoft.com/office/drawing/2014/main" id="{00000000-0008-0000-0100-0000F9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8" name="Text Box 6">
          <a:extLst>
            <a:ext uri="{FF2B5EF4-FFF2-40B4-BE49-F238E27FC236}">
              <a16:creationId xmlns:a16="http://schemas.microsoft.com/office/drawing/2014/main" id="{00000000-0008-0000-0100-0000FA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9" name="Text Box 4">
          <a:extLst>
            <a:ext uri="{FF2B5EF4-FFF2-40B4-BE49-F238E27FC236}">
              <a16:creationId xmlns:a16="http://schemas.microsoft.com/office/drawing/2014/main" id="{00000000-0008-0000-0100-0000F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0" name="Text Box 6">
          <a:extLst>
            <a:ext uri="{FF2B5EF4-FFF2-40B4-BE49-F238E27FC236}">
              <a16:creationId xmlns:a16="http://schemas.microsoft.com/office/drawing/2014/main" id="{00000000-0008-0000-0100-0000FC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1" name="Text Box 4">
          <a:extLst>
            <a:ext uri="{FF2B5EF4-FFF2-40B4-BE49-F238E27FC236}">
              <a16:creationId xmlns:a16="http://schemas.microsoft.com/office/drawing/2014/main" id="{00000000-0008-0000-0100-0000FD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2" name="Text Box 6">
          <a:extLst>
            <a:ext uri="{FF2B5EF4-FFF2-40B4-BE49-F238E27FC236}">
              <a16:creationId xmlns:a16="http://schemas.microsoft.com/office/drawing/2014/main" id="{00000000-0008-0000-0100-0000FE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3" name="Text Box 4">
          <a:extLst>
            <a:ext uri="{FF2B5EF4-FFF2-40B4-BE49-F238E27FC236}">
              <a16:creationId xmlns:a16="http://schemas.microsoft.com/office/drawing/2014/main" id="{00000000-0008-0000-0100-0000F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4" name="Text Box 6">
          <a:extLst>
            <a:ext uri="{FF2B5EF4-FFF2-40B4-BE49-F238E27FC236}">
              <a16:creationId xmlns:a16="http://schemas.microsoft.com/office/drawing/2014/main" id="{00000000-0008-0000-0100-00000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5" name="Text Box 4">
          <a:extLst>
            <a:ext uri="{FF2B5EF4-FFF2-40B4-BE49-F238E27FC236}">
              <a16:creationId xmlns:a16="http://schemas.microsoft.com/office/drawing/2014/main" id="{00000000-0008-0000-0100-000001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6" name="Text Box 6">
          <a:extLst>
            <a:ext uri="{FF2B5EF4-FFF2-40B4-BE49-F238E27FC236}">
              <a16:creationId xmlns:a16="http://schemas.microsoft.com/office/drawing/2014/main" id="{00000000-0008-0000-0100-000002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7" name="Text Box 4">
          <a:extLst>
            <a:ext uri="{FF2B5EF4-FFF2-40B4-BE49-F238E27FC236}">
              <a16:creationId xmlns:a16="http://schemas.microsoft.com/office/drawing/2014/main" id="{00000000-0008-0000-0100-00000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8" name="Text Box 6">
          <a:extLst>
            <a:ext uri="{FF2B5EF4-FFF2-40B4-BE49-F238E27FC236}">
              <a16:creationId xmlns:a16="http://schemas.microsoft.com/office/drawing/2014/main" id="{00000000-0008-0000-0100-00000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9" name="Text Box 4">
          <a:extLst>
            <a:ext uri="{FF2B5EF4-FFF2-40B4-BE49-F238E27FC236}">
              <a16:creationId xmlns:a16="http://schemas.microsoft.com/office/drawing/2014/main" id="{00000000-0008-0000-0100-00000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0" name="Text Box 6">
          <a:extLst>
            <a:ext uri="{FF2B5EF4-FFF2-40B4-BE49-F238E27FC236}">
              <a16:creationId xmlns:a16="http://schemas.microsoft.com/office/drawing/2014/main" id="{00000000-0008-0000-0100-00000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1" name="Text Box 4">
          <a:extLst>
            <a:ext uri="{FF2B5EF4-FFF2-40B4-BE49-F238E27FC236}">
              <a16:creationId xmlns:a16="http://schemas.microsoft.com/office/drawing/2014/main" id="{00000000-0008-0000-0100-00000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2" name="Text Box 6">
          <a:extLst>
            <a:ext uri="{FF2B5EF4-FFF2-40B4-BE49-F238E27FC236}">
              <a16:creationId xmlns:a16="http://schemas.microsoft.com/office/drawing/2014/main" id="{00000000-0008-0000-0100-00000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3" name="Text Box 4">
          <a:extLst>
            <a:ext uri="{FF2B5EF4-FFF2-40B4-BE49-F238E27FC236}">
              <a16:creationId xmlns:a16="http://schemas.microsoft.com/office/drawing/2014/main" id="{00000000-0008-0000-0100-00000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4" name="Text Box 6">
          <a:extLst>
            <a:ext uri="{FF2B5EF4-FFF2-40B4-BE49-F238E27FC236}">
              <a16:creationId xmlns:a16="http://schemas.microsoft.com/office/drawing/2014/main" id="{00000000-0008-0000-0100-00000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5" name="Text Box 4">
          <a:extLst>
            <a:ext uri="{FF2B5EF4-FFF2-40B4-BE49-F238E27FC236}">
              <a16:creationId xmlns:a16="http://schemas.microsoft.com/office/drawing/2014/main" id="{00000000-0008-0000-0100-00000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6" name="Text Box 6">
          <a:extLst>
            <a:ext uri="{FF2B5EF4-FFF2-40B4-BE49-F238E27FC236}">
              <a16:creationId xmlns:a16="http://schemas.microsoft.com/office/drawing/2014/main" id="{00000000-0008-0000-0100-00000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7" name="Text Box 4">
          <a:extLst>
            <a:ext uri="{FF2B5EF4-FFF2-40B4-BE49-F238E27FC236}">
              <a16:creationId xmlns:a16="http://schemas.microsoft.com/office/drawing/2014/main" id="{00000000-0008-0000-0100-00000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8" name="Text Box 6">
          <a:extLst>
            <a:ext uri="{FF2B5EF4-FFF2-40B4-BE49-F238E27FC236}">
              <a16:creationId xmlns:a16="http://schemas.microsoft.com/office/drawing/2014/main" id="{00000000-0008-0000-0100-00000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79" name="Text Box 4">
          <a:extLst>
            <a:ext uri="{FF2B5EF4-FFF2-40B4-BE49-F238E27FC236}">
              <a16:creationId xmlns:a16="http://schemas.microsoft.com/office/drawing/2014/main" id="{00000000-0008-0000-0100-00000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80" name="Text Box 6">
          <a:extLst>
            <a:ext uri="{FF2B5EF4-FFF2-40B4-BE49-F238E27FC236}">
              <a16:creationId xmlns:a16="http://schemas.microsoft.com/office/drawing/2014/main" id="{00000000-0008-0000-0100-00001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1" name="Text Box 4">
          <a:extLst>
            <a:ext uri="{FF2B5EF4-FFF2-40B4-BE49-F238E27FC236}">
              <a16:creationId xmlns:a16="http://schemas.microsoft.com/office/drawing/2014/main" id="{00000000-0008-0000-0100-00001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2" name="Text Box 6">
          <a:extLst>
            <a:ext uri="{FF2B5EF4-FFF2-40B4-BE49-F238E27FC236}">
              <a16:creationId xmlns:a16="http://schemas.microsoft.com/office/drawing/2014/main" id="{00000000-0008-0000-0100-00001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3" name="Text Box 4">
          <a:extLst>
            <a:ext uri="{FF2B5EF4-FFF2-40B4-BE49-F238E27FC236}">
              <a16:creationId xmlns:a16="http://schemas.microsoft.com/office/drawing/2014/main" id="{00000000-0008-0000-0100-00001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4" name="Text Box 6">
          <a:extLst>
            <a:ext uri="{FF2B5EF4-FFF2-40B4-BE49-F238E27FC236}">
              <a16:creationId xmlns:a16="http://schemas.microsoft.com/office/drawing/2014/main" id="{00000000-0008-0000-0100-00001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85" name="Text Box 6">
          <a:extLst>
            <a:ext uri="{FF2B5EF4-FFF2-40B4-BE49-F238E27FC236}">
              <a16:creationId xmlns:a16="http://schemas.microsoft.com/office/drawing/2014/main" id="{00000000-0008-0000-0100-000015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6" name="Text Box 4">
          <a:extLst>
            <a:ext uri="{FF2B5EF4-FFF2-40B4-BE49-F238E27FC236}">
              <a16:creationId xmlns:a16="http://schemas.microsoft.com/office/drawing/2014/main" id="{00000000-0008-0000-0100-00001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7" name="Text Box 6">
          <a:extLst>
            <a:ext uri="{FF2B5EF4-FFF2-40B4-BE49-F238E27FC236}">
              <a16:creationId xmlns:a16="http://schemas.microsoft.com/office/drawing/2014/main" id="{00000000-0008-0000-0100-000017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8" name="Text Box 4">
          <a:extLst>
            <a:ext uri="{FF2B5EF4-FFF2-40B4-BE49-F238E27FC236}">
              <a16:creationId xmlns:a16="http://schemas.microsoft.com/office/drawing/2014/main" id="{00000000-0008-0000-0100-00001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9" name="Text Box 6">
          <a:extLst>
            <a:ext uri="{FF2B5EF4-FFF2-40B4-BE49-F238E27FC236}">
              <a16:creationId xmlns:a16="http://schemas.microsoft.com/office/drawing/2014/main" id="{00000000-0008-0000-0100-00001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0" name="Text Box 4">
          <a:extLst>
            <a:ext uri="{FF2B5EF4-FFF2-40B4-BE49-F238E27FC236}">
              <a16:creationId xmlns:a16="http://schemas.microsoft.com/office/drawing/2014/main" id="{00000000-0008-0000-0100-00001A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1" name="Text Box 6">
          <a:extLst>
            <a:ext uri="{FF2B5EF4-FFF2-40B4-BE49-F238E27FC236}">
              <a16:creationId xmlns:a16="http://schemas.microsoft.com/office/drawing/2014/main" id="{00000000-0008-0000-0100-00001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2" name="Text Box 4">
          <a:extLst>
            <a:ext uri="{FF2B5EF4-FFF2-40B4-BE49-F238E27FC236}">
              <a16:creationId xmlns:a16="http://schemas.microsoft.com/office/drawing/2014/main" id="{00000000-0008-0000-0100-00001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3" name="Text Box 6">
          <a:extLst>
            <a:ext uri="{FF2B5EF4-FFF2-40B4-BE49-F238E27FC236}">
              <a16:creationId xmlns:a16="http://schemas.microsoft.com/office/drawing/2014/main" id="{00000000-0008-0000-0100-00001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94" name="Text Box 6">
          <a:extLst>
            <a:ext uri="{FF2B5EF4-FFF2-40B4-BE49-F238E27FC236}">
              <a16:creationId xmlns:a16="http://schemas.microsoft.com/office/drawing/2014/main" id="{00000000-0008-0000-0100-00001E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5" name="Text Box 4">
          <a:extLst>
            <a:ext uri="{FF2B5EF4-FFF2-40B4-BE49-F238E27FC236}">
              <a16:creationId xmlns:a16="http://schemas.microsoft.com/office/drawing/2014/main" id="{00000000-0008-0000-0100-00001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6" name="Text Box 6">
          <a:extLst>
            <a:ext uri="{FF2B5EF4-FFF2-40B4-BE49-F238E27FC236}">
              <a16:creationId xmlns:a16="http://schemas.microsoft.com/office/drawing/2014/main" id="{00000000-0008-0000-0100-00002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7" name="Text Box 4">
          <a:extLst>
            <a:ext uri="{FF2B5EF4-FFF2-40B4-BE49-F238E27FC236}">
              <a16:creationId xmlns:a16="http://schemas.microsoft.com/office/drawing/2014/main" id="{00000000-0008-0000-0100-000021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8" name="Text Box 6">
          <a:extLst>
            <a:ext uri="{FF2B5EF4-FFF2-40B4-BE49-F238E27FC236}">
              <a16:creationId xmlns:a16="http://schemas.microsoft.com/office/drawing/2014/main" id="{00000000-0008-0000-0100-00002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9" name="Text Box 4">
          <a:extLst>
            <a:ext uri="{FF2B5EF4-FFF2-40B4-BE49-F238E27FC236}">
              <a16:creationId xmlns:a16="http://schemas.microsoft.com/office/drawing/2014/main" id="{00000000-0008-0000-0100-00002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0" name="Text Box 6">
          <a:extLst>
            <a:ext uri="{FF2B5EF4-FFF2-40B4-BE49-F238E27FC236}">
              <a16:creationId xmlns:a16="http://schemas.microsoft.com/office/drawing/2014/main" id="{00000000-0008-0000-0100-00002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1" name="Text Box 4">
          <a:extLst>
            <a:ext uri="{FF2B5EF4-FFF2-40B4-BE49-F238E27FC236}">
              <a16:creationId xmlns:a16="http://schemas.microsoft.com/office/drawing/2014/main" id="{00000000-0008-0000-0100-00002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2" name="Text Box 6">
          <a:extLst>
            <a:ext uri="{FF2B5EF4-FFF2-40B4-BE49-F238E27FC236}">
              <a16:creationId xmlns:a16="http://schemas.microsoft.com/office/drawing/2014/main" id="{00000000-0008-0000-0100-00002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3" name="Text Box 4">
          <a:extLst>
            <a:ext uri="{FF2B5EF4-FFF2-40B4-BE49-F238E27FC236}">
              <a16:creationId xmlns:a16="http://schemas.microsoft.com/office/drawing/2014/main" id="{00000000-0008-0000-0100-00002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4" name="Text Box 6">
          <a:extLst>
            <a:ext uri="{FF2B5EF4-FFF2-40B4-BE49-F238E27FC236}">
              <a16:creationId xmlns:a16="http://schemas.microsoft.com/office/drawing/2014/main" id="{00000000-0008-0000-0100-00002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5" name="Text Box 4">
          <a:extLst>
            <a:ext uri="{FF2B5EF4-FFF2-40B4-BE49-F238E27FC236}">
              <a16:creationId xmlns:a16="http://schemas.microsoft.com/office/drawing/2014/main" id="{00000000-0008-0000-0100-000029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6" name="Text Box 6">
          <a:extLst>
            <a:ext uri="{FF2B5EF4-FFF2-40B4-BE49-F238E27FC236}">
              <a16:creationId xmlns:a16="http://schemas.microsoft.com/office/drawing/2014/main" id="{00000000-0008-0000-0100-00002A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7" name="Text Box 4">
          <a:extLst>
            <a:ext uri="{FF2B5EF4-FFF2-40B4-BE49-F238E27FC236}">
              <a16:creationId xmlns:a16="http://schemas.microsoft.com/office/drawing/2014/main" id="{00000000-0008-0000-0100-00002B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8" name="Text Box 6">
          <a:extLst>
            <a:ext uri="{FF2B5EF4-FFF2-40B4-BE49-F238E27FC236}">
              <a16:creationId xmlns:a16="http://schemas.microsoft.com/office/drawing/2014/main" id="{00000000-0008-0000-0100-00002C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09" name="Text Box 4">
          <a:extLst>
            <a:ext uri="{FF2B5EF4-FFF2-40B4-BE49-F238E27FC236}">
              <a16:creationId xmlns:a16="http://schemas.microsoft.com/office/drawing/2014/main" id="{00000000-0008-0000-0100-00002D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0" name="Text Box 6">
          <a:extLst>
            <a:ext uri="{FF2B5EF4-FFF2-40B4-BE49-F238E27FC236}">
              <a16:creationId xmlns:a16="http://schemas.microsoft.com/office/drawing/2014/main" id="{00000000-0008-0000-0100-00002E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1" name="Text Box 4">
          <a:extLst>
            <a:ext uri="{FF2B5EF4-FFF2-40B4-BE49-F238E27FC236}">
              <a16:creationId xmlns:a16="http://schemas.microsoft.com/office/drawing/2014/main" id="{00000000-0008-0000-0100-00002F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2" name="Text Box 6">
          <a:extLst>
            <a:ext uri="{FF2B5EF4-FFF2-40B4-BE49-F238E27FC236}">
              <a16:creationId xmlns:a16="http://schemas.microsoft.com/office/drawing/2014/main" id="{00000000-0008-0000-0100-000030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3" name="Text Box 4">
          <a:extLst>
            <a:ext uri="{FF2B5EF4-FFF2-40B4-BE49-F238E27FC236}">
              <a16:creationId xmlns:a16="http://schemas.microsoft.com/office/drawing/2014/main" id="{00000000-0008-0000-0100-00003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4" name="Text Box 6">
          <a:extLst>
            <a:ext uri="{FF2B5EF4-FFF2-40B4-BE49-F238E27FC236}">
              <a16:creationId xmlns:a16="http://schemas.microsoft.com/office/drawing/2014/main" id="{00000000-0008-0000-0100-00003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5" name="Text Box 4">
          <a:extLst>
            <a:ext uri="{FF2B5EF4-FFF2-40B4-BE49-F238E27FC236}">
              <a16:creationId xmlns:a16="http://schemas.microsoft.com/office/drawing/2014/main" id="{00000000-0008-0000-0100-000033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6" name="Text Box 6">
          <a:extLst>
            <a:ext uri="{FF2B5EF4-FFF2-40B4-BE49-F238E27FC236}">
              <a16:creationId xmlns:a16="http://schemas.microsoft.com/office/drawing/2014/main" id="{00000000-0008-0000-0100-000034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7" name="Text Box 4">
          <a:extLst>
            <a:ext uri="{FF2B5EF4-FFF2-40B4-BE49-F238E27FC236}">
              <a16:creationId xmlns:a16="http://schemas.microsoft.com/office/drawing/2014/main" id="{00000000-0008-0000-0100-00003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8" name="Text Box 6">
          <a:extLst>
            <a:ext uri="{FF2B5EF4-FFF2-40B4-BE49-F238E27FC236}">
              <a16:creationId xmlns:a16="http://schemas.microsoft.com/office/drawing/2014/main" id="{00000000-0008-0000-0100-00003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19" name="Text Box 4">
          <a:extLst>
            <a:ext uri="{FF2B5EF4-FFF2-40B4-BE49-F238E27FC236}">
              <a16:creationId xmlns:a16="http://schemas.microsoft.com/office/drawing/2014/main" id="{00000000-0008-0000-0100-000037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20" name="Text Box 6">
          <a:extLst>
            <a:ext uri="{FF2B5EF4-FFF2-40B4-BE49-F238E27FC236}">
              <a16:creationId xmlns:a16="http://schemas.microsoft.com/office/drawing/2014/main" id="{00000000-0008-0000-0100-000038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1" name="Text Box 4">
          <a:extLst>
            <a:ext uri="{FF2B5EF4-FFF2-40B4-BE49-F238E27FC236}">
              <a16:creationId xmlns:a16="http://schemas.microsoft.com/office/drawing/2014/main" id="{00000000-0008-0000-0100-00003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2" name="Text Box 6">
          <a:extLst>
            <a:ext uri="{FF2B5EF4-FFF2-40B4-BE49-F238E27FC236}">
              <a16:creationId xmlns:a16="http://schemas.microsoft.com/office/drawing/2014/main" id="{00000000-0008-0000-0100-00003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3" name="Text Box 4">
          <a:extLst>
            <a:ext uri="{FF2B5EF4-FFF2-40B4-BE49-F238E27FC236}">
              <a16:creationId xmlns:a16="http://schemas.microsoft.com/office/drawing/2014/main" id="{00000000-0008-0000-0100-00003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4" name="Text Box 6">
          <a:extLst>
            <a:ext uri="{FF2B5EF4-FFF2-40B4-BE49-F238E27FC236}">
              <a16:creationId xmlns:a16="http://schemas.microsoft.com/office/drawing/2014/main" id="{00000000-0008-0000-0100-00003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5" name="Text Box 4">
          <a:extLst>
            <a:ext uri="{FF2B5EF4-FFF2-40B4-BE49-F238E27FC236}">
              <a16:creationId xmlns:a16="http://schemas.microsoft.com/office/drawing/2014/main" id="{00000000-0008-0000-0100-00003D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6" name="Text Box 6">
          <a:extLst>
            <a:ext uri="{FF2B5EF4-FFF2-40B4-BE49-F238E27FC236}">
              <a16:creationId xmlns:a16="http://schemas.microsoft.com/office/drawing/2014/main" id="{00000000-0008-0000-0100-00003E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7" name="Text Box 4">
          <a:extLst>
            <a:ext uri="{FF2B5EF4-FFF2-40B4-BE49-F238E27FC236}">
              <a16:creationId xmlns:a16="http://schemas.microsoft.com/office/drawing/2014/main" id="{00000000-0008-0000-0100-00003F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8" name="Text Box 6">
          <a:extLst>
            <a:ext uri="{FF2B5EF4-FFF2-40B4-BE49-F238E27FC236}">
              <a16:creationId xmlns:a16="http://schemas.microsoft.com/office/drawing/2014/main" id="{00000000-0008-0000-0100-000040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29" name="Text Box 4">
          <a:extLst>
            <a:ext uri="{FF2B5EF4-FFF2-40B4-BE49-F238E27FC236}">
              <a16:creationId xmlns:a16="http://schemas.microsoft.com/office/drawing/2014/main" id="{00000000-0008-0000-0100-00004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0" name="Text Box 6">
          <a:extLst>
            <a:ext uri="{FF2B5EF4-FFF2-40B4-BE49-F238E27FC236}">
              <a16:creationId xmlns:a16="http://schemas.microsoft.com/office/drawing/2014/main" id="{00000000-0008-0000-0100-00004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1" name="Text Box 4">
          <a:extLst>
            <a:ext uri="{FF2B5EF4-FFF2-40B4-BE49-F238E27FC236}">
              <a16:creationId xmlns:a16="http://schemas.microsoft.com/office/drawing/2014/main" id="{00000000-0008-0000-0100-000043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2" name="Text Box 6">
          <a:extLst>
            <a:ext uri="{FF2B5EF4-FFF2-40B4-BE49-F238E27FC236}">
              <a16:creationId xmlns:a16="http://schemas.microsoft.com/office/drawing/2014/main" id="{00000000-0008-0000-0100-000044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3" name="Text Box 4">
          <a:extLst>
            <a:ext uri="{FF2B5EF4-FFF2-40B4-BE49-F238E27FC236}">
              <a16:creationId xmlns:a16="http://schemas.microsoft.com/office/drawing/2014/main" id="{00000000-0008-0000-0100-00004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4" name="Text Box 6">
          <a:extLst>
            <a:ext uri="{FF2B5EF4-FFF2-40B4-BE49-F238E27FC236}">
              <a16:creationId xmlns:a16="http://schemas.microsoft.com/office/drawing/2014/main" id="{00000000-0008-0000-0100-00004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5" name="Text Box 4">
          <a:extLst>
            <a:ext uri="{FF2B5EF4-FFF2-40B4-BE49-F238E27FC236}">
              <a16:creationId xmlns:a16="http://schemas.microsoft.com/office/drawing/2014/main" id="{00000000-0008-0000-0100-000047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6" name="Text Box 6">
          <a:extLst>
            <a:ext uri="{FF2B5EF4-FFF2-40B4-BE49-F238E27FC236}">
              <a16:creationId xmlns:a16="http://schemas.microsoft.com/office/drawing/2014/main" id="{00000000-0008-0000-0100-000048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7" name="Text Box 4">
          <a:extLst>
            <a:ext uri="{FF2B5EF4-FFF2-40B4-BE49-F238E27FC236}">
              <a16:creationId xmlns:a16="http://schemas.microsoft.com/office/drawing/2014/main" id="{00000000-0008-0000-0100-000049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8" name="Text Box 6">
          <a:extLst>
            <a:ext uri="{FF2B5EF4-FFF2-40B4-BE49-F238E27FC236}">
              <a16:creationId xmlns:a16="http://schemas.microsoft.com/office/drawing/2014/main" id="{00000000-0008-0000-0100-00004A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39" name="Text Box 4">
          <a:extLst>
            <a:ext uri="{FF2B5EF4-FFF2-40B4-BE49-F238E27FC236}">
              <a16:creationId xmlns:a16="http://schemas.microsoft.com/office/drawing/2014/main" id="{00000000-0008-0000-0100-00004B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40" name="Text Box 6">
          <a:extLst>
            <a:ext uri="{FF2B5EF4-FFF2-40B4-BE49-F238E27FC236}">
              <a16:creationId xmlns:a16="http://schemas.microsoft.com/office/drawing/2014/main" id="{00000000-0008-0000-0100-00004C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1" name="Text Box 4">
          <a:extLst>
            <a:ext uri="{FF2B5EF4-FFF2-40B4-BE49-F238E27FC236}">
              <a16:creationId xmlns:a16="http://schemas.microsoft.com/office/drawing/2014/main" id="{00000000-0008-0000-0100-00004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2" name="Text Box 6">
          <a:extLst>
            <a:ext uri="{FF2B5EF4-FFF2-40B4-BE49-F238E27FC236}">
              <a16:creationId xmlns:a16="http://schemas.microsoft.com/office/drawing/2014/main" id="{00000000-0008-0000-0100-00004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3" name="Text Box 4">
          <a:extLst>
            <a:ext uri="{FF2B5EF4-FFF2-40B4-BE49-F238E27FC236}">
              <a16:creationId xmlns:a16="http://schemas.microsoft.com/office/drawing/2014/main" id="{00000000-0008-0000-0100-00004F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4" name="Text Box 6">
          <a:extLst>
            <a:ext uri="{FF2B5EF4-FFF2-40B4-BE49-F238E27FC236}">
              <a16:creationId xmlns:a16="http://schemas.microsoft.com/office/drawing/2014/main" id="{00000000-0008-0000-0100-000050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5" name="Text Box 4">
          <a:extLst>
            <a:ext uri="{FF2B5EF4-FFF2-40B4-BE49-F238E27FC236}">
              <a16:creationId xmlns:a16="http://schemas.microsoft.com/office/drawing/2014/main" id="{00000000-0008-0000-0100-000051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6" name="Text Box 6">
          <a:extLst>
            <a:ext uri="{FF2B5EF4-FFF2-40B4-BE49-F238E27FC236}">
              <a16:creationId xmlns:a16="http://schemas.microsoft.com/office/drawing/2014/main" id="{00000000-0008-0000-0100-000052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7" name="Text Box 4">
          <a:extLst>
            <a:ext uri="{FF2B5EF4-FFF2-40B4-BE49-F238E27FC236}">
              <a16:creationId xmlns:a16="http://schemas.microsoft.com/office/drawing/2014/main" id="{00000000-0008-0000-0100-00005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8" name="Text Box 6">
          <a:extLst>
            <a:ext uri="{FF2B5EF4-FFF2-40B4-BE49-F238E27FC236}">
              <a16:creationId xmlns:a16="http://schemas.microsoft.com/office/drawing/2014/main" id="{00000000-0008-0000-0100-00005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49" name="Text Box 4">
          <a:extLst>
            <a:ext uri="{FF2B5EF4-FFF2-40B4-BE49-F238E27FC236}">
              <a16:creationId xmlns:a16="http://schemas.microsoft.com/office/drawing/2014/main" id="{00000000-0008-0000-0100-000055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50" name="Text Box 6">
          <a:extLst>
            <a:ext uri="{FF2B5EF4-FFF2-40B4-BE49-F238E27FC236}">
              <a16:creationId xmlns:a16="http://schemas.microsoft.com/office/drawing/2014/main" id="{00000000-0008-0000-0100-000056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1" name="Text Box 4">
          <a:extLst>
            <a:ext uri="{FF2B5EF4-FFF2-40B4-BE49-F238E27FC236}">
              <a16:creationId xmlns:a16="http://schemas.microsoft.com/office/drawing/2014/main" id="{00000000-0008-0000-0100-00005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2" name="Text Box 6">
          <a:extLst>
            <a:ext uri="{FF2B5EF4-FFF2-40B4-BE49-F238E27FC236}">
              <a16:creationId xmlns:a16="http://schemas.microsoft.com/office/drawing/2014/main" id="{00000000-0008-0000-0100-00005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3" name="Text Box 4">
          <a:extLst>
            <a:ext uri="{FF2B5EF4-FFF2-40B4-BE49-F238E27FC236}">
              <a16:creationId xmlns:a16="http://schemas.microsoft.com/office/drawing/2014/main" id="{00000000-0008-0000-0100-000059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4" name="Text Box 6">
          <a:extLst>
            <a:ext uri="{FF2B5EF4-FFF2-40B4-BE49-F238E27FC236}">
              <a16:creationId xmlns:a16="http://schemas.microsoft.com/office/drawing/2014/main" id="{00000000-0008-0000-0100-00005A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5" name="Text Box 4">
          <a:extLst>
            <a:ext uri="{FF2B5EF4-FFF2-40B4-BE49-F238E27FC236}">
              <a16:creationId xmlns:a16="http://schemas.microsoft.com/office/drawing/2014/main" id="{00000000-0008-0000-0100-00005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6" name="Text Box 6">
          <a:extLst>
            <a:ext uri="{FF2B5EF4-FFF2-40B4-BE49-F238E27FC236}">
              <a16:creationId xmlns:a16="http://schemas.microsoft.com/office/drawing/2014/main" id="{00000000-0008-0000-0100-00005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7" name="Text Box 4">
          <a:extLst>
            <a:ext uri="{FF2B5EF4-FFF2-40B4-BE49-F238E27FC236}">
              <a16:creationId xmlns:a16="http://schemas.microsoft.com/office/drawing/2014/main" id="{00000000-0008-0000-0100-00005D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8" name="Text Box 6">
          <a:extLst>
            <a:ext uri="{FF2B5EF4-FFF2-40B4-BE49-F238E27FC236}">
              <a16:creationId xmlns:a16="http://schemas.microsoft.com/office/drawing/2014/main" id="{00000000-0008-0000-0100-00005E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59" name="Text Box 4">
          <a:extLst>
            <a:ext uri="{FF2B5EF4-FFF2-40B4-BE49-F238E27FC236}">
              <a16:creationId xmlns:a16="http://schemas.microsoft.com/office/drawing/2014/main" id="{00000000-0008-0000-0100-00005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60" name="Text Box 6">
          <a:extLst>
            <a:ext uri="{FF2B5EF4-FFF2-40B4-BE49-F238E27FC236}">
              <a16:creationId xmlns:a16="http://schemas.microsoft.com/office/drawing/2014/main" id="{00000000-0008-0000-0100-00006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1" name="Text Box 4">
          <a:extLst>
            <a:ext uri="{FF2B5EF4-FFF2-40B4-BE49-F238E27FC236}">
              <a16:creationId xmlns:a16="http://schemas.microsoft.com/office/drawing/2014/main" id="{00000000-0008-0000-0100-00006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2" name="Text Box 6">
          <a:extLst>
            <a:ext uri="{FF2B5EF4-FFF2-40B4-BE49-F238E27FC236}">
              <a16:creationId xmlns:a16="http://schemas.microsoft.com/office/drawing/2014/main" id="{00000000-0008-0000-0100-00006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3" name="Text Box 4">
          <a:extLst>
            <a:ext uri="{FF2B5EF4-FFF2-40B4-BE49-F238E27FC236}">
              <a16:creationId xmlns:a16="http://schemas.microsoft.com/office/drawing/2014/main" id="{00000000-0008-0000-0100-00006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4" name="Text Box 6">
          <a:extLst>
            <a:ext uri="{FF2B5EF4-FFF2-40B4-BE49-F238E27FC236}">
              <a16:creationId xmlns:a16="http://schemas.microsoft.com/office/drawing/2014/main" id="{00000000-0008-0000-0100-00006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5" name="Text Box 4">
          <a:extLst>
            <a:ext uri="{FF2B5EF4-FFF2-40B4-BE49-F238E27FC236}">
              <a16:creationId xmlns:a16="http://schemas.microsoft.com/office/drawing/2014/main" id="{00000000-0008-0000-0100-00006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6" name="Text Box 6">
          <a:extLst>
            <a:ext uri="{FF2B5EF4-FFF2-40B4-BE49-F238E27FC236}">
              <a16:creationId xmlns:a16="http://schemas.microsoft.com/office/drawing/2014/main" id="{00000000-0008-0000-0100-00006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7" name="Text Box 4">
          <a:extLst>
            <a:ext uri="{FF2B5EF4-FFF2-40B4-BE49-F238E27FC236}">
              <a16:creationId xmlns:a16="http://schemas.microsoft.com/office/drawing/2014/main" id="{00000000-0008-0000-0100-00006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8" name="Text Box 6">
          <a:extLst>
            <a:ext uri="{FF2B5EF4-FFF2-40B4-BE49-F238E27FC236}">
              <a16:creationId xmlns:a16="http://schemas.microsoft.com/office/drawing/2014/main" id="{00000000-0008-0000-0100-00006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9" name="Text Box 4">
          <a:extLst>
            <a:ext uri="{FF2B5EF4-FFF2-40B4-BE49-F238E27FC236}">
              <a16:creationId xmlns:a16="http://schemas.microsoft.com/office/drawing/2014/main" id="{00000000-0008-0000-0100-00006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0" name="Text Box 6">
          <a:extLst>
            <a:ext uri="{FF2B5EF4-FFF2-40B4-BE49-F238E27FC236}">
              <a16:creationId xmlns:a16="http://schemas.microsoft.com/office/drawing/2014/main" id="{00000000-0008-0000-0100-00006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1" name="Text Box 4">
          <a:extLst>
            <a:ext uri="{FF2B5EF4-FFF2-40B4-BE49-F238E27FC236}">
              <a16:creationId xmlns:a16="http://schemas.microsoft.com/office/drawing/2014/main" id="{00000000-0008-0000-0100-00006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2" name="Text Box 6">
          <a:extLst>
            <a:ext uri="{FF2B5EF4-FFF2-40B4-BE49-F238E27FC236}">
              <a16:creationId xmlns:a16="http://schemas.microsoft.com/office/drawing/2014/main" id="{00000000-0008-0000-0100-00006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3" name="Text Box 4">
          <a:extLst>
            <a:ext uri="{FF2B5EF4-FFF2-40B4-BE49-F238E27FC236}">
              <a16:creationId xmlns:a16="http://schemas.microsoft.com/office/drawing/2014/main" id="{00000000-0008-0000-0100-00006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4" name="Text Box 6">
          <a:extLst>
            <a:ext uri="{FF2B5EF4-FFF2-40B4-BE49-F238E27FC236}">
              <a16:creationId xmlns:a16="http://schemas.microsoft.com/office/drawing/2014/main" id="{00000000-0008-0000-0100-00006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5" name="Text Box 4">
          <a:extLst>
            <a:ext uri="{FF2B5EF4-FFF2-40B4-BE49-F238E27FC236}">
              <a16:creationId xmlns:a16="http://schemas.microsoft.com/office/drawing/2014/main" id="{00000000-0008-0000-0100-00006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6" name="Text Box 6">
          <a:extLst>
            <a:ext uri="{FF2B5EF4-FFF2-40B4-BE49-F238E27FC236}">
              <a16:creationId xmlns:a16="http://schemas.microsoft.com/office/drawing/2014/main" id="{00000000-0008-0000-0100-00007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7" name="Text Box 4">
          <a:extLst>
            <a:ext uri="{FF2B5EF4-FFF2-40B4-BE49-F238E27FC236}">
              <a16:creationId xmlns:a16="http://schemas.microsoft.com/office/drawing/2014/main" id="{00000000-0008-0000-0100-000071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8" name="Text Box 6">
          <a:extLst>
            <a:ext uri="{FF2B5EF4-FFF2-40B4-BE49-F238E27FC236}">
              <a16:creationId xmlns:a16="http://schemas.microsoft.com/office/drawing/2014/main" id="{00000000-0008-0000-0100-000072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79" name="Text Box 4">
          <a:extLst>
            <a:ext uri="{FF2B5EF4-FFF2-40B4-BE49-F238E27FC236}">
              <a16:creationId xmlns:a16="http://schemas.microsoft.com/office/drawing/2014/main" id="{00000000-0008-0000-0100-00007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80" name="Text Box 6">
          <a:extLst>
            <a:ext uri="{FF2B5EF4-FFF2-40B4-BE49-F238E27FC236}">
              <a16:creationId xmlns:a16="http://schemas.microsoft.com/office/drawing/2014/main" id="{00000000-0008-0000-0100-00007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1" name="Text Box 4">
          <a:extLst>
            <a:ext uri="{FF2B5EF4-FFF2-40B4-BE49-F238E27FC236}">
              <a16:creationId xmlns:a16="http://schemas.microsoft.com/office/drawing/2014/main" id="{00000000-0008-0000-0100-000075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2" name="Text Box 6">
          <a:extLst>
            <a:ext uri="{FF2B5EF4-FFF2-40B4-BE49-F238E27FC236}">
              <a16:creationId xmlns:a16="http://schemas.microsoft.com/office/drawing/2014/main" id="{00000000-0008-0000-0100-00007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3" name="Text Box 4">
          <a:extLst>
            <a:ext uri="{FF2B5EF4-FFF2-40B4-BE49-F238E27FC236}">
              <a16:creationId xmlns:a16="http://schemas.microsoft.com/office/drawing/2014/main" id="{00000000-0008-0000-0100-00007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4" name="Text Box 6">
          <a:extLst>
            <a:ext uri="{FF2B5EF4-FFF2-40B4-BE49-F238E27FC236}">
              <a16:creationId xmlns:a16="http://schemas.microsoft.com/office/drawing/2014/main" id="{00000000-0008-0000-0100-00007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5" name="Text Box 4">
          <a:extLst>
            <a:ext uri="{FF2B5EF4-FFF2-40B4-BE49-F238E27FC236}">
              <a16:creationId xmlns:a16="http://schemas.microsoft.com/office/drawing/2014/main" id="{00000000-0008-0000-0100-000079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6" name="Text Box 6">
          <a:extLst>
            <a:ext uri="{FF2B5EF4-FFF2-40B4-BE49-F238E27FC236}">
              <a16:creationId xmlns:a16="http://schemas.microsoft.com/office/drawing/2014/main" id="{00000000-0008-0000-0100-00007A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7" name="Text Box 4">
          <a:extLst>
            <a:ext uri="{FF2B5EF4-FFF2-40B4-BE49-F238E27FC236}">
              <a16:creationId xmlns:a16="http://schemas.microsoft.com/office/drawing/2014/main" id="{00000000-0008-0000-0100-00007B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8" name="Text Box 6">
          <a:extLst>
            <a:ext uri="{FF2B5EF4-FFF2-40B4-BE49-F238E27FC236}">
              <a16:creationId xmlns:a16="http://schemas.microsoft.com/office/drawing/2014/main" id="{00000000-0008-0000-0100-00007C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89" name="Text Box 4">
          <a:extLst>
            <a:ext uri="{FF2B5EF4-FFF2-40B4-BE49-F238E27FC236}">
              <a16:creationId xmlns:a16="http://schemas.microsoft.com/office/drawing/2014/main" id="{00000000-0008-0000-0100-00007D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0" name="Text Box 6">
          <a:extLst>
            <a:ext uri="{FF2B5EF4-FFF2-40B4-BE49-F238E27FC236}">
              <a16:creationId xmlns:a16="http://schemas.microsoft.com/office/drawing/2014/main" id="{00000000-0008-0000-0100-00007E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1" name="Text Box 4">
          <a:extLst>
            <a:ext uri="{FF2B5EF4-FFF2-40B4-BE49-F238E27FC236}">
              <a16:creationId xmlns:a16="http://schemas.microsoft.com/office/drawing/2014/main" id="{00000000-0008-0000-0100-00007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2" name="Text Box 6">
          <a:extLst>
            <a:ext uri="{FF2B5EF4-FFF2-40B4-BE49-F238E27FC236}">
              <a16:creationId xmlns:a16="http://schemas.microsoft.com/office/drawing/2014/main" id="{00000000-0008-0000-0100-00008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3" name="Text Box 4">
          <a:extLst>
            <a:ext uri="{FF2B5EF4-FFF2-40B4-BE49-F238E27FC236}">
              <a16:creationId xmlns:a16="http://schemas.microsoft.com/office/drawing/2014/main" id="{00000000-0008-0000-0100-00008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4" name="Text Box 6">
          <a:extLst>
            <a:ext uri="{FF2B5EF4-FFF2-40B4-BE49-F238E27FC236}">
              <a16:creationId xmlns:a16="http://schemas.microsoft.com/office/drawing/2014/main" id="{00000000-0008-0000-0100-00008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5" name="Text Box 4">
          <a:extLst>
            <a:ext uri="{FF2B5EF4-FFF2-40B4-BE49-F238E27FC236}">
              <a16:creationId xmlns:a16="http://schemas.microsoft.com/office/drawing/2014/main" id="{00000000-0008-0000-0100-00008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6" name="Text Box 6">
          <a:extLst>
            <a:ext uri="{FF2B5EF4-FFF2-40B4-BE49-F238E27FC236}">
              <a16:creationId xmlns:a16="http://schemas.microsoft.com/office/drawing/2014/main" id="{00000000-0008-0000-0100-00008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7" name="Text Box 4">
          <a:extLst>
            <a:ext uri="{FF2B5EF4-FFF2-40B4-BE49-F238E27FC236}">
              <a16:creationId xmlns:a16="http://schemas.microsoft.com/office/drawing/2014/main" id="{00000000-0008-0000-0100-000085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8" name="Text Box 6">
          <a:extLst>
            <a:ext uri="{FF2B5EF4-FFF2-40B4-BE49-F238E27FC236}">
              <a16:creationId xmlns:a16="http://schemas.microsoft.com/office/drawing/2014/main" id="{00000000-0008-0000-0100-000086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99" name="Text Box 4">
          <a:extLst>
            <a:ext uri="{FF2B5EF4-FFF2-40B4-BE49-F238E27FC236}">
              <a16:creationId xmlns:a16="http://schemas.microsoft.com/office/drawing/2014/main" id="{00000000-0008-0000-0100-000087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0" name="Text Box 6">
          <a:extLst>
            <a:ext uri="{FF2B5EF4-FFF2-40B4-BE49-F238E27FC236}">
              <a16:creationId xmlns:a16="http://schemas.microsoft.com/office/drawing/2014/main" id="{00000000-0008-0000-0100-000088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1" name="Text Box 4">
          <a:extLst>
            <a:ext uri="{FF2B5EF4-FFF2-40B4-BE49-F238E27FC236}">
              <a16:creationId xmlns:a16="http://schemas.microsoft.com/office/drawing/2014/main" id="{00000000-0008-0000-0100-00008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2" name="Text Box 6">
          <a:extLst>
            <a:ext uri="{FF2B5EF4-FFF2-40B4-BE49-F238E27FC236}">
              <a16:creationId xmlns:a16="http://schemas.microsoft.com/office/drawing/2014/main" id="{00000000-0008-0000-0100-00008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3" name="Text Box 4">
          <a:extLst>
            <a:ext uri="{FF2B5EF4-FFF2-40B4-BE49-F238E27FC236}">
              <a16:creationId xmlns:a16="http://schemas.microsoft.com/office/drawing/2014/main" id="{00000000-0008-0000-0100-00008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4" name="Text Box 6">
          <a:extLst>
            <a:ext uri="{FF2B5EF4-FFF2-40B4-BE49-F238E27FC236}">
              <a16:creationId xmlns:a16="http://schemas.microsoft.com/office/drawing/2014/main" id="{00000000-0008-0000-0100-00008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5" name="Text Box 4">
          <a:extLst>
            <a:ext uri="{FF2B5EF4-FFF2-40B4-BE49-F238E27FC236}">
              <a16:creationId xmlns:a16="http://schemas.microsoft.com/office/drawing/2014/main" id="{00000000-0008-0000-0100-00008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6" name="Text Box 6">
          <a:extLst>
            <a:ext uri="{FF2B5EF4-FFF2-40B4-BE49-F238E27FC236}">
              <a16:creationId xmlns:a16="http://schemas.microsoft.com/office/drawing/2014/main" id="{00000000-0008-0000-0100-00008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7" name="Text Box 4">
          <a:extLst>
            <a:ext uri="{FF2B5EF4-FFF2-40B4-BE49-F238E27FC236}">
              <a16:creationId xmlns:a16="http://schemas.microsoft.com/office/drawing/2014/main" id="{00000000-0008-0000-0100-00008F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8" name="Text Box 6">
          <a:extLst>
            <a:ext uri="{FF2B5EF4-FFF2-40B4-BE49-F238E27FC236}">
              <a16:creationId xmlns:a16="http://schemas.microsoft.com/office/drawing/2014/main" id="{00000000-0008-0000-0100-000090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9" name="Text Box 4">
          <a:extLst>
            <a:ext uri="{FF2B5EF4-FFF2-40B4-BE49-F238E27FC236}">
              <a16:creationId xmlns:a16="http://schemas.microsoft.com/office/drawing/2014/main" id="{00000000-0008-0000-0100-00009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0" name="Text Box 6">
          <a:extLst>
            <a:ext uri="{FF2B5EF4-FFF2-40B4-BE49-F238E27FC236}">
              <a16:creationId xmlns:a16="http://schemas.microsoft.com/office/drawing/2014/main" id="{00000000-0008-0000-0100-00009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1" name="Text Box 4">
          <a:extLst>
            <a:ext uri="{FF2B5EF4-FFF2-40B4-BE49-F238E27FC236}">
              <a16:creationId xmlns:a16="http://schemas.microsoft.com/office/drawing/2014/main" id="{00000000-0008-0000-0100-000093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2" name="Text Box 6">
          <a:extLst>
            <a:ext uri="{FF2B5EF4-FFF2-40B4-BE49-F238E27FC236}">
              <a16:creationId xmlns:a16="http://schemas.microsoft.com/office/drawing/2014/main" id="{00000000-0008-0000-0100-000094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3" name="Text Box 4">
          <a:extLst>
            <a:ext uri="{FF2B5EF4-FFF2-40B4-BE49-F238E27FC236}">
              <a16:creationId xmlns:a16="http://schemas.microsoft.com/office/drawing/2014/main" id="{00000000-0008-0000-0100-00009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4" name="Text Box 6">
          <a:extLst>
            <a:ext uri="{FF2B5EF4-FFF2-40B4-BE49-F238E27FC236}">
              <a16:creationId xmlns:a16="http://schemas.microsoft.com/office/drawing/2014/main" id="{00000000-0008-0000-0100-00009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5" name="Text Box 4">
          <a:extLst>
            <a:ext uri="{FF2B5EF4-FFF2-40B4-BE49-F238E27FC236}">
              <a16:creationId xmlns:a16="http://schemas.microsoft.com/office/drawing/2014/main" id="{00000000-0008-0000-0100-000097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6" name="Text Box 6">
          <a:extLst>
            <a:ext uri="{FF2B5EF4-FFF2-40B4-BE49-F238E27FC236}">
              <a16:creationId xmlns:a16="http://schemas.microsoft.com/office/drawing/2014/main" id="{00000000-0008-0000-0100-000098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7" name="Text Box 4">
          <a:extLst>
            <a:ext uri="{FF2B5EF4-FFF2-40B4-BE49-F238E27FC236}">
              <a16:creationId xmlns:a16="http://schemas.microsoft.com/office/drawing/2014/main" id="{00000000-0008-0000-0100-00009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8" name="Text Box 6">
          <a:extLst>
            <a:ext uri="{FF2B5EF4-FFF2-40B4-BE49-F238E27FC236}">
              <a16:creationId xmlns:a16="http://schemas.microsoft.com/office/drawing/2014/main" id="{00000000-0008-0000-0100-00009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19" name="Text Box 4">
          <a:extLst>
            <a:ext uri="{FF2B5EF4-FFF2-40B4-BE49-F238E27FC236}">
              <a16:creationId xmlns:a16="http://schemas.microsoft.com/office/drawing/2014/main" id="{00000000-0008-0000-0100-00009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20" name="Text Box 6">
          <a:extLst>
            <a:ext uri="{FF2B5EF4-FFF2-40B4-BE49-F238E27FC236}">
              <a16:creationId xmlns:a16="http://schemas.microsoft.com/office/drawing/2014/main" id="{00000000-0008-0000-0100-00009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1" name="Text Box 4">
          <a:extLst>
            <a:ext uri="{FF2B5EF4-FFF2-40B4-BE49-F238E27FC236}">
              <a16:creationId xmlns:a16="http://schemas.microsoft.com/office/drawing/2014/main" id="{00000000-0008-0000-0100-00009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2" name="Text Box 6">
          <a:extLst>
            <a:ext uri="{FF2B5EF4-FFF2-40B4-BE49-F238E27FC236}">
              <a16:creationId xmlns:a16="http://schemas.microsoft.com/office/drawing/2014/main" id="{00000000-0008-0000-0100-00009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3" name="Text Box 4">
          <a:extLst>
            <a:ext uri="{FF2B5EF4-FFF2-40B4-BE49-F238E27FC236}">
              <a16:creationId xmlns:a16="http://schemas.microsoft.com/office/drawing/2014/main" id="{00000000-0008-0000-0100-00009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4" name="Text Box 6">
          <a:extLst>
            <a:ext uri="{FF2B5EF4-FFF2-40B4-BE49-F238E27FC236}">
              <a16:creationId xmlns:a16="http://schemas.microsoft.com/office/drawing/2014/main" id="{00000000-0008-0000-0100-0000A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5" name="Text Box 4">
          <a:extLst>
            <a:ext uri="{FF2B5EF4-FFF2-40B4-BE49-F238E27FC236}">
              <a16:creationId xmlns:a16="http://schemas.microsoft.com/office/drawing/2014/main" id="{00000000-0008-0000-0100-0000A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6" name="Text Box 6">
          <a:extLst>
            <a:ext uri="{FF2B5EF4-FFF2-40B4-BE49-F238E27FC236}">
              <a16:creationId xmlns:a16="http://schemas.microsoft.com/office/drawing/2014/main" id="{00000000-0008-0000-0100-0000A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7" name="Text Box 4">
          <a:extLst>
            <a:ext uri="{FF2B5EF4-FFF2-40B4-BE49-F238E27FC236}">
              <a16:creationId xmlns:a16="http://schemas.microsoft.com/office/drawing/2014/main" id="{00000000-0008-0000-0100-0000A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8" name="Text Box 6">
          <a:extLst>
            <a:ext uri="{FF2B5EF4-FFF2-40B4-BE49-F238E27FC236}">
              <a16:creationId xmlns:a16="http://schemas.microsoft.com/office/drawing/2014/main" id="{00000000-0008-0000-0100-0000A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29" name="Text Box 4">
          <a:extLst>
            <a:ext uri="{FF2B5EF4-FFF2-40B4-BE49-F238E27FC236}">
              <a16:creationId xmlns:a16="http://schemas.microsoft.com/office/drawing/2014/main" id="{00000000-0008-0000-0100-0000A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30" name="Text Box 6">
          <a:extLst>
            <a:ext uri="{FF2B5EF4-FFF2-40B4-BE49-F238E27FC236}">
              <a16:creationId xmlns:a16="http://schemas.microsoft.com/office/drawing/2014/main" id="{00000000-0008-0000-0100-0000A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1" name="Text Box 4">
          <a:extLst>
            <a:ext uri="{FF2B5EF4-FFF2-40B4-BE49-F238E27FC236}">
              <a16:creationId xmlns:a16="http://schemas.microsoft.com/office/drawing/2014/main" id="{00000000-0008-0000-0100-0000A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2" name="Text Box 6">
          <a:extLst>
            <a:ext uri="{FF2B5EF4-FFF2-40B4-BE49-F238E27FC236}">
              <a16:creationId xmlns:a16="http://schemas.microsoft.com/office/drawing/2014/main" id="{00000000-0008-0000-0100-0000A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3" name="Text Box 4">
          <a:extLst>
            <a:ext uri="{FF2B5EF4-FFF2-40B4-BE49-F238E27FC236}">
              <a16:creationId xmlns:a16="http://schemas.microsoft.com/office/drawing/2014/main" id="{00000000-0008-0000-0100-0000A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4" name="Text Box 6">
          <a:extLst>
            <a:ext uri="{FF2B5EF4-FFF2-40B4-BE49-F238E27FC236}">
              <a16:creationId xmlns:a16="http://schemas.microsoft.com/office/drawing/2014/main" id="{00000000-0008-0000-0100-0000A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5" name="Text Box 4">
          <a:extLst>
            <a:ext uri="{FF2B5EF4-FFF2-40B4-BE49-F238E27FC236}">
              <a16:creationId xmlns:a16="http://schemas.microsoft.com/office/drawing/2014/main" id="{00000000-0008-0000-0100-0000AB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6" name="Text Box 6">
          <a:extLst>
            <a:ext uri="{FF2B5EF4-FFF2-40B4-BE49-F238E27FC236}">
              <a16:creationId xmlns:a16="http://schemas.microsoft.com/office/drawing/2014/main" id="{00000000-0008-0000-0100-0000AC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7" name="Text Box 4">
          <a:extLst>
            <a:ext uri="{FF2B5EF4-FFF2-40B4-BE49-F238E27FC236}">
              <a16:creationId xmlns:a16="http://schemas.microsoft.com/office/drawing/2014/main" id="{00000000-0008-0000-0100-0000A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8" name="Text Box 6">
          <a:extLst>
            <a:ext uri="{FF2B5EF4-FFF2-40B4-BE49-F238E27FC236}">
              <a16:creationId xmlns:a16="http://schemas.microsoft.com/office/drawing/2014/main" id="{00000000-0008-0000-0100-0000A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39" name="Text Box 4">
          <a:extLst>
            <a:ext uri="{FF2B5EF4-FFF2-40B4-BE49-F238E27FC236}">
              <a16:creationId xmlns:a16="http://schemas.microsoft.com/office/drawing/2014/main" id="{00000000-0008-0000-0100-0000A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0" name="Text Box 6">
          <a:extLst>
            <a:ext uri="{FF2B5EF4-FFF2-40B4-BE49-F238E27FC236}">
              <a16:creationId xmlns:a16="http://schemas.microsoft.com/office/drawing/2014/main" id="{00000000-0008-0000-0100-0000B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41" name="Text Box 6">
          <a:extLst>
            <a:ext uri="{FF2B5EF4-FFF2-40B4-BE49-F238E27FC236}">
              <a16:creationId xmlns:a16="http://schemas.microsoft.com/office/drawing/2014/main" id="{00000000-0008-0000-0100-0000B1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2" name="Text Box 4">
          <a:extLst>
            <a:ext uri="{FF2B5EF4-FFF2-40B4-BE49-F238E27FC236}">
              <a16:creationId xmlns:a16="http://schemas.microsoft.com/office/drawing/2014/main" id="{00000000-0008-0000-0100-0000B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3" name="Text Box 6">
          <a:extLst>
            <a:ext uri="{FF2B5EF4-FFF2-40B4-BE49-F238E27FC236}">
              <a16:creationId xmlns:a16="http://schemas.microsoft.com/office/drawing/2014/main" id="{00000000-0008-0000-0100-0000B3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4" name="Text Box 4">
          <a:extLst>
            <a:ext uri="{FF2B5EF4-FFF2-40B4-BE49-F238E27FC236}">
              <a16:creationId xmlns:a16="http://schemas.microsoft.com/office/drawing/2014/main" id="{00000000-0008-0000-0100-0000B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5" name="Text Box 6">
          <a:extLst>
            <a:ext uri="{FF2B5EF4-FFF2-40B4-BE49-F238E27FC236}">
              <a16:creationId xmlns:a16="http://schemas.microsoft.com/office/drawing/2014/main" id="{00000000-0008-0000-0100-0000B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6" name="Text Box 4">
          <a:extLst>
            <a:ext uri="{FF2B5EF4-FFF2-40B4-BE49-F238E27FC236}">
              <a16:creationId xmlns:a16="http://schemas.microsoft.com/office/drawing/2014/main" id="{00000000-0008-0000-0100-0000B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7" name="Text Box 6">
          <a:extLst>
            <a:ext uri="{FF2B5EF4-FFF2-40B4-BE49-F238E27FC236}">
              <a16:creationId xmlns:a16="http://schemas.microsoft.com/office/drawing/2014/main" id="{00000000-0008-0000-0100-0000B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8" name="Text Box 4">
          <a:extLst>
            <a:ext uri="{FF2B5EF4-FFF2-40B4-BE49-F238E27FC236}">
              <a16:creationId xmlns:a16="http://schemas.microsoft.com/office/drawing/2014/main" id="{00000000-0008-0000-0100-0000B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9" name="Text Box 6">
          <a:extLst>
            <a:ext uri="{FF2B5EF4-FFF2-40B4-BE49-F238E27FC236}">
              <a16:creationId xmlns:a16="http://schemas.microsoft.com/office/drawing/2014/main" id="{00000000-0008-0000-0100-0000B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50" name="Text Box 6">
          <a:extLst>
            <a:ext uri="{FF2B5EF4-FFF2-40B4-BE49-F238E27FC236}">
              <a16:creationId xmlns:a16="http://schemas.microsoft.com/office/drawing/2014/main" id="{00000000-0008-0000-0100-0000BA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1" name="Text Box 4">
          <a:extLst>
            <a:ext uri="{FF2B5EF4-FFF2-40B4-BE49-F238E27FC236}">
              <a16:creationId xmlns:a16="http://schemas.microsoft.com/office/drawing/2014/main" id="{00000000-0008-0000-0100-0000B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2" name="Text Box 6">
          <a:extLst>
            <a:ext uri="{FF2B5EF4-FFF2-40B4-BE49-F238E27FC236}">
              <a16:creationId xmlns:a16="http://schemas.microsoft.com/office/drawing/2014/main" id="{00000000-0008-0000-0100-0000B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3" name="Text Box 4">
          <a:extLst>
            <a:ext uri="{FF2B5EF4-FFF2-40B4-BE49-F238E27FC236}">
              <a16:creationId xmlns:a16="http://schemas.microsoft.com/office/drawing/2014/main" id="{00000000-0008-0000-0100-0000BD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4" name="Text Box 6">
          <a:extLst>
            <a:ext uri="{FF2B5EF4-FFF2-40B4-BE49-F238E27FC236}">
              <a16:creationId xmlns:a16="http://schemas.microsoft.com/office/drawing/2014/main" id="{00000000-0008-0000-0100-0000BE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5" name="Text Box 4">
          <a:extLst>
            <a:ext uri="{FF2B5EF4-FFF2-40B4-BE49-F238E27FC236}">
              <a16:creationId xmlns:a16="http://schemas.microsoft.com/office/drawing/2014/main" id="{00000000-0008-0000-0100-0000B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6" name="Text Box 6">
          <a:extLst>
            <a:ext uri="{FF2B5EF4-FFF2-40B4-BE49-F238E27FC236}">
              <a16:creationId xmlns:a16="http://schemas.microsoft.com/office/drawing/2014/main" id="{00000000-0008-0000-0100-0000C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7" name="Text Box 4">
          <a:extLst>
            <a:ext uri="{FF2B5EF4-FFF2-40B4-BE49-F238E27FC236}">
              <a16:creationId xmlns:a16="http://schemas.microsoft.com/office/drawing/2014/main" id="{00000000-0008-0000-0100-0000C1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8" name="Text Box 6">
          <a:extLst>
            <a:ext uri="{FF2B5EF4-FFF2-40B4-BE49-F238E27FC236}">
              <a16:creationId xmlns:a16="http://schemas.microsoft.com/office/drawing/2014/main" id="{00000000-0008-0000-0100-0000C2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9" name="Text Box 4">
          <a:extLst>
            <a:ext uri="{FF2B5EF4-FFF2-40B4-BE49-F238E27FC236}">
              <a16:creationId xmlns:a16="http://schemas.microsoft.com/office/drawing/2014/main" id="{00000000-0008-0000-0100-0000C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0" name="Text Box 6">
          <a:extLst>
            <a:ext uri="{FF2B5EF4-FFF2-40B4-BE49-F238E27FC236}">
              <a16:creationId xmlns:a16="http://schemas.microsoft.com/office/drawing/2014/main" id="{00000000-0008-0000-0100-0000C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1" name="Text Box 4">
          <a:extLst>
            <a:ext uri="{FF2B5EF4-FFF2-40B4-BE49-F238E27FC236}">
              <a16:creationId xmlns:a16="http://schemas.microsoft.com/office/drawing/2014/main" id="{00000000-0008-0000-0100-0000C5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2" name="Text Box 6">
          <a:extLst>
            <a:ext uri="{FF2B5EF4-FFF2-40B4-BE49-F238E27FC236}">
              <a16:creationId xmlns:a16="http://schemas.microsoft.com/office/drawing/2014/main" id="{00000000-0008-0000-0100-0000C6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3" name="Text Box 4">
          <a:extLst>
            <a:ext uri="{FF2B5EF4-FFF2-40B4-BE49-F238E27FC236}">
              <a16:creationId xmlns:a16="http://schemas.microsoft.com/office/drawing/2014/main" id="{00000000-0008-0000-0100-0000C7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4" name="Text Box 6">
          <a:extLst>
            <a:ext uri="{FF2B5EF4-FFF2-40B4-BE49-F238E27FC236}">
              <a16:creationId xmlns:a16="http://schemas.microsoft.com/office/drawing/2014/main" id="{00000000-0008-0000-0100-0000C8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5" name="Text Box 4">
          <a:extLst>
            <a:ext uri="{FF2B5EF4-FFF2-40B4-BE49-F238E27FC236}">
              <a16:creationId xmlns:a16="http://schemas.microsoft.com/office/drawing/2014/main" id="{00000000-0008-0000-0100-0000C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6" name="Text Box 6">
          <a:extLst>
            <a:ext uri="{FF2B5EF4-FFF2-40B4-BE49-F238E27FC236}">
              <a16:creationId xmlns:a16="http://schemas.microsoft.com/office/drawing/2014/main" id="{00000000-0008-0000-0100-0000C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7" name="Text Box 4">
          <a:extLst>
            <a:ext uri="{FF2B5EF4-FFF2-40B4-BE49-F238E27FC236}">
              <a16:creationId xmlns:a16="http://schemas.microsoft.com/office/drawing/2014/main" id="{00000000-0008-0000-0100-0000CB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8" name="Text Box 6">
          <a:extLst>
            <a:ext uri="{FF2B5EF4-FFF2-40B4-BE49-F238E27FC236}">
              <a16:creationId xmlns:a16="http://schemas.microsoft.com/office/drawing/2014/main" id="{00000000-0008-0000-0100-0000CC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9" name="Text Box 4">
          <a:extLst>
            <a:ext uri="{FF2B5EF4-FFF2-40B4-BE49-F238E27FC236}">
              <a16:creationId xmlns:a16="http://schemas.microsoft.com/office/drawing/2014/main" id="{00000000-0008-0000-0100-0000C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0" name="Text Box 6">
          <a:extLst>
            <a:ext uri="{FF2B5EF4-FFF2-40B4-BE49-F238E27FC236}">
              <a16:creationId xmlns:a16="http://schemas.microsoft.com/office/drawing/2014/main" id="{00000000-0008-0000-0100-0000C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1" name="Text Box 4">
          <a:extLst>
            <a:ext uri="{FF2B5EF4-FFF2-40B4-BE49-F238E27FC236}">
              <a16:creationId xmlns:a16="http://schemas.microsoft.com/office/drawing/2014/main" id="{00000000-0008-0000-0100-0000CF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2" name="Text Box 6">
          <a:extLst>
            <a:ext uri="{FF2B5EF4-FFF2-40B4-BE49-F238E27FC236}">
              <a16:creationId xmlns:a16="http://schemas.microsoft.com/office/drawing/2014/main" id="{00000000-0008-0000-0100-0000D0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3" name="Text Box 4">
          <a:extLst>
            <a:ext uri="{FF2B5EF4-FFF2-40B4-BE49-F238E27FC236}">
              <a16:creationId xmlns:a16="http://schemas.microsoft.com/office/drawing/2014/main" id="{00000000-0008-0000-0100-0000D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4" name="Text Box 6">
          <a:extLst>
            <a:ext uri="{FF2B5EF4-FFF2-40B4-BE49-F238E27FC236}">
              <a16:creationId xmlns:a16="http://schemas.microsoft.com/office/drawing/2014/main" id="{00000000-0008-0000-0100-0000D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5" name="Text Box 4">
          <a:extLst>
            <a:ext uri="{FF2B5EF4-FFF2-40B4-BE49-F238E27FC236}">
              <a16:creationId xmlns:a16="http://schemas.microsoft.com/office/drawing/2014/main" id="{00000000-0008-0000-0100-0000D3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6" name="Text Box 6">
          <a:extLst>
            <a:ext uri="{FF2B5EF4-FFF2-40B4-BE49-F238E27FC236}">
              <a16:creationId xmlns:a16="http://schemas.microsoft.com/office/drawing/2014/main" id="{00000000-0008-0000-0100-0000D4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7" name="Text Box 4">
          <a:extLst>
            <a:ext uri="{FF2B5EF4-FFF2-40B4-BE49-F238E27FC236}">
              <a16:creationId xmlns:a16="http://schemas.microsoft.com/office/drawing/2014/main" id="{00000000-0008-0000-0100-0000D5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8" name="Text Box 6">
          <a:extLst>
            <a:ext uri="{FF2B5EF4-FFF2-40B4-BE49-F238E27FC236}">
              <a16:creationId xmlns:a16="http://schemas.microsoft.com/office/drawing/2014/main" id="{00000000-0008-0000-0100-0000D6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79" name="Text Box 4">
          <a:extLst>
            <a:ext uri="{FF2B5EF4-FFF2-40B4-BE49-F238E27FC236}">
              <a16:creationId xmlns:a16="http://schemas.microsoft.com/office/drawing/2014/main" id="{00000000-0008-0000-0100-0000D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80" name="Text Box 6">
          <a:extLst>
            <a:ext uri="{FF2B5EF4-FFF2-40B4-BE49-F238E27FC236}">
              <a16:creationId xmlns:a16="http://schemas.microsoft.com/office/drawing/2014/main" id="{00000000-0008-0000-0100-0000D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1" name="Text Box 4">
          <a:extLst>
            <a:ext uri="{FF2B5EF4-FFF2-40B4-BE49-F238E27FC236}">
              <a16:creationId xmlns:a16="http://schemas.microsoft.com/office/drawing/2014/main" id="{00000000-0008-0000-0100-0000D9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2" name="Text Box 6">
          <a:extLst>
            <a:ext uri="{FF2B5EF4-FFF2-40B4-BE49-F238E27FC236}">
              <a16:creationId xmlns:a16="http://schemas.microsoft.com/office/drawing/2014/main" id="{00000000-0008-0000-0100-0000DA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3" name="Text Box 4">
          <a:extLst>
            <a:ext uri="{FF2B5EF4-FFF2-40B4-BE49-F238E27FC236}">
              <a16:creationId xmlns:a16="http://schemas.microsoft.com/office/drawing/2014/main" id="{00000000-0008-0000-0100-0000DB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4" name="Text Box 6">
          <a:extLst>
            <a:ext uri="{FF2B5EF4-FFF2-40B4-BE49-F238E27FC236}">
              <a16:creationId xmlns:a16="http://schemas.microsoft.com/office/drawing/2014/main" id="{00000000-0008-0000-0100-0000DC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5" name="Text Box 4">
          <a:extLst>
            <a:ext uri="{FF2B5EF4-FFF2-40B4-BE49-F238E27FC236}">
              <a16:creationId xmlns:a16="http://schemas.microsoft.com/office/drawing/2014/main" id="{00000000-0008-0000-0100-0000D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6" name="Text Box 6">
          <a:extLst>
            <a:ext uri="{FF2B5EF4-FFF2-40B4-BE49-F238E27FC236}">
              <a16:creationId xmlns:a16="http://schemas.microsoft.com/office/drawing/2014/main" id="{00000000-0008-0000-0100-0000D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7" name="Text Box 4">
          <a:extLst>
            <a:ext uri="{FF2B5EF4-FFF2-40B4-BE49-F238E27FC236}">
              <a16:creationId xmlns:a16="http://schemas.microsoft.com/office/drawing/2014/main" id="{00000000-0008-0000-0100-0000D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8" name="Text Box 6">
          <a:extLst>
            <a:ext uri="{FF2B5EF4-FFF2-40B4-BE49-F238E27FC236}">
              <a16:creationId xmlns:a16="http://schemas.microsoft.com/office/drawing/2014/main" id="{00000000-0008-0000-0100-0000E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89" name="Text Box 4">
          <a:extLst>
            <a:ext uri="{FF2B5EF4-FFF2-40B4-BE49-F238E27FC236}">
              <a16:creationId xmlns:a16="http://schemas.microsoft.com/office/drawing/2014/main" id="{00000000-0008-0000-0100-0000E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0" name="Text Box 6">
          <a:extLst>
            <a:ext uri="{FF2B5EF4-FFF2-40B4-BE49-F238E27FC236}">
              <a16:creationId xmlns:a16="http://schemas.microsoft.com/office/drawing/2014/main" id="{00000000-0008-0000-0100-0000E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1" name="Text Box 4">
          <a:extLst>
            <a:ext uri="{FF2B5EF4-FFF2-40B4-BE49-F238E27FC236}">
              <a16:creationId xmlns:a16="http://schemas.microsoft.com/office/drawing/2014/main" id="{00000000-0008-0000-0100-0000E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2" name="Text Box 6">
          <a:extLst>
            <a:ext uri="{FF2B5EF4-FFF2-40B4-BE49-F238E27FC236}">
              <a16:creationId xmlns:a16="http://schemas.microsoft.com/office/drawing/2014/main" id="{00000000-0008-0000-0100-0000E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3" name="Text Box 4">
          <a:extLst>
            <a:ext uri="{FF2B5EF4-FFF2-40B4-BE49-F238E27FC236}">
              <a16:creationId xmlns:a16="http://schemas.microsoft.com/office/drawing/2014/main" id="{00000000-0008-0000-0100-0000E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4" name="Text Box 6">
          <a:extLst>
            <a:ext uri="{FF2B5EF4-FFF2-40B4-BE49-F238E27FC236}">
              <a16:creationId xmlns:a16="http://schemas.microsoft.com/office/drawing/2014/main" id="{00000000-0008-0000-0100-0000E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5" name="Text Box 4">
          <a:extLst>
            <a:ext uri="{FF2B5EF4-FFF2-40B4-BE49-F238E27FC236}">
              <a16:creationId xmlns:a16="http://schemas.microsoft.com/office/drawing/2014/main" id="{00000000-0008-0000-0100-0000E7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6" name="Text Box 6">
          <a:extLst>
            <a:ext uri="{FF2B5EF4-FFF2-40B4-BE49-F238E27FC236}">
              <a16:creationId xmlns:a16="http://schemas.microsoft.com/office/drawing/2014/main" id="{00000000-0008-0000-0100-0000E8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7" name="Text Box 4">
          <a:extLst>
            <a:ext uri="{FF2B5EF4-FFF2-40B4-BE49-F238E27FC236}">
              <a16:creationId xmlns:a16="http://schemas.microsoft.com/office/drawing/2014/main" id="{00000000-0008-0000-0100-0000E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8" name="Text Box 6">
          <a:extLst>
            <a:ext uri="{FF2B5EF4-FFF2-40B4-BE49-F238E27FC236}">
              <a16:creationId xmlns:a16="http://schemas.microsoft.com/office/drawing/2014/main" id="{00000000-0008-0000-0100-0000E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99" name="Text Box 4">
          <a:extLst>
            <a:ext uri="{FF2B5EF4-FFF2-40B4-BE49-F238E27FC236}">
              <a16:creationId xmlns:a16="http://schemas.microsoft.com/office/drawing/2014/main" id="{00000000-0008-0000-0100-0000EB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00" name="Text Box 6">
          <a:extLst>
            <a:ext uri="{FF2B5EF4-FFF2-40B4-BE49-F238E27FC236}">
              <a16:creationId xmlns:a16="http://schemas.microsoft.com/office/drawing/2014/main" id="{00000000-0008-0000-0100-0000EC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1" name="Text Box 4">
          <a:extLst>
            <a:ext uri="{FF2B5EF4-FFF2-40B4-BE49-F238E27FC236}">
              <a16:creationId xmlns:a16="http://schemas.microsoft.com/office/drawing/2014/main" id="{00000000-0008-0000-0100-0000E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2" name="Text Box 6">
          <a:extLst>
            <a:ext uri="{FF2B5EF4-FFF2-40B4-BE49-F238E27FC236}">
              <a16:creationId xmlns:a16="http://schemas.microsoft.com/office/drawing/2014/main" id="{00000000-0008-0000-0100-0000E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3" name="Text Box 4">
          <a:extLst>
            <a:ext uri="{FF2B5EF4-FFF2-40B4-BE49-F238E27FC236}">
              <a16:creationId xmlns:a16="http://schemas.microsoft.com/office/drawing/2014/main" id="{00000000-0008-0000-0100-0000E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4" name="Text Box 6">
          <a:extLst>
            <a:ext uri="{FF2B5EF4-FFF2-40B4-BE49-F238E27FC236}">
              <a16:creationId xmlns:a16="http://schemas.microsoft.com/office/drawing/2014/main" id="{00000000-0008-0000-0100-0000F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5" name="Text Box 4">
          <a:extLst>
            <a:ext uri="{FF2B5EF4-FFF2-40B4-BE49-F238E27FC236}">
              <a16:creationId xmlns:a16="http://schemas.microsoft.com/office/drawing/2014/main" id="{00000000-0008-0000-0100-0000F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6" name="Text Box 6">
          <a:extLst>
            <a:ext uri="{FF2B5EF4-FFF2-40B4-BE49-F238E27FC236}">
              <a16:creationId xmlns:a16="http://schemas.microsoft.com/office/drawing/2014/main" id="{00000000-0008-0000-0100-0000F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7" name="Text Box 4">
          <a:extLst>
            <a:ext uri="{FF2B5EF4-FFF2-40B4-BE49-F238E27FC236}">
              <a16:creationId xmlns:a16="http://schemas.microsoft.com/office/drawing/2014/main" id="{00000000-0008-0000-0100-0000F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8" name="Text Box 6">
          <a:extLst>
            <a:ext uri="{FF2B5EF4-FFF2-40B4-BE49-F238E27FC236}">
              <a16:creationId xmlns:a16="http://schemas.microsoft.com/office/drawing/2014/main" id="{00000000-0008-0000-0100-0000F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09" name="Text Box 4">
          <a:extLst>
            <a:ext uri="{FF2B5EF4-FFF2-40B4-BE49-F238E27FC236}">
              <a16:creationId xmlns:a16="http://schemas.microsoft.com/office/drawing/2014/main" id="{00000000-0008-0000-0100-0000F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10" name="Text Box 6">
          <a:extLst>
            <a:ext uri="{FF2B5EF4-FFF2-40B4-BE49-F238E27FC236}">
              <a16:creationId xmlns:a16="http://schemas.microsoft.com/office/drawing/2014/main" id="{00000000-0008-0000-0100-0000F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1" name="Text Box 4">
          <a:extLst>
            <a:ext uri="{FF2B5EF4-FFF2-40B4-BE49-F238E27FC236}">
              <a16:creationId xmlns:a16="http://schemas.microsoft.com/office/drawing/2014/main" id="{00000000-0008-0000-0100-0000F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2" name="Text Box 6">
          <a:extLst>
            <a:ext uri="{FF2B5EF4-FFF2-40B4-BE49-F238E27FC236}">
              <a16:creationId xmlns:a16="http://schemas.microsoft.com/office/drawing/2014/main" id="{00000000-0008-0000-0100-0000F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3" name="Text Box 4">
          <a:extLst>
            <a:ext uri="{FF2B5EF4-FFF2-40B4-BE49-F238E27FC236}">
              <a16:creationId xmlns:a16="http://schemas.microsoft.com/office/drawing/2014/main" id="{00000000-0008-0000-0100-0000F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4" name="Text Box 6">
          <a:extLst>
            <a:ext uri="{FF2B5EF4-FFF2-40B4-BE49-F238E27FC236}">
              <a16:creationId xmlns:a16="http://schemas.microsoft.com/office/drawing/2014/main" id="{00000000-0008-0000-0100-0000F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5" name="Text Box 4">
          <a:extLst>
            <a:ext uri="{FF2B5EF4-FFF2-40B4-BE49-F238E27FC236}">
              <a16:creationId xmlns:a16="http://schemas.microsoft.com/office/drawing/2014/main" id="{00000000-0008-0000-0100-0000F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6" name="Text Box 6">
          <a:extLst>
            <a:ext uri="{FF2B5EF4-FFF2-40B4-BE49-F238E27FC236}">
              <a16:creationId xmlns:a16="http://schemas.microsoft.com/office/drawing/2014/main" id="{00000000-0008-0000-0100-0000F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7" name="Text Box 4">
          <a:extLst>
            <a:ext uri="{FF2B5EF4-FFF2-40B4-BE49-F238E27FC236}">
              <a16:creationId xmlns:a16="http://schemas.microsoft.com/office/drawing/2014/main" id="{00000000-0008-0000-0100-0000F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8" name="Text Box 6">
          <a:extLst>
            <a:ext uri="{FF2B5EF4-FFF2-40B4-BE49-F238E27FC236}">
              <a16:creationId xmlns:a16="http://schemas.microsoft.com/office/drawing/2014/main" id="{00000000-0008-0000-0100-0000F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19" name="Text Box 4">
          <a:extLst>
            <a:ext uri="{FF2B5EF4-FFF2-40B4-BE49-F238E27FC236}">
              <a16:creationId xmlns:a16="http://schemas.microsoft.com/office/drawing/2014/main" id="{00000000-0008-0000-0100-0000FF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0" name="Text Box 6">
          <a:extLst>
            <a:ext uri="{FF2B5EF4-FFF2-40B4-BE49-F238E27FC236}">
              <a16:creationId xmlns:a16="http://schemas.microsoft.com/office/drawing/2014/main" id="{00000000-0008-0000-0100-000000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1" name="Text Box 4">
          <a:extLst>
            <a:ext uri="{FF2B5EF4-FFF2-40B4-BE49-F238E27FC236}">
              <a16:creationId xmlns:a16="http://schemas.microsoft.com/office/drawing/2014/main" id="{00000000-0008-0000-0100-00000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2" name="Text Box 6">
          <a:extLst>
            <a:ext uri="{FF2B5EF4-FFF2-40B4-BE49-F238E27FC236}">
              <a16:creationId xmlns:a16="http://schemas.microsoft.com/office/drawing/2014/main" id="{00000000-0008-0000-0100-00000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3" name="Text Box 4">
          <a:extLst>
            <a:ext uri="{FF2B5EF4-FFF2-40B4-BE49-F238E27FC236}">
              <a16:creationId xmlns:a16="http://schemas.microsoft.com/office/drawing/2014/main" id="{00000000-0008-0000-0100-00000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4" name="Text Box 6">
          <a:extLst>
            <a:ext uri="{FF2B5EF4-FFF2-40B4-BE49-F238E27FC236}">
              <a16:creationId xmlns:a16="http://schemas.microsoft.com/office/drawing/2014/main" id="{00000000-0008-0000-0100-00000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5" name="Text Box 4">
          <a:extLst>
            <a:ext uri="{FF2B5EF4-FFF2-40B4-BE49-F238E27FC236}">
              <a16:creationId xmlns:a16="http://schemas.microsoft.com/office/drawing/2014/main" id="{00000000-0008-0000-0100-00000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6" name="Text Box 6">
          <a:extLst>
            <a:ext uri="{FF2B5EF4-FFF2-40B4-BE49-F238E27FC236}">
              <a16:creationId xmlns:a16="http://schemas.microsoft.com/office/drawing/2014/main" id="{00000000-0008-0000-0100-000006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7" name="Text Box 4">
          <a:extLst>
            <a:ext uri="{FF2B5EF4-FFF2-40B4-BE49-F238E27FC236}">
              <a16:creationId xmlns:a16="http://schemas.microsoft.com/office/drawing/2014/main" id="{00000000-0008-0000-0100-000007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8" name="Text Box 6">
          <a:extLst>
            <a:ext uri="{FF2B5EF4-FFF2-40B4-BE49-F238E27FC236}">
              <a16:creationId xmlns:a16="http://schemas.microsoft.com/office/drawing/2014/main" id="{00000000-0008-0000-0100-00000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9" name="Text Box 4">
          <a:extLst>
            <a:ext uri="{FF2B5EF4-FFF2-40B4-BE49-F238E27FC236}">
              <a16:creationId xmlns:a16="http://schemas.microsoft.com/office/drawing/2014/main" id="{00000000-0008-0000-0100-000009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30" name="Text Box 6">
          <a:extLst>
            <a:ext uri="{FF2B5EF4-FFF2-40B4-BE49-F238E27FC236}">
              <a16:creationId xmlns:a16="http://schemas.microsoft.com/office/drawing/2014/main" id="{00000000-0008-0000-0100-00000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1" name="Text Box 4">
          <a:extLst>
            <a:ext uri="{FF2B5EF4-FFF2-40B4-BE49-F238E27FC236}">
              <a16:creationId xmlns:a16="http://schemas.microsoft.com/office/drawing/2014/main" id="{00000000-0008-0000-0100-00000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2" name="Text Box 6">
          <a:extLst>
            <a:ext uri="{FF2B5EF4-FFF2-40B4-BE49-F238E27FC236}">
              <a16:creationId xmlns:a16="http://schemas.microsoft.com/office/drawing/2014/main" id="{00000000-0008-0000-0100-00000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3" name="Text Box 4">
          <a:extLst>
            <a:ext uri="{FF2B5EF4-FFF2-40B4-BE49-F238E27FC236}">
              <a16:creationId xmlns:a16="http://schemas.microsoft.com/office/drawing/2014/main" id="{00000000-0008-0000-0100-00000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4" name="Text Box 6">
          <a:extLst>
            <a:ext uri="{FF2B5EF4-FFF2-40B4-BE49-F238E27FC236}">
              <a16:creationId xmlns:a16="http://schemas.microsoft.com/office/drawing/2014/main" id="{00000000-0008-0000-0100-00000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5" name="Text Box 4">
          <a:extLst>
            <a:ext uri="{FF2B5EF4-FFF2-40B4-BE49-F238E27FC236}">
              <a16:creationId xmlns:a16="http://schemas.microsoft.com/office/drawing/2014/main" id="{00000000-0008-0000-0100-00000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6" name="Text Box 6">
          <a:extLst>
            <a:ext uri="{FF2B5EF4-FFF2-40B4-BE49-F238E27FC236}">
              <a16:creationId xmlns:a16="http://schemas.microsoft.com/office/drawing/2014/main" id="{00000000-0008-0000-0100-00001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7" name="Text Box 4">
          <a:extLst>
            <a:ext uri="{FF2B5EF4-FFF2-40B4-BE49-F238E27FC236}">
              <a16:creationId xmlns:a16="http://schemas.microsoft.com/office/drawing/2014/main" id="{00000000-0008-0000-0100-000011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8" name="Text Box 6">
          <a:extLst>
            <a:ext uri="{FF2B5EF4-FFF2-40B4-BE49-F238E27FC236}">
              <a16:creationId xmlns:a16="http://schemas.microsoft.com/office/drawing/2014/main" id="{00000000-0008-0000-0100-000012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39" name="Text Box 4">
          <a:extLst>
            <a:ext uri="{FF2B5EF4-FFF2-40B4-BE49-F238E27FC236}">
              <a16:creationId xmlns:a16="http://schemas.microsoft.com/office/drawing/2014/main" id="{00000000-0008-0000-0100-000013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40" name="Text Box 6">
          <a:extLst>
            <a:ext uri="{FF2B5EF4-FFF2-40B4-BE49-F238E27FC236}">
              <a16:creationId xmlns:a16="http://schemas.microsoft.com/office/drawing/2014/main" id="{00000000-0008-0000-0100-000014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1" name="Text Box 4">
          <a:extLst>
            <a:ext uri="{FF2B5EF4-FFF2-40B4-BE49-F238E27FC236}">
              <a16:creationId xmlns:a16="http://schemas.microsoft.com/office/drawing/2014/main" id="{00000000-0008-0000-0100-000015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2" name="Text Box 6">
          <a:extLst>
            <a:ext uri="{FF2B5EF4-FFF2-40B4-BE49-F238E27FC236}">
              <a16:creationId xmlns:a16="http://schemas.microsoft.com/office/drawing/2014/main" id="{00000000-0008-0000-0100-000016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3" name="Text Box 4">
          <a:extLst>
            <a:ext uri="{FF2B5EF4-FFF2-40B4-BE49-F238E27FC236}">
              <a16:creationId xmlns:a16="http://schemas.microsoft.com/office/drawing/2014/main" id="{00000000-0008-0000-0100-000017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4" name="Text Box 6">
          <a:extLst>
            <a:ext uri="{FF2B5EF4-FFF2-40B4-BE49-F238E27FC236}">
              <a16:creationId xmlns:a16="http://schemas.microsoft.com/office/drawing/2014/main" id="{00000000-0008-0000-0100-000018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5" name="Text Box 4">
          <a:extLst>
            <a:ext uri="{FF2B5EF4-FFF2-40B4-BE49-F238E27FC236}">
              <a16:creationId xmlns:a16="http://schemas.microsoft.com/office/drawing/2014/main" id="{00000000-0008-0000-0100-00001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6" name="Text Box 6">
          <a:extLst>
            <a:ext uri="{FF2B5EF4-FFF2-40B4-BE49-F238E27FC236}">
              <a16:creationId xmlns:a16="http://schemas.microsoft.com/office/drawing/2014/main" id="{00000000-0008-0000-0100-00001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7" name="Text Box 4">
          <a:extLst>
            <a:ext uri="{FF2B5EF4-FFF2-40B4-BE49-F238E27FC236}">
              <a16:creationId xmlns:a16="http://schemas.microsoft.com/office/drawing/2014/main" id="{00000000-0008-0000-0100-00001B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8" name="Text Box 6">
          <a:extLst>
            <a:ext uri="{FF2B5EF4-FFF2-40B4-BE49-F238E27FC236}">
              <a16:creationId xmlns:a16="http://schemas.microsoft.com/office/drawing/2014/main" id="{00000000-0008-0000-0100-00001C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9" name="Text Box 4">
          <a:extLst>
            <a:ext uri="{FF2B5EF4-FFF2-40B4-BE49-F238E27FC236}">
              <a16:creationId xmlns:a16="http://schemas.microsoft.com/office/drawing/2014/main" id="{00000000-0008-0000-0100-00001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50" name="Text Box 6">
          <a:extLst>
            <a:ext uri="{FF2B5EF4-FFF2-40B4-BE49-F238E27FC236}">
              <a16:creationId xmlns:a16="http://schemas.microsoft.com/office/drawing/2014/main" id="{00000000-0008-0000-0100-00001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1" name="Text Box 4">
          <a:extLst>
            <a:ext uri="{FF2B5EF4-FFF2-40B4-BE49-F238E27FC236}">
              <a16:creationId xmlns:a16="http://schemas.microsoft.com/office/drawing/2014/main" id="{00000000-0008-0000-0100-00001F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2" name="Text Box 6">
          <a:extLst>
            <a:ext uri="{FF2B5EF4-FFF2-40B4-BE49-F238E27FC236}">
              <a16:creationId xmlns:a16="http://schemas.microsoft.com/office/drawing/2014/main" id="{00000000-0008-0000-0100-000020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3" name="Text Box 4">
          <a:extLst>
            <a:ext uri="{FF2B5EF4-FFF2-40B4-BE49-F238E27FC236}">
              <a16:creationId xmlns:a16="http://schemas.microsoft.com/office/drawing/2014/main" id="{00000000-0008-0000-0100-000021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4" name="Text Box 6">
          <a:extLst>
            <a:ext uri="{FF2B5EF4-FFF2-40B4-BE49-F238E27FC236}">
              <a16:creationId xmlns:a16="http://schemas.microsoft.com/office/drawing/2014/main" id="{00000000-0008-0000-0100-000022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5" name="Text Box 4">
          <a:extLst>
            <a:ext uri="{FF2B5EF4-FFF2-40B4-BE49-F238E27FC236}">
              <a16:creationId xmlns:a16="http://schemas.microsoft.com/office/drawing/2014/main" id="{00000000-0008-0000-0100-00002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6" name="Text Box 6">
          <a:extLst>
            <a:ext uri="{FF2B5EF4-FFF2-40B4-BE49-F238E27FC236}">
              <a16:creationId xmlns:a16="http://schemas.microsoft.com/office/drawing/2014/main" id="{00000000-0008-0000-0100-00002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7" name="Text Box 4">
          <a:extLst>
            <a:ext uri="{FF2B5EF4-FFF2-40B4-BE49-F238E27FC236}">
              <a16:creationId xmlns:a16="http://schemas.microsoft.com/office/drawing/2014/main" id="{00000000-0008-0000-0100-000025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8" name="Text Box 6">
          <a:extLst>
            <a:ext uri="{FF2B5EF4-FFF2-40B4-BE49-F238E27FC236}">
              <a16:creationId xmlns:a16="http://schemas.microsoft.com/office/drawing/2014/main" id="{00000000-0008-0000-0100-000026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59" name="Text Box 4">
          <a:extLst>
            <a:ext uri="{FF2B5EF4-FFF2-40B4-BE49-F238E27FC236}">
              <a16:creationId xmlns:a16="http://schemas.microsoft.com/office/drawing/2014/main" id="{00000000-0008-0000-0100-000027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60" name="Text Box 6">
          <a:extLst>
            <a:ext uri="{FF2B5EF4-FFF2-40B4-BE49-F238E27FC236}">
              <a16:creationId xmlns:a16="http://schemas.microsoft.com/office/drawing/2014/main" id="{00000000-0008-0000-0100-000028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1" name="Text Box 4">
          <a:extLst>
            <a:ext uri="{FF2B5EF4-FFF2-40B4-BE49-F238E27FC236}">
              <a16:creationId xmlns:a16="http://schemas.microsoft.com/office/drawing/2014/main" id="{00000000-0008-0000-0100-00002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2" name="Text Box 6">
          <a:extLst>
            <a:ext uri="{FF2B5EF4-FFF2-40B4-BE49-F238E27FC236}">
              <a16:creationId xmlns:a16="http://schemas.microsoft.com/office/drawing/2014/main" id="{00000000-0008-0000-0100-00002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3" name="Text Box 4">
          <a:extLst>
            <a:ext uri="{FF2B5EF4-FFF2-40B4-BE49-F238E27FC236}">
              <a16:creationId xmlns:a16="http://schemas.microsoft.com/office/drawing/2014/main" id="{00000000-0008-0000-0100-00002B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4" name="Text Box 6">
          <a:extLst>
            <a:ext uri="{FF2B5EF4-FFF2-40B4-BE49-F238E27FC236}">
              <a16:creationId xmlns:a16="http://schemas.microsoft.com/office/drawing/2014/main" id="{00000000-0008-0000-0100-00002C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5" name="Text Box 4">
          <a:extLst>
            <a:ext uri="{FF2B5EF4-FFF2-40B4-BE49-F238E27FC236}">
              <a16:creationId xmlns:a16="http://schemas.microsoft.com/office/drawing/2014/main" id="{00000000-0008-0000-0100-00002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6" name="Text Box 6">
          <a:extLst>
            <a:ext uri="{FF2B5EF4-FFF2-40B4-BE49-F238E27FC236}">
              <a16:creationId xmlns:a16="http://schemas.microsoft.com/office/drawing/2014/main" id="{00000000-0008-0000-0100-00002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7" name="Text Box 4">
          <a:extLst>
            <a:ext uri="{FF2B5EF4-FFF2-40B4-BE49-F238E27FC236}">
              <a16:creationId xmlns:a16="http://schemas.microsoft.com/office/drawing/2014/main" id="{00000000-0008-0000-0100-00002F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8" name="Text Box 6">
          <a:extLst>
            <a:ext uri="{FF2B5EF4-FFF2-40B4-BE49-F238E27FC236}">
              <a16:creationId xmlns:a16="http://schemas.microsoft.com/office/drawing/2014/main" id="{00000000-0008-0000-0100-000030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9" name="Text Box 4">
          <a:extLst>
            <a:ext uri="{FF2B5EF4-FFF2-40B4-BE49-F238E27FC236}">
              <a16:creationId xmlns:a16="http://schemas.microsoft.com/office/drawing/2014/main" id="{00000000-0008-0000-0100-000031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70" name="Text Box 6">
          <a:extLst>
            <a:ext uri="{FF2B5EF4-FFF2-40B4-BE49-F238E27FC236}">
              <a16:creationId xmlns:a16="http://schemas.microsoft.com/office/drawing/2014/main" id="{00000000-0008-0000-0100-000032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1" name="Text Box 4">
          <a:extLst>
            <a:ext uri="{FF2B5EF4-FFF2-40B4-BE49-F238E27FC236}">
              <a16:creationId xmlns:a16="http://schemas.microsoft.com/office/drawing/2014/main" id="{00000000-0008-0000-0100-000033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2" name="Text Box 6">
          <a:extLst>
            <a:ext uri="{FF2B5EF4-FFF2-40B4-BE49-F238E27FC236}">
              <a16:creationId xmlns:a16="http://schemas.microsoft.com/office/drawing/2014/main" id="{00000000-0008-0000-0100-000034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3" name="Text Box 4">
          <a:extLst>
            <a:ext uri="{FF2B5EF4-FFF2-40B4-BE49-F238E27FC236}">
              <a16:creationId xmlns:a16="http://schemas.microsoft.com/office/drawing/2014/main" id="{00000000-0008-0000-0100-00003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4" name="Text Box 6">
          <a:extLst>
            <a:ext uri="{FF2B5EF4-FFF2-40B4-BE49-F238E27FC236}">
              <a16:creationId xmlns:a16="http://schemas.microsoft.com/office/drawing/2014/main" id="{00000000-0008-0000-0100-00003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5" name="Text Box 4">
          <a:extLst>
            <a:ext uri="{FF2B5EF4-FFF2-40B4-BE49-F238E27FC236}">
              <a16:creationId xmlns:a16="http://schemas.microsoft.com/office/drawing/2014/main" id="{00000000-0008-0000-0100-00003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6" name="Text Box 6">
          <a:extLst>
            <a:ext uri="{FF2B5EF4-FFF2-40B4-BE49-F238E27FC236}">
              <a16:creationId xmlns:a16="http://schemas.microsoft.com/office/drawing/2014/main" id="{00000000-0008-0000-0100-00003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7" name="Text Box 4">
          <a:extLst>
            <a:ext uri="{FF2B5EF4-FFF2-40B4-BE49-F238E27FC236}">
              <a16:creationId xmlns:a16="http://schemas.microsoft.com/office/drawing/2014/main" id="{00000000-0008-0000-0100-00003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8" name="Text Box 6">
          <a:extLst>
            <a:ext uri="{FF2B5EF4-FFF2-40B4-BE49-F238E27FC236}">
              <a16:creationId xmlns:a16="http://schemas.microsoft.com/office/drawing/2014/main" id="{00000000-0008-0000-0100-00003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79" name="Text Box 4">
          <a:extLst>
            <a:ext uri="{FF2B5EF4-FFF2-40B4-BE49-F238E27FC236}">
              <a16:creationId xmlns:a16="http://schemas.microsoft.com/office/drawing/2014/main" id="{00000000-0008-0000-0100-00003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80" name="Text Box 6">
          <a:extLst>
            <a:ext uri="{FF2B5EF4-FFF2-40B4-BE49-F238E27FC236}">
              <a16:creationId xmlns:a16="http://schemas.microsoft.com/office/drawing/2014/main" id="{00000000-0008-0000-0100-00003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1" name="Text Box 4">
          <a:extLst>
            <a:ext uri="{FF2B5EF4-FFF2-40B4-BE49-F238E27FC236}">
              <a16:creationId xmlns:a16="http://schemas.microsoft.com/office/drawing/2014/main" id="{00000000-0008-0000-0100-00003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2" name="Text Box 6">
          <a:extLst>
            <a:ext uri="{FF2B5EF4-FFF2-40B4-BE49-F238E27FC236}">
              <a16:creationId xmlns:a16="http://schemas.microsoft.com/office/drawing/2014/main" id="{00000000-0008-0000-0100-00003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3" name="Text Box 4">
          <a:extLst>
            <a:ext uri="{FF2B5EF4-FFF2-40B4-BE49-F238E27FC236}">
              <a16:creationId xmlns:a16="http://schemas.microsoft.com/office/drawing/2014/main" id="{00000000-0008-0000-0100-00003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4" name="Text Box 6">
          <a:extLst>
            <a:ext uri="{FF2B5EF4-FFF2-40B4-BE49-F238E27FC236}">
              <a16:creationId xmlns:a16="http://schemas.microsoft.com/office/drawing/2014/main" id="{00000000-0008-0000-0100-00004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5" name="Text Box 4">
          <a:extLst>
            <a:ext uri="{FF2B5EF4-FFF2-40B4-BE49-F238E27FC236}">
              <a16:creationId xmlns:a16="http://schemas.microsoft.com/office/drawing/2014/main" id="{00000000-0008-0000-0100-00004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6" name="Text Box 6">
          <a:extLst>
            <a:ext uri="{FF2B5EF4-FFF2-40B4-BE49-F238E27FC236}">
              <a16:creationId xmlns:a16="http://schemas.microsoft.com/office/drawing/2014/main" id="{00000000-0008-0000-0100-00004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7" name="Text Box 4">
          <a:extLst>
            <a:ext uri="{FF2B5EF4-FFF2-40B4-BE49-F238E27FC236}">
              <a16:creationId xmlns:a16="http://schemas.microsoft.com/office/drawing/2014/main" id="{00000000-0008-0000-0100-000043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8" name="Text Box 6">
          <a:extLst>
            <a:ext uri="{FF2B5EF4-FFF2-40B4-BE49-F238E27FC236}">
              <a16:creationId xmlns:a16="http://schemas.microsoft.com/office/drawing/2014/main" id="{00000000-0008-0000-0100-00004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89" name="Text Box 4">
          <a:extLst>
            <a:ext uri="{FF2B5EF4-FFF2-40B4-BE49-F238E27FC236}">
              <a16:creationId xmlns:a16="http://schemas.microsoft.com/office/drawing/2014/main" id="{00000000-0008-0000-0100-000045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90" name="Text Box 6">
          <a:extLst>
            <a:ext uri="{FF2B5EF4-FFF2-40B4-BE49-F238E27FC236}">
              <a16:creationId xmlns:a16="http://schemas.microsoft.com/office/drawing/2014/main" id="{00000000-0008-0000-0100-00004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1" name="Text Box 4">
          <a:extLst>
            <a:ext uri="{FF2B5EF4-FFF2-40B4-BE49-F238E27FC236}">
              <a16:creationId xmlns:a16="http://schemas.microsoft.com/office/drawing/2014/main" id="{00000000-0008-0000-0100-00004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2" name="Text Box 6">
          <a:extLst>
            <a:ext uri="{FF2B5EF4-FFF2-40B4-BE49-F238E27FC236}">
              <a16:creationId xmlns:a16="http://schemas.microsoft.com/office/drawing/2014/main" id="{00000000-0008-0000-0100-00004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3" name="Text Box 4">
          <a:extLst>
            <a:ext uri="{FF2B5EF4-FFF2-40B4-BE49-F238E27FC236}">
              <a16:creationId xmlns:a16="http://schemas.microsoft.com/office/drawing/2014/main" id="{00000000-0008-0000-0100-00004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4" name="Text Box 6">
          <a:extLst>
            <a:ext uri="{FF2B5EF4-FFF2-40B4-BE49-F238E27FC236}">
              <a16:creationId xmlns:a16="http://schemas.microsoft.com/office/drawing/2014/main" id="{00000000-0008-0000-0100-00004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5" name="Text Box 4">
          <a:extLst>
            <a:ext uri="{FF2B5EF4-FFF2-40B4-BE49-F238E27FC236}">
              <a16:creationId xmlns:a16="http://schemas.microsoft.com/office/drawing/2014/main" id="{00000000-0008-0000-0100-00004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6" name="Text Box 6">
          <a:extLst>
            <a:ext uri="{FF2B5EF4-FFF2-40B4-BE49-F238E27FC236}">
              <a16:creationId xmlns:a16="http://schemas.microsoft.com/office/drawing/2014/main" id="{00000000-0008-0000-0100-00004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7" name="Text Box 4">
          <a:extLst>
            <a:ext uri="{FF2B5EF4-FFF2-40B4-BE49-F238E27FC236}">
              <a16:creationId xmlns:a16="http://schemas.microsoft.com/office/drawing/2014/main" id="{00000000-0008-0000-0100-00004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8" name="Text Box 6">
          <a:extLst>
            <a:ext uri="{FF2B5EF4-FFF2-40B4-BE49-F238E27FC236}">
              <a16:creationId xmlns:a16="http://schemas.microsoft.com/office/drawing/2014/main" id="{00000000-0008-0000-0100-00004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9" name="Text Box 4">
          <a:extLst>
            <a:ext uri="{FF2B5EF4-FFF2-40B4-BE49-F238E27FC236}">
              <a16:creationId xmlns:a16="http://schemas.microsoft.com/office/drawing/2014/main" id="{00000000-0008-0000-0100-00004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00" name="Text Box 6">
          <a:extLst>
            <a:ext uri="{FF2B5EF4-FFF2-40B4-BE49-F238E27FC236}">
              <a16:creationId xmlns:a16="http://schemas.microsoft.com/office/drawing/2014/main" id="{00000000-0008-0000-0100-00005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1" name="Text Box 4">
          <a:extLst>
            <a:ext uri="{FF2B5EF4-FFF2-40B4-BE49-F238E27FC236}">
              <a16:creationId xmlns:a16="http://schemas.microsoft.com/office/drawing/2014/main" id="{00000000-0008-0000-0100-00005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2" name="Text Box 6">
          <a:extLst>
            <a:ext uri="{FF2B5EF4-FFF2-40B4-BE49-F238E27FC236}">
              <a16:creationId xmlns:a16="http://schemas.microsoft.com/office/drawing/2014/main" id="{00000000-0008-0000-0100-000052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3" name="Text Box 4">
          <a:extLst>
            <a:ext uri="{FF2B5EF4-FFF2-40B4-BE49-F238E27FC236}">
              <a16:creationId xmlns:a16="http://schemas.microsoft.com/office/drawing/2014/main" id="{00000000-0008-0000-0100-00005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4" name="Text Box 6">
          <a:extLst>
            <a:ext uri="{FF2B5EF4-FFF2-40B4-BE49-F238E27FC236}">
              <a16:creationId xmlns:a16="http://schemas.microsoft.com/office/drawing/2014/main" id="{00000000-0008-0000-0100-00005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5" name="Text Box 4">
          <a:extLst>
            <a:ext uri="{FF2B5EF4-FFF2-40B4-BE49-F238E27FC236}">
              <a16:creationId xmlns:a16="http://schemas.microsoft.com/office/drawing/2014/main" id="{00000000-0008-0000-0100-000055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6" name="Text Box 6">
          <a:extLst>
            <a:ext uri="{FF2B5EF4-FFF2-40B4-BE49-F238E27FC236}">
              <a16:creationId xmlns:a16="http://schemas.microsoft.com/office/drawing/2014/main" id="{00000000-0008-0000-0100-000056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7" name="Text Box 4">
          <a:extLst>
            <a:ext uri="{FF2B5EF4-FFF2-40B4-BE49-F238E27FC236}">
              <a16:creationId xmlns:a16="http://schemas.microsoft.com/office/drawing/2014/main" id="{00000000-0008-0000-0100-00005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8" name="Text Box 6">
          <a:extLst>
            <a:ext uri="{FF2B5EF4-FFF2-40B4-BE49-F238E27FC236}">
              <a16:creationId xmlns:a16="http://schemas.microsoft.com/office/drawing/2014/main" id="{00000000-0008-0000-0100-000058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9" name="Text Box 4">
          <a:extLst>
            <a:ext uri="{FF2B5EF4-FFF2-40B4-BE49-F238E27FC236}">
              <a16:creationId xmlns:a16="http://schemas.microsoft.com/office/drawing/2014/main" id="{00000000-0008-0000-0100-000059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10" name="Text Box 6">
          <a:extLst>
            <a:ext uri="{FF2B5EF4-FFF2-40B4-BE49-F238E27FC236}">
              <a16:creationId xmlns:a16="http://schemas.microsoft.com/office/drawing/2014/main" id="{00000000-0008-0000-0100-00005A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1" name="Text Box 4">
          <a:extLst>
            <a:ext uri="{FF2B5EF4-FFF2-40B4-BE49-F238E27FC236}">
              <a16:creationId xmlns:a16="http://schemas.microsoft.com/office/drawing/2014/main" id="{00000000-0008-0000-0100-00005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2" name="Text Box 6">
          <a:extLst>
            <a:ext uri="{FF2B5EF4-FFF2-40B4-BE49-F238E27FC236}">
              <a16:creationId xmlns:a16="http://schemas.microsoft.com/office/drawing/2014/main" id="{00000000-0008-0000-0100-00005C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3" name="Text Box 4">
          <a:extLst>
            <a:ext uri="{FF2B5EF4-FFF2-40B4-BE49-F238E27FC236}">
              <a16:creationId xmlns:a16="http://schemas.microsoft.com/office/drawing/2014/main" id="{00000000-0008-0000-0100-00005D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4" name="Text Box 6">
          <a:extLst>
            <a:ext uri="{FF2B5EF4-FFF2-40B4-BE49-F238E27FC236}">
              <a16:creationId xmlns:a16="http://schemas.microsoft.com/office/drawing/2014/main" id="{00000000-0008-0000-0100-00005E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5" name="Text Box 4">
          <a:extLst>
            <a:ext uri="{FF2B5EF4-FFF2-40B4-BE49-F238E27FC236}">
              <a16:creationId xmlns:a16="http://schemas.microsoft.com/office/drawing/2014/main" id="{00000000-0008-0000-0100-00005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6" name="Text Box 6">
          <a:extLst>
            <a:ext uri="{FF2B5EF4-FFF2-40B4-BE49-F238E27FC236}">
              <a16:creationId xmlns:a16="http://schemas.microsoft.com/office/drawing/2014/main" id="{00000000-0008-0000-0100-00006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7" name="Text Box 4">
          <a:extLst>
            <a:ext uri="{FF2B5EF4-FFF2-40B4-BE49-F238E27FC236}">
              <a16:creationId xmlns:a16="http://schemas.microsoft.com/office/drawing/2014/main" id="{00000000-0008-0000-0100-000061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8" name="Text Box 6">
          <a:extLst>
            <a:ext uri="{FF2B5EF4-FFF2-40B4-BE49-F238E27FC236}">
              <a16:creationId xmlns:a16="http://schemas.microsoft.com/office/drawing/2014/main" id="{00000000-0008-0000-0100-00006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9" name="Text Box 4">
          <a:extLst>
            <a:ext uri="{FF2B5EF4-FFF2-40B4-BE49-F238E27FC236}">
              <a16:creationId xmlns:a16="http://schemas.microsoft.com/office/drawing/2014/main" id="{00000000-0008-0000-0100-00006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0" name="Text Box 6">
          <a:extLst>
            <a:ext uri="{FF2B5EF4-FFF2-40B4-BE49-F238E27FC236}">
              <a16:creationId xmlns:a16="http://schemas.microsoft.com/office/drawing/2014/main" id="{00000000-0008-0000-0100-00006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1" name="Text Box 4">
          <a:extLst>
            <a:ext uri="{FF2B5EF4-FFF2-40B4-BE49-F238E27FC236}">
              <a16:creationId xmlns:a16="http://schemas.microsoft.com/office/drawing/2014/main" id="{00000000-0008-0000-0100-000065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2" name="Text Box 6">
          <a:extLst>
            <a:ext uri="{FF2B5EF4-FFF2-40B4-BE49-F238E27FC236}">
              <a16:creationId xmlns:a16="http://schemas.microsoft.com/office/drawing/2014/main" id="{00000000-0008-0000-0100-00006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3" name="Text Box 4">
          <a:extLst>
            <a:ext uri="{FF2B5EF4-FFF2-40B4-BE49-F238E27FC236}">
              <a16:creationId xmlns:a16="http://schemas.microsoft.com/office/drawing/2014/main" id="{00000000-0008-0000-0100-00006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4" name="Text Box 6">
          <a:extLst>
            <a:ext uri="{FF2B5EF4-FFF2-40B4-BE49-F238E27FC236}">
              <a16:creationId xmlns:a16="http://schemas.microsoft.com/office/drawing/2014/main" id="{00000000-0008-0000-0100-00006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5" name="Text Box 4">
          <a:extLst>
            <a:ext uri="{FF2B5EF4-FFF2-40B4-BE49-F238E27FC236}">
              <a16:creationId xmlns:a16="http://schemas.microsoft.com/office/drawing/2014/main" id="{00000000-0008-0000-0100-000069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6" name="Text Box 6">
          <a:extLst>
            <a:ext uri="{FF2B5EF4-FFF2-40B4-BE49-F238E27FC236}">
              <a16:creationId xmlns:a16="http://schemas.microsoft.com/office/drawing/2014/main" id="{00000000-0008-0000-0100-00006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7" name="Text Box 4">
          <a:extLst>
            <a:ext uri="{FF2B5EF4-FFF2-40B4-BE49-F238E27FC236}">
              <a16:creationId xmlns:a16="http://schemas.microsoft.com/office/drawing/2014/main" id="{00000000-0008-0000-0100-00006B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8" name="Text Box 6">
          <a:extLst>
            <a:ext uri="{FF2B5EF4-FFF2-40B4-BE49-F238E27FC236}">
              <a16:creationId xmlns:a16="http://schemas.microsoft.com/office/drawing/2014/main" id="{00000000-0008-0000-0100-00006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9" name="Text Box 4">
          <a:extLst>
            <a:ext uri="{FF2B5EF4-FFF2-40B4-BE49-F238E27FC236}">
              <a16:creationId xmlns:a16="http://schemas.microsoft.com/office/drawing/2014/main" id="{00000000-0008-0000-0100-00006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0" name="Text Box 6">
          <a:extLst>
            <a:ext uri="{FF2B5EF4-FFF2-40B4-BE49-F238E27FC236}">
              <a16:creationId xmlns:a16="http://schemas.microsoft.com/office/drawing/2014/main" id="{00000000-0008-0000-0100-00006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1" name="Text Box 4">
          <a:extLst>
            <a:ext uri="{FF2B5EF4-FFF2-40B4-BE49-F238E27FC236}">
              <a16:creationId xmlns:a16="http://schemas.microsoft.com/office/drawing/2014/main" id="{00000000-0008-0000-0100-00006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2" name="Text Box 6">
          <a:extLst>
            <a:ext uri="{FF2B5EF4-FFF2-40B4-BE49-F238E27FC236}">
              <a16:creationId xmlns:a16="http://schemas.microsoft.com/office/drawing/2014/main" id="{00000000-0008-0000-0100-000070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3" name="Text Box 4">
          <a:extLst>
            <a:ext uri="{FF2B5EF4-FFF2-40B4-BE49-F238E27FC236}">
              <a16:creationId xmlns:a16="http://schemas.microsoft.com/office/drawing/2014/main" id="{00000000-0008-0000-0100-00007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4" name="Text Box 6">
          <a:extLst>
            <a:ext uri="{FF2B5EF4-FFF2-40B4-BE49-F238E27FC236}">
              <a16:creationId xmlns:a16="http://schemas.microsoft.com/office/drawing/2014/main" id="{00000000-0008-0000-0100-00007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5" name="Text Box 4">
          <a:extLst>
            <a:ext uri="{FF2B5EF4-FFF2-40B4-BE49-F238E27FC236}">
              <a16:creationId xmlns:a16="http://schemas.microsoft.com/office/drawing/2014/main" id="{00000000-0008-0000-0100-00007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6" name="Text Box 6">
          <a:extLst>
            <a:ext uri="{FF2B5EF4-FFF2-40B4-BE49-F238E27FC236}">
              <a16:creationId xmlns:a16="http://schemas.microsoft.com/office/drawing/2014/main" id="{00000000-0008-0000-0100-000074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7" name="Text Box 4">
          <a:extLst>
            <a:ext uri="{FF2B5EF4-FFF2-40B4-BE49-F238E27FC236}">
              <a16:creationId xmlns:a16="http://schemas.microsoft.com/office/drawing/2014/main" id="{00000000-0008-0000-0100-00007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8" name="Text Box 6">
          <a:extLst>
            <a:ext uri="{FF2B5EF4-FFF2-40B4-BE49-F238E27FC236}">
              <a16:creationId xmlns:a16="http://schemas.microsoft.com/office/drawing/2014/main" id="{00000000-0008-0000-0100-00007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39" name="Text Box 4">
          <a:extLst>
            <a:ext uri="{FF2B5EF4-FFF2-40B4-BE49-F238E27FC236}">
              <a16:creationId xmlns:a16="http://schemas.microsoft.com/office/drawing/2014/main" id="{00000000-0008-0000-0100-00007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40" name="Text Box 6">
          <a:extLst>
            <a:ext uri="{FF2B5EF4-FFF2-40B4-BE49-F238E27FC236}">
              <a16:creationId xmlns:a16="http://schemas.microsoft.com/office/drawing/2014/main" id="{00000000-0008-0000-0100-000078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1" name="Text Box 4">
          <a:extLst>
            <a:ext uri="{FF2B5EF4-FFF2-40B4-BE49-F238E27FC236}">
              <a16:creationId xmlns:a16="http://schemas.microsoft.com/office/drawing/2014/main" id="{00000000-0008-0000-0100-00007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2" name="Text Box 6">
          <a:extLst>
            <a:ext uri="{FF2B5EF4-FFF2-40B4-BE49-F238E27FC236}">
              <a16:creationId xmlns:a16="http://schemas.microsoft.com/office/drawing/2014/main" id="{00000000-0008-0000-0100-00007A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3" name="Text Box 4">
          <a:extLst>
            <a:ext uri="{FF2B5EF4-FFF2-40B4-BE49-F238E27FC236}">
              <a16:creationId xmlns:a16="http://schemas.microsoft.com/office/drawing/2014/main" id="{00000000-0008-0000-0100-00007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4" name="Text Box 6">
          <a:extLst>
            <a:ext uri="{FF2B5EF4-FFF2-40B4-BE49-F238E27FC236}">
              <a16:creationId xmlns:a16="http://schemas.microsoft.com/office/drawing/2014/main" id="{00000000-0008-0000-0100-00007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6045" name="Text Box 6">
          <a:extLst>
            <a:ext uri="{FF2B5EF4-FFF2-40B4-BE49-F238E27FC236}">
              <a16:creationId xmlns:a16="http://schemas.microsoft.com/office/drawing/2014/main" id="{00000000-0008-0000-0100-00007D1C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6" name="Text Box 4">
          <a:extLst>
            <a:ext uri="{FF2B5EF4-FFF2-40B4-BE49-F238E27FC236}">
              <a16:creationId xmlns:a16="http://schemas.microsoft.com/office/drawing/2014/main" id="{00000000-0008-0000-0100-00007E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7" name="Text Box 6">
          <a:extLst>
            <a:ext uri="{FF2B5EF4-FFF2-40B4-BE49-F238E27FC236}">
              <a16:creationId xmlns:a16="http://schemas.microsoft.com/office/drawing/2014/main" id="{00000000-0008-0000-0100-00007F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8" name="Text Box 4">
          <a:extLst>
            <a:ext uri="{FF2B5EF4-FFF2-40B4-BE49-F238E27FC236}">
              <a16:creationId xmlns:a16="http://schemas.microsoft.com/office/drawing/2014/main" id="{00000000-0008-0000-0100-00008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9" name="Text Box 6">
          <a:extLst>
            <a:ext uri="{FF2B5EF4-FFF2-40B4-BE49-F238E27FC236}">
              <a16:creationId xmlns:a16="http://schemas.microsoft.com/office/drawing/2014/main" id="{00000000-0008-0000-0100-00008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0" name="Text Box 4">
          <a:extLst>
            <a:ext uri="{FF2B5EF4-FFF2-40B4-BE49-F238E27FC236}">
              <a16:creationId xmlns:a16="http://schemas.microsoft.com/office/drawing/2014/main" id="{00000000-0008-0000-0100-00008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1" name="Text Box 6">
          <a:extLst>
            <a:ext uri="{FF2B5EF4-FFF2-40B4-BE49-F238E27FC236}">
              <a16:creationId xmlns:a16="http://schemas.microsoft.com/office/drawing/2014/main" id="{00000000-0008-0000-0100-00008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2" name="Text Box 4">
          <a:extLst>
            <a:ext uri="{FF2B5EF4-FFF2-40B4-BE49-F238E27FC236}">
              <a16:creationId xmlns:a16="http://schemas.microsoft.com/office/drawing/2014/main" id="{00000000-0008-0000-0100-00008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3" name="Text Box 6">
          <a:extLst>
            <a:ext uri="{FF2B5EF4-FFF2-40B4-BE49-F238E27FC236}">
              <a16:creationId xmlns:a16="http://schemas.microsoft.com/office/drawing/2014/main" id="{00000000-0008-0000-0100-00008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4" name="Text Box 4">
          <a:extLst>
            <a:ext uri="{FF2B5EF4-FFF2-40B4-BE49-F238E27FC236}">
              <a16:creationId xmlns:a16="http://schemas.microsoft.com/office/drawing/2014/main" id="{00000000-0008-0000-0100-00008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5" name="Text Box 6">
          <a:extLst>
            <a:ext uri="{FF2B5EF4-FFF2-40B4-BE49-F238E27FC236}">
              <a16:creationId xmlns:a16="http://schemas.microsoft.com/office/drawing/2014/main" id="{00000000-0008-0000-0100-00008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6" name="Text Box 4">
          <a:extLst>
            <a:ext uri="{FF2B5EF4-FFF2-40B4-BE49-F238E27FC236}">
              <a16:creationId xmlns:a16="http://schemas.microsoft.com/office/drawing/2014/main" id="{00000000-0008-0000-0100-000088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7" name="Text Box 6">
          <a:extLst>
            <a:ext uri="{FF2B5EF4-FFF2-40B4-BE49-F238E27FC236}">
              <a16:creationId xmlns:a16="http://schemas.microsoft.com/office/drawing/2014/main" id="{00000000-0008-0000-0100-00008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8" name="Text Box 4">
          <a:extLst>
            <a:ext uri="{FF2B5EF4-FFF2-40B4-BE49-F238E27FC236}">
              <a16:creationId xmlns:a16="http://schemas.microsoft.com/office/drawing/2014/main" id="{00000000-0008-0000-0100-00008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9" name="Text Box 6">
          <a:extLst>
            <a:ext uri="{FF2B5EF4-FFF2-40B4-BE49-F238E27FC236}">
              <a16:creationId xmlns:a16="http://schemas.microsoft.com/office/drawing/2014/main" id="{00000000-0008-0000-0100-00008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0" name="Text Box 4">
          <a:extLst>
            <a:ext uri="{FF2B5EF4-FFF2-40B4-BE49-F238E27FC236}">
              <a16:creationId xmlns:a16="http://schemas.microsoft.com/office/drawing/2014/main" id="{00000000-0008-0000-0100-00008C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1" name="Text Box 6">
          <a:extLst>
            <a:ext uri="{FF2B5EF4-FFF2-40B4-BE49-F238E27FC236}">
              <a16:creationId xmlns:a16="http://schemas.microsoft.com/office/drawing/2014/main" id="{00000000-0008-0000-0100-00008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2" name="Text Box 4">
          <a:extLst>
            <a:ext uri="{FF2B5EF4-FFF2-40B4-BE49-F238E27FC236}">
              <a16:creationId xmlns:a16="http://schemas.microsoft.com/office/drawing/2014/main" id="{00000000-0008-0000-0100-00008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3" name="Text Box 6">
          <a:extLst>
            <a:ext uri="{FF2B5EF4-FFF2-40B4-BE49-F238E27FC236}">
              <a16:creationId xmlns:a16="http://schemas.microsoft.com/office/drawing/2014/main" id="{00000000-0008-0000-0100-00008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4" name="Text Box 4">
          <a:extLst>
            <a:ext uri="{FF2B5EF4-FFF2-40B4-BE49-F238E27FC236}">
              <a16:creationId xmlns:a16="http://schemas.microsoft.com/office/drawing/2014/main" id="{00000000-0008-0000-0100-000090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5" name="Text Box 6">
          <a:extLst>
            <a:ext uri="{FF2B5EF4-FFF2-40B4-BE49-F238E27FC236}">
              <a16:creationId xmlns:a16="http://schemas.microsoft.com/office/drawing/2014/main" id="{00000000-0008-0000-0100-00009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6" name="Text Box 4">
          <a:extLst>
            <a:ext uri="{FF2B5EF4-FFF2-40B4-BE49-F238E27FC236}">
              <a16:creationId xmlns:a16="http://schemas.microsoft.com/office/drawing/2014/main" id="{00000000-0008-0000-0100-000092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7" name="Text Box 6">
          <a:extLst>
            <a:ext uri="{FF2B5EF4-FFF2-40B4-BE49-F238E27FC236}">
              <a16:creationId xmlns:a16="http://schemas.microsoft.com/office/drawing/2014/main" id="{00000000-0008-0000-0100-00009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8" name="Text Box 4">
          <a:extLst>
            <a:ext uri="{FF2B5EF4-FFF2-40B4-BE49-F238E27FC236}">
              <a16:creationId xmlns:a16="http://schemas.microsoft.com/office/drawing/2014/main" id="{00000000-0008-0000-0100-00009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9" name="Text Box 6">
          <a:extLst>
            <a:ext uri="{FF2B5EF4-FFF2-40B4-BE49-F238E27FC236}">
              <a16:creationId xmlns:a16="http://schemas.microsoft.com/office/drawing/2014/main" id="{00000000-0008-0000-0100-00009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0" name="Text Box 4">
          <a:extLst>
            <a:ext uri="{FF2B5EF4-FFF2-40B4-BE49-F238E27FC236}">
              <a16:creationId xmlns:a16="http://schemas.microsoft.com/office/drawing/2014/main" id="{00000000-0008-0000-0100-000096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1" name="Text Box 6">
          <a:extLst>
            <a:ext uri="{FF2B5EF4-FFF2-40B4-BE49-F238E27FC236}">
              <a16:creationId xmlns:a16="http://schemas.microsoft.com/office/drawing/2014/main" id="{00000000-0008-0000-0100-000097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2" name="Text Box 4">
          <a:extLst>
            <a:ext uri="{FF2B5EF4-FFF2-40B4-BE49-F238E27FC236}">
              <a16:creationId xmlns:a16="http://schemas.microsoft.com/office/drawing/2014/main" id="{00000000-0008-0000-0100-00009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3" name="Text Box 6">
          <a:extLst>
            <a:ext uri="{FF2B5EF4-FFF2-40B4-BE49-F238E27FC236}">
              <a16:creationId xmlns:a16="http://schemas.microsoft.com/office/drawing/2014/main" id="{00000000-0008-0000-0100-00009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4" name="Text Box 4">
          <a:extLst>
            <a:ext uri="{FF2B5EF4-FFF2-40B4-BE49-F238E27FC236}">
              <a16:creationId xmlns:a16="http://schemas.microsoft.com/office/drawing/2014/main" id="{00000000-0008-0000-0100-00009A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5" name="Text Box 6">
          <a:extLst>
            <a:ext uri="{FF2B5EF4-FFF2-40B4-BE49-F238E27FC236}">
              <a16:creationId xmlns:a16="http://schemas.microsoft.com/office/drawing/2014/main" id="{00000000-0008-0000-0100-00009B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6" name="Text Box 4">
          <a:extLst>
            <a:ext uri="{FF2B5EF4-FFF2-40B4-BE49-F238E27FC236}">
              <a16:creationId xmlns:a16="http://schemas.microsoft.com/office/drawing/2014/main" id="{00000000-0008-0000-0100-00009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7" name="Text Box 6">
          <a:extLst>
            <a:ext uri="{FF2B5EF4-FFF2-40B4-BE49-F238E27FC236}">
              <a16:creationId xmlns:a16="http://schemas.microsoft.com/office/drawing/2014/main" id="{00000000-0008-0000-0100-00009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8" name="Text Box 4">
          <a:extLst>
            <a:ext uri="{FF2B5EF4-FFF2-40B4-BE49-F238E27FC236}">
              <a16:creationId xmlns:a16="http://schemas.microsoft.com/office/drawing/2014/main" id="{00000000-0008-0000-0100-00009E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9" name="Text Box 6">
          <a:extLst>
            <a:ext uri="{FF2B5EF4-FFF2-40B4-BE49-F238E27FC236}">
              <a16:creationId xmlns:a16="http://schemas.microsoft.com/office/drawing/2014/main" id="{00000000-0008-0000-0100-00009F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0" name="Text Box 4">
          <a:extLst>
            <a:ext uri="{FF2B5EF4-FFF2-40B4-BE49-F238E27FC236}">
              <a16:creationId xmlns:a16="http://schemas.microsoft.com/office/drawing/2014/main" id="{00000000-0008-0000-0100-0000A0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1" name="Text Box 6">
          <a:extLst>
            <a:ext uri="{FF2B5EF4-FFF2-40B4-BE49-F238E27FC236}">
              <a16:creationId xmlns:a16="http://schemas.microsoft.com/office/drawing/2014/main" id="{00000000-0008-0000-0100-0000A1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2" name="Text Box 4">
          <a:extLst>
            <a:ext uri="{FF2B5EF4-FFF2-40B4-BE49-F238E27FC236}">
              <a16:creationId xmlns:a16="http://schemas.microsoft.com/office/drawing/2014/main" id="{00000000-0008-0000-0100-0000A2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3" name="Text Box 6">
          <a:extLst>
            <a:ext uri="{FF2B5EF4-FFF2-40B4-BE49-F238E27FC236}">
              <a16:creationId xmlns:a16="http://schemas.microsoft.com/office/drawing/2014/main" id="{00000000-0008-0000-0100-0000A3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4" name="Text Box 4">
          <a:extLst>
            <a:ext uri="{FF2B5EF4-FFF2-40B4-BE49-F238E27FC236}">
              <a16:creationId xmlns:a16="http://schemas.microsoft.com/office/drawing/2014/main" id="{00000000-0008-0000-0100-0000A4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5" name="Text Box 6">
          <a:extLst>
            <a:ext uri="{FF2B5EF4-FFF2-40B4-BE49-F238E27FC236}">
              <a16:creationId xmlns:a16="http://schemas.microsoft.com/office/drawing/2014/main" id="{00000000-0008-0000-0100-0000A5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6" name="Text Box 4">
          <a:extLst>
            <a:ext uri="{FF2B5EF4-FFF2-40B4-BE49-F238E27FC236}">
              <a16:creationId xmlns:a16="http://schemas.microsoft.com/office/drawing/2014/main" id="{00000000-0008-0000-0100-0000A6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7" name="Text Box 6">
          <a:extLst>
            <a:ext uri="{FF2B5EF4-FFF2-40B4-BE49-F238E27FC236}">
              <a16:creationId xmlns:a16="http://schemas.microsoft.com/office/drawing/2014/main" id="{00000000-0008-0000-0100-0000A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8" name="Text Box 4">
          <a:extLst>
            <a:ext uri="{FF2B5EF4-FFF2-40B4-BE49-F238E27FC236}">
              <a16:creationId xmlns:a16="http://schemas.microsoft.com/office/drawing/2014/main" id="{00000000-0008-0000-0100-0000A8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9" name="Text Box 6">
          <a:extLst>
            <a:ext uri="{FF2B5EF4-FFF2-40B4-BE49-F238E27FC236}">
              <a16:creationId xmlns:a16="http://schemas.microsoft.com/office/drawing/2014/main" id="{00000000-0008-0000-0100-0000A9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0" name="Text Box 4">
          <a:extLst>
            <a:ext uri="{FF2B5EF4-FFF2-40B4-BE49-F238E27FC236}">
              <a16:creationId xmlns:a16="http://schemas.microsoft.com/office/drawing/2014/main" id="{00000000-0008-0000-0100-0000AA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1" name="Text Box 6">
          <a:extLst>
            <a:ext uri="{FF2B5EF4-FFF2-40B4-BE49-F238E27FC236}">
              <a16:creationId xmlns:a16="http://schemas.microsoft.com/office/drawing/2014/main" id="{00000000-0008-0000-0100-0000A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2" name="Text Box 4">
          <a:extLst>
            <a:ext uri="{FF2B5EF4-FFF2-40B4-BE49-F238E27FC236}">
              <a16:creationId xmlns:a16="http://schemas.microsoft.com/office/drawing/2014/main" id="{00000000-0008-0000-0100-0000A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3" name="Text Box 6">
          <a:extLst>
            <a:ext uri="{FF2B5EF4-FFF2-40B4-BE49-F238E27FC236}">
              <a16:creationId xmlns:a16="http://schemas.microsoft.com/office/drawing/2014/main" id="{00000000-0008-0000-0100-0000A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4" name="Text Box 4">
          <a:extLst>
            <a:ext uri="{FF2B5EF4-FFF2-40B4-BE49-F238E27FC236}">
              <a16:creationId xmlns:a16="http://schemas.microsoft.com/office/drawing/2014/main" id="{00000000-0008-0000-0100-0000AE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5" name="Text Box 6">
          <a:extLst>
            <a:ext uri="{FF2B5EF4-FFF2-40B4-BE49-F238E27FC236}">
              <a16:creationId xmlns:a16="http://schemas.microsoft.com/office/drawing/2014/main" id="{00000000-0008-0000-0100-0000A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6" name="Text Box 4">
          <a:extLst>
            <a:ext uri="{FF2B5EF4-FFF2-40B4-BE49-F238E27FC236}">
              <a16:creationId xmlns:a16="http://schemas.microsoft.com/office/drawing/2014/main" id="{00000000-0008-0000-0100-0000B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7" name="Text Box 6">
          <a:extLst>
            <a:ext uri="{FF2B5EF4-FFF2-40B4-BE49-F238E27FC236}">
              <a16:creationId xmlns:a16="http://schemas.microsoft.com/office/drawing/2014/main" id="{00000000-0008-0000-0100-0000B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8" name="Text Box 4">
          <a:extLst>
            <a:ext uri="{FF2B5EF4-FFF2-40B4-BE49-F238E27FC236}">
              <a16:creationId xmlns:a16="http://schemas.microsoft.com/office/drawing/2014/main" id="{00000000-0008-0000-0100-0000B2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9" name="Text Box 6">
          <a:extLst>
            <a:ext uri="{FF2B5EF4-FFF2-40B4-BE49-F238E27FC236}">
              <a16:creationId xmlns:a16="http://schemas.microsoft.com/office/drawing/2014/main" id="{00000000-0008-0000-0100-0000B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0" name="Text Box 4">
          <a:extLst>
            <a:ext uri="{FF2B5EF4-FFF2-40B4-BE49-F238E27FC236}">
              <a16:creationId xmlns:a16="http://schemas.microsoft.com/office/drawing/2014/main" id="{00000000-0008-0000-0100-0000B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1" name="Text Box 6">
          <a:extLst>
            <a:ext uri="{FF2B5EF4-FFF2-40B4-BE49-F238E27FC236}">
              <a16:creationId xmlns:a16="http://schemas.microsoft.com/office/drawing/2014/main" id="{00000000-0008-0000-0100-0000B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2" name="Text Box 4">
          <a:extLst>
            <a:ext uri="{FF2B5EF4-FFF2-40B4-BE49-F238E27FC236}">
              <a16:creationId xmlns:a16="http://schemas.microsoft.com/office/drawing/2014/main" id="{00000000-0008-0000-0100-0000B6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3" name="Text Box 6">
          <a:extLst>
            <a:ext uri="{FF2B5EF4-FFF2-40B4-BE49-F238E27FC236}">
              <a16:creationId xmlns:a16="http://schemas.microsoft.com/office/drawing/2014/main" id="{00000000-0008-0000-0100-0000B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4" name="Text Box 4">
          <a:extLst>
            <a:ext uri="{FF2B5EF4-FFF2-40B4-BE49-F238E27FC236}">
              <a16:creationId xmlns:a16="http://schemas.microsoft.com/office/drawing/2014/main" id="{00000000-0008-0000-0100-0000B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5" name="Text Box 6">
          <a:extLst>
            <a:ext uri="{FF2B5EF4-FFF2-40B4-BE49-F238E27FC236}">
              <a16:creationId xmlns:a16="http://schemas.microsoft.com/office/drawing/2014/main" id="{00000000-0008-0000-0100-0000B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6" name="Text Box 4">
          <a:extLst>
            <a:ext uri="{FF2B5EF4-FFF2-40B4-BE49-F238E27FC236}">
              <a16:creationId xmlns:a16="http://schemas.microsoft.com/office/drawing/2014/main" id="{00000000-0008-0000-0100-0000B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7" name="Text Box 6">
          <a:extLst>
            <a:ext uri="{FF2B5EF4-FFF2-40B4-BE49-F238E27FC236}">
              <a16:creationId xmlns:a16="http://schemas.microsoft.com/office/drawing/2014/main" id="{00000000-0008-0000-0100-0000B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8" name="Text Box 4">
          <a:extLst>
            <a:ext uri="{FF2B5EF4-FFF2-40B4-BE49-F238E27FC236}">
              <a16:creationId xmlns:a16="http://schemas.microsoft.com/office/drawing/2014/main" id="{00000000-0008-0000-0100-0000B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9" name="Text Box 6">
          <a:extLst>
            <a:ext uri="{FF2B5EF4-FFF2-40B4-BE49-F238E27FC236}">
              <a16:creationId xmlns:a16="http://schemas.microsoft.com/office/drawing/2014/main" id="{00000000-0008-0000-0100-0000BD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0" name="Text Box 4">
          <a:extLst>
            <a:ext uri="{FF2B5EF4-FFF2-40B4-BE49-F238E27FC236}">
              <a16:creationId xmlns:a16="http://schemas.microsoft.com/office/drawing/2014/main" id="{00000000-0008-0000-0100-0000B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1" name="Text Box 6">
          <a:extLst>
            <a:ext uri="{FF2B5EF4-FFF2-40B4-BE49-F238E27FC236}">
              <a16:creationId xmlns:a16="http://schemas.microsoft.com/office/drawing/2014/main" id="{00000000-0008-0000-0100-0000B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2" name="Text Box 4">
          <a:extLst>
            <a:ext uri="{FF2B5EF4-FFF2-40B4-BE49-F238E27FC236}">
              <a16:creationId xmlns:a16="http://schemas.microsoft.com/office/drawing/2014/main" id="{00000000-0008-0000-0100-0000C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3" name="Text Box 6">
          <a:extLst>
            <a:ext uri="{FF2B5EF4-FFF2-40B4-BE49-F238E27FC236}">
              <a16:creationId xmlns:a16="http://schemas.microsoft.com/office/drawing/2014/main" id="{00000000-0008-0000-0100-0000C1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4" name="Text Box 4">
          <a:extLst>
            <a:ext uri="{FF2B5EF4-FFF2-40B4-BE49-F238E27FC236}">
              <a16:creationId xmlns:a16="http://schemas.microsoft.com/office/drawing/2014/main" id="{00000000-0008-0000-0100-0000C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5" name="Text Box 6">
          <a:extLst>
            <a:ext uri="{FF2B5EF4-FFF2-40B4-BE49-F238E27FC236}">
              <a16:creationId xmlns:a16="http://schemas.microsoft.com/office/drawing/2014/main" id="{00000000-0008-0000-0100-0000C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6" name="Text Box 4">
          <a:extLst>
            <a:ext uri="{FF2B5EF4-FFF2-40B4-BE49-F238E27FC236}">
              <a16:creationId xmlns:a16="http://schemas.microsoft.com/office/drawing/2014/main" id="{00000000-0008-0000-0100-0000C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7" name="Text Box 6">
          <a:extLst>
            <a:ext uri="{FF2B5EF4-FFF2-40B4-BE49-F238E27FC236}">
              <a16:creationId xmlns:a16="http://schemas.microsoft.com/office/drawing/2014/main" id="{00000000-0008-0000-0100-0000C5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8" name="Text Box 4">
          <a:extLst>
            <a:ext uri="{FF2B5EF4-FFF2-40B4-BE49-F238E27FC236}">
              <a16:creationId xmlns:a16="http://schemas.microsoft.com/office/drawing/2014/main" id="{00000000-0008-0000-0100-0000C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9" name="Text Box 6">
          <a:extLst>
            <a:ext uri="{FF2B5EF4-FFF2-40B4-BE49-F238E27FC236}">
              <a16:creationId xmlns:a16="http://schemas.microsoft.com/office/drawing/2014/main" id="{00000000-0008-0000-0100-0000C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0" name="Text Box 4">
          <a:extLst>
            <a:ext uri="{FF2B5EF4-FFF2-40B4-BE49-F238E27FC236}">
              <a16:creationId xmlns:a16="http://schemas.microsoft.com/office/drawing/2014/main" id="{00000000-0008-0000-0100-0000C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1" name="Text Box 6">
          <a:extLst>
            <a:ext uri="{FF2B5EF4-FFF2-40B4-BE49-F238E27FC236}">
              <a16:creationId xmlns:a16="http://schemas.microsoft.com/office/drawing/2014/main" id="{00000000-0008-0000-0100-0000C9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2" name="Text Box 4">
          <a:extLst>
            <a:ext uri="{FF2B5EF4-FFF2-40B4-BE49-F238E27FC236}">
              <a16:creationId xmlns:a16="http://schemas.microsoft.com/office/drawing/2014/main" id="{00000000-0008-0000-0100-0000C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3" name="Text Box 6">
          <a:extLst>
            <a:ext uri="{FF2B5EF4-FFF2-40B4-BE49-F238E27FC236}">
              <a16:creationId xmlns:a16="http://schemas.microsoft.com/office/drawing/2014/main" id="{00000000-0008-0000-0100-0000CB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4" name="Text Box 4">
          <a:extLst>
            <a:ext uri="{FF2B5EF4-FFF2-40B4-BE49-F238E27FC236}">
              <a16:creationId xmlns:a16="http://schemas.microsoft.com/office/drawing/2014/main" id="{00000000-0008-0000-0100-0000C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5" name="Text Box 6">
          <a:extLst>
            <a:ext uri="{FF2B5EF4-FFF2-40B4-BE49-F238E27FC236}">
              <a16:creationId xmlns:a16="http://schemas.microsoft.com/office/drawing/2014/main" id="{00000000-0008-0000-0100-0000C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6" name="Text Box 4">
          <a:extLst>
            <a:ext uri="{FF2B5EF4-FFF2-40B4-BE49-F238E27FC236}">
              <a16:creationId xmlns:a16="http://schemas.microsoft.com/office/drawing/2014/main" id="{00000000-0008-0000-0100-0000C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7" name="Text Box 6">
          <a:extLst>
            <a:ext uri="{FF2B5EF4-FFF2-40B4-BE49-F238E27FC236}">
              <a16:creationId xmlns:a16="http://schemas.microsoft.com/office/drawing/2014/main" id="{00000000-0008-0000-0100-0000C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8" name="Text Box 4">
          <a:extLst>
            <a:ext uri="{FF2B5EF4-FFF2-40B4-BE49-F238E27FC236}">
              <a16:creationId xmlns:a16="http://schemas.microsoft.com/office/drawing/2014/main" id="{00000000-0008-0000-0100-0000D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9" name="Text Box 6">
          <a:extLst>
            <a:ext uri="{FF2B5EF4-FFF2-40B4-BE49-F238E27FC236}">
              <a16:creationId xmlns:a16="http://schemas.microsoft.com/office/drawing/2014/main" id="{00000000-0008-0000-0100-0000D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0" name="Text Box 4">
          <a:extLst>
            <a:ext uri="{FF2B5EF4-FFF2-40B4-BE49-F238E27FC236}">
              <a16:creationId xmlns:a16="http://schemas.microsoft.com/office/drawing/2014/main" id="{00000000-0008-0000-0100-0000D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1" name="Text Box 6">
          <a:extLst>
            <a:ext uri="{FF2B5EF4-FFF2-40B4-BE49-F238E27FC236}">
              <a16:creationId xmlns:a16="http://schemas.microsoft.com/office/drawing/2014/main" id="{00000000-0008-0000-0100-0000D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2" name="Text Box 4">
          <a:extLst>
            <a:ext uri="{FF2B5EF4-FFF2-40B4-BE49-F238E27FC236}">
              <a16:creationId xmlns:a16="http://schemas.microsoft.com/office/drawing/2014/main" id="{00000000-0008-0000-0100-0000D4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3" name="Text Box 6">
          <a:extLst>
            <a:ext uri="{FF2B5EF4-FFF2-40B4-BE49-F238E27FC236}">
              <a16:creationId xmlns:a16="http://schemas.microsoft.com/office/drawing/2014/main" id="{00000000-0008-0000-0100-0000D5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4" name="Text Box 4">
          <a:extLst>
            <a:ext uri="{FF2B5EF4-FFF2-40B4-BE49-F238E27FC236}">
              <a16:creationId xmlns:a16="http://schemas.microsoft.com/office/drawing/2014/main" id="{00000000-0008-0000-0100-0000D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5" name="Text Box 6">
          <a:extLst>
            <a:ext uri="{FF2B5EF4-FFF2-40B4-BE49-F238E27FC236}">
              <a16:creationId xmlns:a16="http://schemas.microsoft.com/office/drawing/2014/main" id="{00000000-0008-0000-0100-0000D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6" name="Text Box 4">
          <a:extLst>
            <a:ext uri="{FF2B5EF4-FFF2-40B4-BE49-F238E27FC236}">
              <a16:creationId xmlns:a16="http://schemas.microsoft.com/office/drawing/2014/main" id="{00000000-0008-0000-0100-0000D8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7" name="Text Box 6">
          <a:extLst>
            <a:ext uri="{FF2B5EF4-FFF2-40B4-BE49-F238E27FC236}">
              <a16:creationId xmlns:a16="http://schemas.microsoft.com/office/drawing/2014/main" id="{00000000-0008-0000-0100-0000D9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8" name="Text Box 4">
          <a:extLst>
            <a:ext uri="{FF2B5EF4-FFF2-40B4-BE49-F238E27FC236}">
              <a16:creationId xmlns:a16="http://schemas.microsoft.com/office/drawing/2014/main" id="{00000000-0008-0000-0100-0000D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9" name="Text Box 6">
          <a:extLst>
            <a:ext uri="{FF2B5EF4-FFF2-40B4-BE49-F238E27FC236}">
              <a16:creationId xmlns:a16="http://schemas.microsoft.com/office/drawing/2014/main" id="{00000000-0008-0000-0100-0000D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0" name="Text Box 4">
          <a:extLst>
            <a:ext uri="{FF2B5EF4-FFF2-40B4-BE49-F238E27FC236}">
              <a16:creationId xmlns:a16="http://schemas.microsoft.com/office/drawing/2014/main" id="{00000000-0008-0000-0100-0000DC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1" name="Text Box 6">
          <a:extLst>
            <a:ext uri="{FF2B5EF4-FFF2-40B4-BE49-F238E27FC236}">
              <a16:creationId xmlns:a16="http://schemas.microsoft.com/office/drawing/2014/main" id="{00000000-0008-0000-0100-0000DD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2" name="Text Box 4">
          <a:extLst>
            <a:ext uri="{FF2B5EF4-FFF2-40B4-BE49-F238E27FC236}">
              <a16:creationId xmlns:a16="http://schemas.microsoft.com/office/drawing/2014/main" id="{00000000-0008-0000-0100-0000DE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3" name="Text Box 6">
          <a:extLst>
            <a:ext uri="{FF2B5EF4-FFF2-40B4-BE49-F238E27FC236}">
              <a16:creationId xmlns:a16="http://schemas.microsoft.com/office/drawing/2014/main" id="{00000000-0008-0000-0100-0000DF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4" name="Text Box 4">
          <a:extLst>
            <a:ext uri="{FF2B5EF4-FFF2-40B4-BE49-F238E27FC236}">
              <a16:creationId xmlns:a16="http://schemas.microsoft.com/office/drawing/2014/main" id="{00000000-0008-0000-0100-0000E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5" name="Text Box 6">
          <a:extLst>
            <a:ext uri="{FF2B5EF4-FFF2-40B4-BE49-F238E27FC236}">
              <a16:creationId xmlns:a16="http://schemas.microsoft.com/office/drawing/2014/main" id="{00000000-0008-0000-0100-0000E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6" name="Text Box 4">
          <a:extLst>
            <a:ext uri="{FF2B5EF4-FFF2-40B4-BE49-F238E27FC236}">
              <a16:creationId xmlns:a16="http://schemas.microsoft.com/office/drawing/2014/main" id="{00000000-0008-0000-0100-0000E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7" name="Text Box 6">
          <a:extLst>
            <a:ext uri="{FF2B5EF4-FFF2-40B4-BE49-F238E27FC236}">
              <a16:creationId xmlns:a16="http://schemas.microsoft.com/office/drawing/2014/main" id="{00000000-0008-0000-0100-0000E3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8" name="Text Box 4">
          <a:extLst>
            <a:ext uri="{FF2B5EF4-FFF2-40B4-BE49-F238E27FC236}">
              <a16:creationId xmlns:a16="http://schemas.microsoft.com/office/drawing/2014/main" id="{00000000-0008-0000-0100-0000E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9" name="Text Box 6">
          <a:extLst>
            <a:ext uri="{FF2B5EF4-FFF2-40B4-BE49-F238E27FC236}">
              <a16:creationId xmlns:a16="http://schemas.microsoft.com/office/drawing/2014/main" id="{00000000-0008-0000-0100-0000E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0" name="Text Box 4">
          <a:extLst>
            <a:ext uri="{FF2B5EF4-FFF2-40B4-BE49-F238E27FC236}">
              <a16:creationId xmlns:a16="http://schemas.microsoft.com/office/drawing/2014/main" id="{00000000-0008-0000-0100-0000E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1" name="Text Box 6">
          <a:extLst>
            <a:ext uri="{FF2B5EF4-FFF2-40B4-BE49-F238E27FC236}">
              <a16:creationId xmlns:a16="http://schemas.microsoft.com/office/drawing/2014/main" id="{00000000-0008-0000-0100-0000E7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2" name="Text Box 4">
          <a:extLst>
            <a:ext uri="{FF2B5EF4-FFF2-40B4-BE49-F238E27FC236}">
              <a16:creationId xmlns:a16="http://schemas.microsoft.com/office/drawing/2014/main" id="{00000000-0008-0000-0100-0000E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3" name="Text Box 6">
          <a:extLst>
            <a:ext uri="{FF2B5EF4-FFF2-40B4-BE49-F238E27FC236}">
              <a16:creationId xmlns:a16="http://schemas.microsoft.com/office/drawing/2014/main" id="{00000000-0008-0000-0100-0000E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4" name="Text Box 4">
          <a:extLst>
            <a:ext uri="{FF2B5EF4-FFF2-40B4-BE49-F238E27FC236}">
              <a16:creationId xmlns:a16="http://schemas.microsoft.com/office/drawing/2014/main" id="{00000000-0008-0000-0100-0000E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5" name="Text Box 6">
          <a:extLst>
            <a:ext uri="{FF2B5EF4-FFF2-40B4-BE49-F238E27FC236}">
              <a16:creationId xmlns:a16="http://schemas.microsoft.com/office/drawing/2014/main" id="{00000000-0008-0000-0100-0000EB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6" name="Text Box 4">
          <a:extLst>
            <a:ext uri="{FF2B5EF4-FFF2-40B4-BE49-F238E27FC236}">
              <a16:creationId xmlns:a16="http://schemas.microsoft.com/office/drawing/2014/main" id="{00000000-0008-0000-0100-0000E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7" name="Text Box 6">
          <a:extLst>
            <a:ext uri="{FF2B5EF4-FFF2-40B4-BE49-F238E27FC236}">
              <a16:creationId xmlns:a16="http://schemas.microsoft.com/office/drawing/2014/main" id="{00000000-0008-0000-0100-0000ED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8" name="Text Box 4">
          <a:extLst>
            <a:ext uri="{FF2B5EF4-FFF2-40B4-BE49-F238E27FC236}">
              <a16:creationId xmlns:a16="http://schemas.microsoft.com/office/drawing/2014/main" id="{00000000-0008-0000-0100-0000EE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9" name="Text Box 6">
          <a:extLst>
            <a:ext uri="{FF2B5EF4-FFF2-40B4-BE49-F238E27FC236}">
              <a16:creationId xmlns:a16="http://schemas.microsoft.com/office/drawing/2014/main" id="{00000000-0008-0000-0100-0000EF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0" name="Text Box 4">
          <a:extLst>
            <a:ext uri="{FF2B5EF4-FFF2-40B4-BE49-F238E27FC236}">
              <a16:creationId xmlns:a16="http://schemas.microsoft.com/office/drawing/2014/main" id="{00000000-0008-0000-0100-0000F0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1" name="Text Box 6">
          <a:extLst>
            <a:ext uri="{FF2B5EF4-FFF2-40B4-BE49-F238E27FC236}">
              <a16:creationId xmlns:a16="http://schemas.microsoft.com/office/drawing/2014/main" id="{00000000-0008-0000-0100-0000F1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2" name="Text Box 4">
          <a:extLst>
            <a:ext uri="{FF2B5EF4-FFF2-40B4-BE49-F238E27FC236}">
              <a16:creationId xmlns:a16="http://schemas.microsoft.com/office/drawing/2014/main" id="{00000000-0008-0000-0100-0000F2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3" name="Text Box 6">
          <a:extLst>
            <a:ext uri="{FF2B5EF4-FFF2-40B4-BE49-F238E27FC236}">
              <a16:creationId xmlns:a16="http://schemas.microsoft.com/office/drawing/2014/main" id="{00000000-0008-0000-0100-0000F3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4" name="Text Box 4">
          <a:extLst>
            <a:ext uri="{FF2B5EF4-FFF2-40B4-BE49-F238E27FC236}">
              <a16:creationId xmlns:a16="http://schemas.microsoft.com/office/drawing/2014/main" id="{00000000-0008-0000-0100-0000F4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5" name="Text Box 6">
          <a:extLst>
            <a:ext uri="{FF2B5EF4-FFF2-40B4-BE49-F238E27FC236}">
              <a16:creationId xmlns:a16="http://schemas.microsoft.com/office/drawing/2014/main" id="{00000000-0008-0000-0100-0000F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6" name="Text Box 4">
          <a:extLst>
            <a:ext uri="{FF2B5EF4-FFF2-40B4-BE49-F238E27FC236}">
              <a16:creationId xmlns:a16="http://schemas.microsoft.com/office/drawing/2014/main" id="{00000000-0008-0000-0100-0000F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7" name="Text Box 6">
          <a:extLst>
            <a:ext uri="{FF2B5EF4-FFF2-40B4-BE49-F238E27FC236}">
              <a16:creationId xmlns:a16="http://schemas.microsoft.com/office/drawing/2014/main" id="{00000000-0008-0000-0100-0000F7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8" name="Text Box 4">
          <a:extLst>
            <a:ext uri="{FF2B5EF4-FFF2-40B4-BE49-F238E27FC236}">
              <a16:creationId xmlns:a16="http://schemas.microsoft.com/office/drawing/2014/main" id="{00000000-0008-0000-0100-0000F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9" name="Text Box 6">
          <a:extLst>
            <a:ext uri="{FF2B5EF4-FFF2-40B4-BE49-F238E27FC236}">
              <a16:creationId xmlns:a16="http://schemas.microsoft.com/office/drawing/2014/main" id="{00000000-0008-0000-0100-0000F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0" name="Text Box 4">
          <a:extLst>
            <a:ext uri="{FF2B5EF4-FFF2-40B4-BE49-F238E27FC236}">
              <a16:creationId xmlns:a16="http://schemas.microsoft.com/office/drawing/2014/main" id="{00000000-0008-0000-0100-0000F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1" name="Text Box 6">
          <a:extLst>
            <a:ext uri="{FF2B5EF4-FFF2-40B4-BE49-F238E27FC236}">
              <a16:creationId xmlns:a16="http://schemas.microsoft.com/office/drawing/2014/main" id="{00000000-0008-0000-0100-0000F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2" name="Text Box 4">
          <a:extLst>
            <a:ext uri="{FF2B5EF4-FFF2-40B4-BE49-F238E27FC236}">
              <a16:creationId xmlns:a16="http://schemas.microsoft.com/office/drawing/2014/main" id="{00000000-0008-0000-0100-0000F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3" name="Text Box 6">
          <a:extLst>
            <a:ext uri="{FF2B5EF4-FFF2-40B4-BE49-F238E27FC236}">
              <a16:creationId xmlns:a16="http://schemas.microsoft.com/office/drawing/2014/main" id="{00000000-0008-0000-0100-0000F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4" name="Text Box 4">
          <a:extLst>
            <a:ext uri="{FF2B5EF4-FFF2-40B4-BE49-F238E27FC236}">
              <a16:creationId xmlns:a16="http://schemas.microsoft.com/office/drawing/2014/main" id="{00000000-0008-0000-0100-0000F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5" name="Text Box 6">
          <a:extLst>
            <a:ext uri="{FF2B5EF4-FFF2-40B4-BE49-F238E27FC236}">
              <a16:creationId xmlns:a16="http://schemas.microsoft.com/office/drawing/2014/main" id="{00000000-0008-0000-0100-0000F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6" name="Text Box 4">
          <a:extLst>
            <a:ext uri="{FF2B5EF4-FFF2-40B4-BE49-F238E27FC236}">
              <a16:creationId xmlns:a16="http://schemas.microsoft.com/office/drawing/2014/main" id="{00000000-0008-0000-0100-000000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7" name="Text Box 6">
          <a:extLst>
            <a:ext uri="{FF2B5EF4-FFF2-40B4-BE49-F238E27FC236}">
              <a16:creationId xmlns:a16="http://schemas.microsoft.com/office/drawing/2014/main" id="{00000000-0008-0000-0100-000001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8" name="Text Box 4">
          <a:extLst>
            <a:ext uri="{FF2B5EF4-FFF2-40B4-BE49-F238E27FC236}">
              <a16:creationId xmlns:a16="http://schemas.microsoft.com/office/drawing/2014/main" id="{00000000-0008-0000-0100-000002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9" name="Text Box 6">
          <a:extLst>
            <a:ext uri="{FF2B5EF4-FFF2-40B4-BE49-F238E27FC236}">
              <a16:creationId xmlns:a16="http://schemas.microsoft.com/office/drawing/2014/main" id="{00000000-0008-0000-0100-000003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0" name="Text Box 4">
          <a:extLst>
            <a:ext uri="{FF2B5EF4-FFF2-40B4-BE49-F238E27FC236}">
              <a16:creationId xmlns:a16="http://schemas.microsoft.com/office/drawing/2014/main" id="{00000000-0008-0000-0100-000004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1" name="Text Box 6">
          <a:extLst>
            <a:ext uri="{FF2B5EF4-FFF2-40B4-BE49-F238E27FC236}">
              <a16:creationId xmlns:a16="http://schemas.microsoft.com/office/drawing/2014/main" id="{00000000-0008-0000-0100-000005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2" name="Text Box 4">
          <a:extLst>
            <a:ext uri="{FF2B5EF4-FFF2-40B4-BE49-F238E27FC236}">
              <a16:creationId xmlns:a16="http://schemas.microsoft.com/office/drawing/2014/main" id="{00000000-0008-0000-0100-000006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3" name="Text Box 6">
          <a:extLst>
            <a:ext uri="{FF2B5EF4-FFF2-40B4-BE49-F238E27FC236}">
              <a16:creationId xmlns:a16="http://schemas.microsoft.com/office/drawing/2014/main" id="{00000000-0008-0000-0100-000007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4" name="Text Box 4">
          <a:extLst>
            <a:ext uri="{FF2B5EF4-FFF2-40B4-BE49-F238E27FC236}">
              <a16:creationId xmlns:a16="http://schemas.microsoft.com/office/drawing/2014/main" id="{00000000-0008-0000-0100-000008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5" name="Text Box 6">
          <a:extLst>
            <a:ext uri="{FF2B5EF4-FFF2-40B4-BE49-F238E27FC236}">
              <a16:creationId xmlns:a16="http://schemas.microsoft.com/office/drawing/2014/main" id="{00000000-0008-0000-0100-000009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6" name="Text Box 4">
          <a:extLst>
            <a:ext uri="{FF2B5EF4-FFF2-40B4-BE49-F238E27FC236}">
              <a16:creationId xmlns:a16="http://schemas.microsoft.com/office/drawing/2014/main" id="{00000000-0008-0000-0100-00000A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7" name="Text Box 6">
          <a:extLst>
            <a:ext uri="{FF2B5EF4-FFF2-40B4-BE49-F238E27FC236}">
              <a16:creationId xmlns:a16="http://schemas.microsoft.com/office/drawing/2014/main" id="{00000000-0008-0000-0100-00000B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8" name="Text Box 4">
          <a:extLst>
            <a:ext uri="{FF2B5EF4-FFF2-40B4-BE49-F238E27FC236}">
              <a16:creationId xmlns:a16="http://schemas.microsoft.com/office/drawing/2014/main" id="{00000000-0008-0000-0100-00000C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9" name="Text Box 6">
          <a:extLst>
            <a:ext uri="{FF2B5EF4-FFF2-40B4-BE49-F238E27FC236}">
              <a16:creationId xmlns:a16="http://schemas.microsoft.com/office/drawing/2014/main" id="{00000000-0008-0000-0100-00000D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0" name="Text Box 4">
          <a:extLst>
            <a:ext uri="{FF2B5EF4-FFF2-40B4-BE49-F238E27FC236}">
              <a16:creationId xmlns:a16="http://schemas.microsoft.com/office/drawing/2014/main" id="{00000000-0008-0000-0100-00000E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1" name="Text Box 6">
          <a:extLst>
            <a:ext uri="{FF2B5EF4-FFF2-40B4-BE49-F238E27FC236}">
              <a16:creationId xmlns:a16="http://schemas.microsoft.com/office/drawing/2014/main" id="{00000000-0008-0000-0100-00000F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2" name="Text Box 4">
          <a:extLst>
            <a:ext uri="{FF2B5EF4-FFF2-40B4-BE49-F238E27FC236}">
              <a16:creationId xmlns:a16="http://schemas.microsoft.com/office/drawing/2014/main" id="{00000000-0008-0000-0100-000010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3" name="Text Box 6">
          <a:extLst>
            <a:ext uri="{FF2B5EF4-FFF2-40B4-BE49-F238E27FC236}">
              <a16:creationId xmlns:a16="http://schemas.microsoft.com/office/drawing/2014/main" id="{00000000-0008-0000-0100-000011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4" name="Text Box 4">
          <a:extLst>
            <a:ext uri="{FF2B5EF4-FFF2-40B4-BE49-F238E27FC236}">
              <a16:creationId xmlns:a16="http://schemas.microsoft.com/office/drawing/2014/main" id="{00000000-0008-0000-0100-000012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5" name="Text Box 6">
          <a:extLst>
            <a:ext uri="{FF2B5EF4-FFF2-40B4-BE49-F238E27FC236}">
              <a16:creationId xmlns:a16="http://schemas.microsoft.com/office/drawing/2014/main" id="{00000000-0008-0000-0100-000013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6" name="Text Box 4">
          <a:extLst>
            <a:ext uri="{FF2B5EF4-FFF2-40B4-BE49-F238E27FC236}">
              <a16:creationId xmlns:a16="http://schemas.microsoft.com/office/drawing/2014/main" id="{00000000-0008-0000-0100-00001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7" name="Text Box 6">
          <a:extLst>
            <a:ext uri="{FF2B5EF4-FFF2-40B4-BE49-F238E27FC236}">
              <a16:creationId xmlns:a16="http://schemas.microsoft.com/office/drawing/2014/main" id="{00000000-0008-0000-0100-00001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8" name="Text Box 4">
          <a:extLst>
            <a:ext uri="{FF2B5EF4-FFF2-40B4-BE49-F238E27FC236}">
              <a16:creationId xmlns:a16="http://schemas.microsoft.com/office/drawing/2014/main" id="{00000000-0008-0000-0100-000016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9" name="Text Box 6">
          <a:extLst>
            <a:ext uri="{FF2B5EF4-FFF2-40B4-BE49-F238E27FC236}">
              <a16:creationId xmlns:a16="http://schemas.microsoft.com/office/drawing/2014/main" id="{00000000-0008-0000-0100-000017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0" name="Text Box 4">
          <a:extLst>
            <a:ext uri="{FF2B5EF4-FFF2-40B4-BE49-F238E27FC236}">
              <a16:creationId xmlns:a16="http://schemas.microsoft.com/office/drawing/2014/main" id="{00000000-0008-0000-0100-000018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1" name="Text Box 6">
          <a:extLst>
            <a:ext uri="{FF2B5EF4-FFF2-40B4-BE49-F238E27FC236}">
              <a16:creationId xmlns:a16="http://schemas.microsoft.com/office/drawing/2014/main" id="{00000000-0008-0000-0100-000019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2" name="Text Box 4">
          <a:extLst>
            <a:ext uri="{FF2B5EF4-FFF2-40B4-BE49-F238E27FC236}">
              <a16:creationId xmlns:a16="http://schemas.microsoft.com/office/drawing/2014/main" id="{00000000-0008-0000-0100-00001A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3" name="Text Box 6">
          <a:extLst>
            <a:ext uri="{FF2B5EF4-FFF2-40B4-BE49-F238E27FC236}">
              <a16:creationId xmlns:a16="http://schemas.microsoft.com/office/drawing/2014/main" id="{00000000-0008-0000-0100-00001B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4" name="Text Box 4">
          <a:extLst>
            <a:ext uri="{FF2B5EF4-FFF2-40B4-BE49-F238E27FC236}">
              <a16:creationId xmlns:a16="http://schemas.microsoft.com/office/drawing/2014/main" id="{00000000-0008-0000-0100-00001C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5" name="Text Box 6">
          <a:extLst>
            <a:ext uri="{FF2B5EF4-FFF2-40B4-BE49-F238E27FC236}">
              <a16:creationId xmlns:a16="http://schemas.microsoft.com/office/drawing/2014/main" id="{00000000-0008-0000-0100-00001D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6" name="Text Box 4">
          <a:extLst>
            <a:ext uri="{FF2B5EF4-FFF2-40B4-BE49-F238E27FC236}">
              <a16:creationId xmlns:a16="http://schemas.microsoft.com/office/drawing/2014/main" id="{00000000-0008-0000-0100-00001E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7" name="Text Box 6">
          <a:extLst>
            <a:ext uri="{FF2B5EF4-FFF2-40B4-BE49-F238E27FC236}">
              <a16:creationId xmlns:a16="http://schemas.microsoft.com/office/drawing/2014/main" id="{00000000-0008-0000-0100-00001F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8" name="Text Box 4">
          <a:extLst>
            <a:ext uri="{FF2B5EF4-FFF2-40B4-BE49-F238E27FC236}">
              <a16:creationId xmlns:a16="http://schemas.microsoft.com/office/drawing/2014/main" id="{00000000-0008-0000-0100-000020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9" name="Text Box 6">
          <a:extLst>
            <a:ext uri="{FF2B5EF4-FFF2-40B4-BE49-F238E27FC236}">
              <a16:creationId xmlns:a16="http://schemas.microsoft.com/office/drawing/2014/main" id="{00000000-0008-0000-0100-000021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0" name="Text Box 4">
          <a:extLst>
            <a:ext uri="{FF2B5EF4-FFF2-40B4-BE49-F238E27FC236}">
              <a16:creationId xmlns:a16="http://schemas.microsoft.com/office/drawing/2014/main" id="{00000000-0008-0000-0100-000022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1" name="Text Box 6">
          <a:extLst>
            <a:ext uri="{FF2B5EF4-FFF2-40B4-BE49-F238E27FC236}">
              <a16:creationId xmlns:a16="http://schemas.microsoft.com/office/drawing/2014/main" id="{00000000-0008-0000-0100-000023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2" name="Text Box 4">
          <a:extLst>
            <a:ext uri="{FF2B5EF4-FFF2-40B4-BE49-F238E27FC236}">
              <a16:creationId xmlns:a16="http://schemas.microsoft.com/office/drawing/2014/main" id="{00000000-0008-0000-0100-00002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3" name="Text Box 6">
          <a:extLst>
            <a:ext uri="{FF2B5EF4-FFF2-40B4-BE49-F238E27FC236}">
              <a16:creationId xmlns:a16="http://schemas.microsoft.com/office/drawing/2014/main" id="{00000000-0008-0000-0100-00002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4" name="Text Box 4">
          <a:extLst>
            <a:ext uri="{FF2B5EF4-FFF2-40B4-BE49-F238E27FC236}">
              <a16:creationId xmlns:a16="http://schemas.microsoft.com/office/drawing/2014/main" id="{00000000-0008-0000-0100-000026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5" name="Text Box 6">
          <a:extLst>
            <a:ext uri="{FF2B5EF4-FFF2-40B4-BE49-F238E27FC236}">
              <a16:creationId xmlns:a16="http://schemas.microsoft.com/office/drawing/2014/main" id="{00000000-0008-0000-0100-000027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6" name="Text Box 4">
          <a:extLst>
            <a:ext uri="{FF2B5EF4-FFF2-40B4-BE49-F238E27FC236}">
              <a16:creationId xmlns:a16="http://schemas.microsoft.com/office/drawing/2014/main" id="{00000000-0008-0000-0100-000028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7" name="Text Box 6">
          <a:extLst>
            <a:ext uri="{FF2B5EF4-FFF2-40B4-BE49-F238E27FC236}">
              <a16:creationId xmlns:a16="http://schemas.microsoft.com/office/drawing/2014/main" id="{00000000-0008-0000-0100-000029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8" name="Text Box 4">
          <a:extLst>
            <a:ext uri="{FF2B5EF4-FFF2-40B4-BE49-F238E27FC236}">
              <a16:creationId xmlns:a16="http://schemas.microsoft.com/office/drawing/2014/main" id="{00000000-0008-0000-0100-00002A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9" name="Text Box 6">
          <a:extLst>
            <a:ext uri="{FF2B5EF4-FFF2-40B4-BE49-F238E27FC236}">
              <a16:creationId xmlns:a16="http://schemas.microsoft.com/office/drawing/2014/main" id="{00000000-0008-0000-0100-00002B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0" name="Text Box 4">
          <a:extLst>
            <a:ext uri="{FF2B5EF4-FFF2-40B4-BE49-F238E27FC236}">
              <a16:creationId xmlns:a16="http://schemas.microsoft.com/office/drawing/2014/main" id="{00000000-0008-0000-0100-00002C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1" name="Text Box 6">
          <a:extLst>
            <a:ext uri="{FF2B5EF4-FFF2-40B4-BE49-F238E27FC236}">
              <a16:creationId xmlns:a16="http://schemas.microsoft.com/office/drawing/2014/main" id="{00000000-0008-0000-0100-00002D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2" name="Text Box 4">
          <a:extLst>
            <a:ext uri="{FF2B5EF4-FFF2-40B4-BE49-F238E27FC236}">
              <a16:creationId xmlns:a16="http://schemas.microsoft.com/office/drawing/2014/main" id="{00000000-0008-0000-0100-00002E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3" name="Text Box 6">
          <a:extLst>
            <a:ext uri="{FF2B5EF4-FFF2-40B4-BE49-F238E27FC236}">
              <a16:creationId xmlns:a16="http://schemas.microsoft.com/office/drawing/2014/main" id="{00000000-0008-0000-0100-00002F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4" name="Text Box 4">
          <a:extLst>
            <a:ext uri="{FF2B5EF4-FFF2-40B4-BE49-F238E27FC236}">
              <a16:creationId xmlns:a16="http://schemas.microsoft.com/office/drawing/2014/main" id="{00000000-0008-0000-0100-00003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5" name="Text Box 6">
          <a:extLst>
            <a:ext uri="{FF2B5EF4-FFF2-40B4-BE49-F238E27FC236}">
              <a16:creationId xmlns:a16="http://schemas.microsoft.com/office/drawing/2014/main" id="{00000000-0008-0000-0100-00003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6" name="Text Box 4">
          <a:extLst>
            <a:ext uri="{FF2B5EF4-FFF2-40B4-BE49-F238E27FC236}">
              <a16:creationId xmlns:a16="http://schemas.microsoft.com/office/drawing/2014/main" id="{00000000-0008-0000-0100-000032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7" name="Text Box 6">
          <a:extLst>
            <a:ext uri="{FF2B5EF4-FFF2-40B4-BE49-F238E27FC236}">
              <a16:creationId xmlns:a16="http://schemas.microsoft.com/office/drawing/2014/main" id="{00000000-0008-0000-0100-000033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8" name="Text Box 4">
          <a:extLst>
            <a:ext uri="{FF2B5EF4-FFF2-40B4-BE49-F238E27FC236}">
              <a16:creationId xmlns:a16="http://schemas.microsoft.com/office/drawing/2014/main" id="{00000000-0008-0000-0100-00003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9" name="Text Box 6">
          <a:extLst>
            <a:ext uri="{FF2B5EF4-FFF2-40B4-BE49-F238E27FC236}">
              <a16:creationId xmlns:a16="http://schemas.microsoft.com/office/drawing/2014/main" id="{00000000-0008-0000-0100-00003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0" name="Text Box 4">
          <a:extLst>
            <a:ext uri="{FF2B5EF4-FFF2-40B4-BE49-F238E27FC236}">
              <a16:creationId xmlns:a16="http://schemas.microsoft.com/office/drawing/2014/main" id="{00000000-0008-0000-0100-000036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1" name="Text Box 6">
          <a:extLst>
            <a:ext uri="{FF2B5EF4-FFF2-40B4-BE49-F238E27FC236}">
              <a16:creationId xmlns:a16="http://schemas.microsoft.com/office/drawing/2014/main" id="{00000000-0008-0000-0100-000037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2" name="Text Box 4">
          <a:extLst>
            <a:ext uri="{FF2B5EF4-FFF2-40B4-BE49-F238E27FC236}">
              <a16:creationId xmlns:a16="http://schemas.microsoft.com/office/drawing/2014/main" id="{00000000-0008-0000-0100-000038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3" name="Text Box 6">
          <a:extLst>
            <a:ext uri="{FF2B5EF4-FFF2-40B4-BE49-F238E27FC236}">
              <a16:creationId xmlns:a16="http://schemas.microsoft.com/office/drawing/2014/main" id="{00000000-0008-0000-0100-000039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4" name="Text Box 4">
          <a:extLst>
            <a:ext uri="{FF2B5EF4-FFF2-40B4-BE49-F238E27FC236}">
              <a16:creationId xmlns:a16="http://schemas.microsoft.com/office/drawing/2014/main" id="{00000000-0008-0000-0100-00003A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5" name="Text Box 6">
          <a:extLst>
            <a:ext uri="{FF2B5EF4-FFF2-40B4-BE49-F238E27FC236}">
              <a16:creationId xmlns:a16="http://schemas.microsoft.com/office/drawing/2014/main" id="{00000000-0008-0000-0100-00003B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6" name="Text Box 4">
          <a:extLst>
            <a:ext uri="{FF2B5EF4-FFF2-40B4-BE49-F238E27FC236}">
              <a16:creationId xmlns:a16="http://schemas.microsoft.com/office/drawing/2014/main" id="{00000000-0008-0000-0100-00003C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7" name="Text Box 6">
          <a:extLst>
            <a:ext uri="{FF2B5EF4-FFF2-40B4-BE49-F238E27FC236}">
              <a16:creationId xmlns:a16="http://schemas.microsoft.com/office/drawing/2014/main" id="{00000000-0008-0000-0100-00003D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8" name="Text Box 4">
          <a:extLst>
            <a:ext uri="{FF2B5EF4-FFF2-40B4-BE49-F238E27FC236}">
              <a16:creationId xmlns:a16="http://schemas.microsoft.com/office/drawing/2014/main" id="{00000000-0008-0000-0100-00003E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9" name="Text Box 6">
          <a:extLst>
            <a:ext uri="{FF2B5EF4-FFF2-40B4-BE49-F238E27FC236}">
              <a16:creationId xmlns:a16="http://schemas.microsoft.com/office/drawing/2014/main" id="{00000000-0008-0000-0100-00003F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0" name="Text Box 4">
          <a:extLst>
            <a:ext uri="{FF2B5EF4-FFF2-40B4-BE49-F238E27FC236}">
              <a16:creationId xmlns:a16="http://schemas.microsoft.com/office/drawing/2014/main" id="{00000000-0008-0000-0100-00004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1" name="Text Box 6">
          <a:extLst>
            <a:ext uri="{FF2B5EF4-FFF2-40B4-BE49-F238E27FC236}">
              <a16:creationId xmlns:a16="http://schemas.microsoft.com/office/drawing/2014/main" id="{00000000-0008-0000-0100-00004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2" name="Text Box 4">
          <a:extLst>
            <a:ext uri="{FF2B5EF4-FFF2-40B4-BE49-F238E27FC236}">
              <a16:creationId xmlns:a16="http://schemas.microsoft.com/office/drawing/2014/main" id="{00000000-0008-0000-0100-000042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3" name="Text Box 6">
          <a:extLst>
            <a:ext uri="{FF2B5EF4-FFF2-40B4-BE49-F238E27FC236}">
              <a16:creationId xmlns:a16="http://schemas.microsoft.com/office/drawing/2014/main" id="{00000000-0008-0000-0100-000043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4" name="Text Box 4">
          <a:extLst>
            <a:ext uri="{FF2B5EF4-FFF2-40B4-BE49-F238E27FC236}">
              <a16:creationId xmlns:a16="http://schemas.microsoft.com/office/drawing/2014/main" id="{00000000-0008-0000-0100-00004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5" name="Text Box 6">
          <a:extLst>
            <a:ext uri="{FF2B5EF4-FFF2-40B4-BE49-F238E27FC236}">
              <a16:creationId xmlns:a16="http://schemas.microsoft.com/office/drawing/2014/main" id="{00000000-0008-0000-0100-00004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6" name="Text Box 4">
          <a:extLst>
            <a:ext uri="{FF2B5EF4-FFF2-40B4-BE49-F238E27FC236}">
              <a16:creationId xmlns:a16="http://schemas.microsoft.com/office/drawing/2014/main" id="{00000000-0008-0000-0100-000046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7" name="Text Box 6">
          <a:extLst>
            <a:ext uri="{FF2B5EF4-FFF2-40B4-BE49-F238E27FC236}">
              <a16:creationId xmlns:a16="http://schemas.microsoft.com/office/drawing/2014/main" id="{00000000-0008-0000-0100-000047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8" name="Text Box 4">
          <a:extLst>
            <a:ext uri="{FF2B5EF4-FFF2-40B4-BE49-F238E27FC236}">
              <a16:creationId xmlns:a16="http://schemas.microsoft.com/office/drawing/2014/main" id="{00000000-0008-0000-0100-000048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9" name="Text Box 6">
          <a:extLst>
            <a:ext uri="{FF2B5EF4-FFF2-40B4-BE49-F238E27FC236}">
              <a16:creationId xmlns:a16="http://schemas.microsoft.com/office/drawing/2014/main" id="{00000000-0008-0000-0100-000049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0" name="Text Box 4">
          <a:extLst>
            <a:ext uri="{FF2B5EF4-FFF2-40B4-BE49-F238E27FC236}">
              <a16:creationId xmlns:a16="http://schemas.microsoft.com/office/drawing/2014/main" id="{00000000-0008-0000-0100-00004A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1" name="Text Box 6">
          <a:extLst>
            <a:ext uri="{FF2B5EF4-FFF2-40B4-BE49-F238E27FC236}">
              <a16:creationId xmlns:a16="http://schemas.microsoft.com/office/drawing/2014/main" id="{00000000-0008-0000-0100-00004B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2" name="Text Box 4">
          <a:extLst>
            <a:ext uri="{FF2B5EF4-FFF2-40B4-BE49-F238E27FC236}">
              <a16:creationId xmlns:a16="http://schemas.microsoft.com/office/drawing/2014/main" id="{00000000-0008-0000-0100-00004C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3" name="Text Box 6">
          <a:extLst>
            <a:ext uri="{FF2B5EF4-FFF2-40B4-BE49-F238E27FC236}">
              <a16:creationId xmlns:a16="http://schemas.microsoft.com/office/drawing/2014/main" id="{00000000-0008-0000-0100-00004D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4" name="Text Box 4">
          <a:extLst>
            <a:ext uri="{FF2B5EF4-FFF2-40B4-BE49-F238E27FC236}">
              <a16:creationId xmlns:a16="http://schemas.microsoft.com/office/drawing/2014/main" id="{00000000-0008-0000-0100-00004E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5" name="Text Box 6">
          <a:extLst>
            <a:ext uri="{FF2B5EF4-FFF2-40B4-BE49-F238E27FC236}">
              <a16:creationId xmlns:a16="http://schemas.microsoft.com/office/drawing/2014/main" id="{00000000-0008-0000-0100-00004F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xdr:row>
      <xdr:rowOff>9525</xdr:rowOff>
    </xdr:from>
    <xdr:to>
      <xdr:col>2</xdr:col>
      <xdr:colOff>342900</xdr:colOff>
      <xdr:row>3</xdr:row>
      <xdr:rowOff>1243</xdr:rowOff>
    </xdr:to>
    <xdr:pic>
      <xdr:nvPicPr>
        <xdr:cNvPr id="466256" name="Imagen 2360">
          <a:extLst>
            <a:ext uri="{FF2B5EF4-FFF2-40B4-BE49-F238E27FC236}">
              <a16:creationId xmlns:a16="http://schemas.microsoft.com/office/drawing/2014/main" id="{00000000-0008-0000-0100-0000501D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7145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202926</xdr:colOff>
      <xdr:row>0</xdr:row>
      <xdr:rowOff>0</xdr:rowOff>
    </xdr:from>
    <xdr:to>
      <xdr:col>10</xdr:col>
      <xdr:colOff>10488</xdr:colOff>
      <xdr:row>1</xdr:row>
      <xdr:rowOff>169497</xdr:rowOff>
    </xdr:to>
    <xdr:sp macro="" textlink="">
      <xdr:nvSpPr>
        <xdr:cNvPr id="4780" name="60 Elipse">
          <a:extLst>
            <a:ext uri="{FF2B5EF4-FFF2-40B4-BE49-F238E27FC236}">
              <a16:creationId xmlns:a16="http://schemas.microsoft.com/office/drawing/2014/main" id="{00000000-0008-0000-0100-0000AC120000}"/>
            </a:ext>
          </a:extLst>
        </xdr:cNvPr>
        <xdr:cNvSpPr/>
      </xdr:nvSpPr>
      <xdr:spPr bwMode="auto">
        <a:xfrm>
          <a:off x="5041626" y="0"/>
          <a:ext cx="436212" cy="3314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a:t>
          </a:r>
        </a:p>
      </xdr:txBody>
    </xdr:sp>
    <xdr:clientData/>
  </xdr:twoCellAnchor>
  <xdr:twoCellAnchor>
    <xdr:from>
      <xdr:col>4</xdr:col>
      <xdr:colOff>159220</xdr:colOff>
      <xdr:row>6</xdr:row>
      <xdr:rowOff>179298</xdr:rowOff>
    </xdr:from>
    <xdr:to>
      <xdr:col>4</xdr:col>
      <xdr:colOff>596260</xdr:colOff>
      <xdr:row>7</xdr:row>
      <xdr:rowOff>195033</xdr:rowOff>
    </xdr:to>
    <xdr:sp macro="" textlink="">
      <xdr:nvSpPr>
        <xdr:cNvPr id="4781" name="60 Elipse">
          <a:extLst>
            <a:ext uri="{FF2B5EF4-FFF2-40B4-BE49-F238E27FC236}">
              <a16:creationId xmlns:a16="http://schemas.microsoft.com/office/drawing/2014/main" id="{00000000-0008-0000-0100-0000AD120000}"/>
            </a:ext>
          </a:extLst>
        </xdr:cNvPr>
        <xdr:cNvSpPr/>
      </xdr:nvSpPr>
      <xdr:spPr bwMode="auto">
        <a:xfrm>
          <a:off x="3273895" y="1284198"/>
          <a:ext cx="437040" cy="33958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6</a:t>
          </a:r>
        </a:p>
      </xdr:txBody>
    </xdr:sp>
    <xdr:clientData/>
  </xdr:twoCellAnchor>
  <xdr:twoCellAnchor>
    <xdr:from>
      <xdr:col>3</xdr:col>
      <xdr:colOff>309676</xdr:colOff>
      <xdr:row>5</xdr:row>
      <xdr:rowOff>12253</xdr:rowOff>
    </xdr:from>
    <xdr:to>
      <xdr:col>4</xdr:col>
      <xdr:colOff>174870</xdr:colOff>
      <xdr:row>6</xdr:row>
      <xdr:rowOff>296985</xdr:rowOff>
    </xdr:to>
    <xdr:sp macro="" textlink="">
      <xdr:nvSpPr>
        <xdr:cNvPr id="4782" name="60 Elipse">
          <a:extLst>
            <a:ext uri="{FF2B5EF4-FFF2-40B4-BE49-F238E27FC236}">
              <a16:creationId xmlns:a16="http://schemas.microsoft.com/office/drawing/2014/main" id="{00000000-0008-0000-0100-0000AE120000}"/>
            </a:ext>
          </a:extLst>
        </xdr:cNvPr>
        <xdr:cNvSpPr/>
      </xdr:nvSpPr>
      <xdr:spPr bwMode="auto">
        <a:xfrm>
          <a:off x="2843326" y="1069528"/>
          <a:ext cx="446219" cy="33235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5</a:t>
          </a:r>
        </a:p>
      </xdr:txBody>
    </xdr:sp>
    <xdr:clientData/>
  </xdr:twoCellAnchor>
  <xdr:twoCellAnchor>
    <xdr:from>
      <xdr:col>21</xdr:col>
      <xdr:colOff>1794</xdr:colOff>
      <xdr:row>3</xdr:row>
      <xdr:rowOff>113609</xdr:rowOff>
    </xdr:from>
    <xdr:to>
      <xdr:col>21</xdr:col>
      <xdr:colOff>438834</xdr:colOff>
      <xdr:row>4</xdr:row>
      <xdr:rowOff>291042</xdr:rowOff>
    </xdr:to>
    <xdr:sp macro="" textlink="">
      <xdr:nvSpPr>
        <xdr:cNvPr id="4783" name="60 Elipse">
          <a:extLst>
            <a:ext uri="{FF2B5EF4-FFF2-40B4-BE49-F238E27FC236}">
              <a16:creationId xmlns:a16="http://schemas.microsoft.com/office/drawing/2014/main" id="{00000000-0008-0000-0100-0000AF120000}"/>
            </a:ext>
          </a:extLst>
        </xdr:cNvPr>
        <xdr:cNvSpPr/>
      </xdr:nvSpPr>
      <xdr:spPr bwMode="auto">
        <a:xfrm>
          <a:off x="9031494" y="713684"/>
          <a:ext cx="437040" cy="3393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4</a:t>
          </a:r>
        </a:p>
      </xdr:txBody>
    </xdr:sp>
    <xdr:clientData/>
  </xdr:twoCellAnchor>
  <xdr:twoCellAnchor>
    <xdr:from>
      <xdr:col>20</xdr:col>
      <xdr:colOff>199336</xdr:colOff>
      <xdr:row>0</xdr:row>
      <xdr:rowOff>32182</xdr:rowOff>
    </xdr:from>
    <xdr:to>
      <xdr:col>20</xdr:col>
      <xdr:colOff>638733</xdr:colOff>
      <xdr:row>1</xdr:row>
      <xdr:rowOff>203603</xdr:rowOff>
    </xdr:to>
    <xdr:sp macro="" textlink="">
      <xdr:nvSpPr>
        <xdr:cNvPr id="4784" name="60 Elipse">
          <a:extLst>
            <a:ext uri="{FF2B5EF4-FFF2-40B4-BE49-F238E27FC236}">
              <a16:creationId xmlns:a16="http://schemas.microsoft.com/office/drawing/2014/main" id="{00000000-0008-0000-0100-0000B0120000}"/>
            </a:ext>
          </a:extLst>
        </xdr:cNvPr>
        <xdr:cNvSpPr/>
      </xdr:nvSpPr>
      <xdr:spPr bwMode="auto">
        <a:xfrm>
          <a:off x="8495611" y="32182"/>
          <a:ext cx="439397" cy="33334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3</a:t>
          </a:r>
        </a:p>
      </xdr:txBody>
    </xdr:sp>
    <xdr:clientData/>
  </xdr:twoCellAnchor>
  <xdr:twoCellAnchor>
    <xdr:from>
      <xdr:col>8</xdr:col>
      <xdr:colOff>18774</xdr:colOff>
      <xdr:row>1</xdr:row>
      <xdr:rowOff>197885</xdr:rowOff>
    </xdr:from>
    <xdr:to>
      <xdr:col>9</xdr:col>
      <xdr:colOff>141075</xdr:colOff>
      <xdr:row>3</xdr:row>
      <xdr:rowOff>101993</xdr:rowOff>
    </xdr:to>
    <xdr:sp macro="" textlink="">
      <xdr:nvSpPr>
        <xdr:cNvPr id="4785" name="60 Elipse">
          <a:extLst>
            <a:ext uri="{FF2B5EF4-FFF2-40B4-BE49-F238E27FC236}">
              <a16:creationId xmlns:a16="http://schemas.microsoft.com/office/drawing/2014/main" id="{00000000-0008-0000-0100-0000B1120000}"/>
            </a:ext>
          </a:extLst>
        </xdr:cNvPr>
        <xdr:cNvSpPr/>
      </xdr:nvSpPr>
      <xdr:spPr bwMode="auto">
        <a:xfrm>
          <a:off x="4857474" y="359810"/>
          <a:ext cx="436626" cy="3422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6</xdr:col>
      <xdr:colOff>166373</xdr:colOff>
      <xdr:row>7</xdr:row>
      <xdr:rowOff>103752</xdr:rowOff>
    </xdr:from>
    <xdr:to>
      <xdr:col>7</xdr:col>
      <xdr:colOff>233205</xdr:colOff>
      <xdr:row>9</xdr:row>
      <xdr:rowOff>25523</xdr:rowOff>
    </xdr:to>
    <xdr:sp macro="" textlink="">
      <xdr:nvSpPr>
        <xdr:cNvPr id="4786" name="60 Elipse">
          <a:extLst>
            <a:ext uri="{FF2B5EF4-FFF2-40B4-BE49-F238E27FC236}">
              <a16:creationId xmlns:a16="http://schemas.microsoft.com/office/drawing/2014/main" id="{00000000-0008-0000-0100-0000B2120000}"/>
            </a:ext>
          </a:extLst>
        </xdr:cNvPr>
        <xdr:cNvSpPr/>
      </xdr:nvSpPr>
      <xdr:spPr bwMode="auto">
        <a:xfrm>
          <a:off x="4328798" y="1532502"/>
          <a:ext cx="428782" cy="35992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7</a:t>
          </a:r>
        </a:p>
      </xdr:txBody>
    </xdr:sp>
    <xdr:clientData/>
  </xdr:twoCellAnchor>
  <xdr:twoCellAnchor>
    <xdr:from>
      <xdr:col>8</xdr:col>
      <xdr:colOff>61323</xdr:colOff>
      <xdr:row>8</xdr:row>
      <xdr:rowOff>159146</xdr:rowOff>
    </xdr:from>
    <xdr:to>
      <xdr:col>9</xdr:col>
      <xdr:colOff>183624</xdr:colOff>
      <xdr:row>9</xdr:row>
      <xdr:rowOff>296265</xdr:rowOff>
    </xdr:to>
    <xdr:sp macro="" textlink="">
      <xdr:nvSpPr>
        <xdr:cNvPr id="4787" name="60 Elipse">
          <a:extLst>
            <a:ext uri="{FF2B5EF4-FFF2-40B4-BE49-F238E27FC236}">
              <a16:creationId xmlns:a16="http://schemas.microsoft.com/office/drawing/2014/main" id="{00000000-0008-0000-0100-0000B3120000}"/>
            </a:ext>
          </a:extLst>
        </xdr:cNvPr>
        <xdr:cNvSpPr/>
      </xdr:nvSpPr>
      <xdr:spPr bwMode="auto">
        <a:xfrm>
          <a:off x="4900023" y="1806971"/>
          <a:ext cx="436626" cy="3561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8</a:t>
          </a:r>
        </a:p>
      </xdr:txBody>
    </xdr:sp>
    <xdr:clientData/>
  </xdr:twoCellAnchor>
  <xdr:twoCellAnchor>
    <xdr:from>
      <xdr:col>3</xdr:col>
      <xdr:colOff>488674</xdr:colOff>
      <xdr:row>14</xdr:row>
      <xdr:rowOff>132522</xdr:rowOff>
    </xdr:from>
    <xdr:to>
      <xdr:col>4</xdr:col>
      <xdr:colOff>334385</xdr:colOff>
      <xdr:row>15</xdr:row>
      <xdr:rowOff>158705</xdr:rowOff>
    </xdr:to>
    <xdr:sp macro="" textlink="">
      <xdr:nvSpPr>
        <xdr:cNvPr id="4788" name="60 Elipse">
          <a:extLst>
            <a:ext uri="{FF2B5EF4-FFF2-40B4-BE49-F238E27FC236}">
              <a16:creationId xmlns:a16="http://schemas.microsoft.com/office/drawing/2014/main" id="{00000000-0008-0000-0100-0000B4120000}"/>
            </a:ext>
          </a:extLst>
        </xdr:cNvPr>
        <xdr:cNvSpPr/>
      </xdr:nvSpPr>
      <xdr:spPr bwMode="auto">
        <a:xfrm>
          <a:off x="3022324" y="3323397"/>
          <a:ext cx="42673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a:t>
          </a:r>
        </a:p>
      </xdr:txBody>
    </xdr:sp>
    <xdr:clientData/>
  </xdr:twoCellAnchor>
  <xdr:twoCellAnchor>
    <xdr:from>
      <xdr:col>5</xdr:col>
      <xdr:colOff>136178</xdr:colOff>
      <xdr:row>22</xdr:row>
      <xdr:rowOff>298840</xdr:rowOff>
    </xdr:from>
    <xdr:to>
      <xdr:col>6</xdr:col>
      <xdr:colOff>186445</xdr:colOff>
      <xdr:row>24</xdr:row>
      <xdr:rowOff>2001</xdr:rowOff>
    </xdr:to>
    <xdr:sp macro="" textlink="">
      <xdr:nvSpPr>
        <xdr:cNvPr id="4789" name="60 Elipse">
          <a:extLst>
            <a:ext uri="{FF2B5EF4-FFF2-40B4-BE49-F238E27FC236}">
              <a16:creationId xmlns:a16="http://schemas.microsoft.com/office/drawing/2014/main" id="{00000000-0008-0000-0100-0000B5120000}"/>
            </a:ext>
          </a:extLst>
        </xdr:cNvPr>
        <xdr:cNvSpPr/>
      </xdr:nvSpPr>
      <xdr:spPr bwMode="auto">
        <a:xfrm>
          <a:off x="3917603" y="5766190"/>
          <a:ext cx="431267" cy="34133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12</a:t>
          </a:r>
        </a:p>
      </xdr:txBody>
    </xdr:sp>
    <xdr:clientData/>
  </xdr:twoCellAnchor>
  <xdr:twoCellAnchor>
    <xdr:from>
      <xdr:col>8</xdr:col>
      <xdr:colOff>97822</xdr:colOff>
      <xdr:row>58</xdr:row>
      <xdr:rowOff>6631</xdr:rowOff>
    </xdr:from>
    <xdr:to>
      <xdr:col>9</xdr:col>
      <xdr:colOff>208577</xdr:colOff>
      <xdr:row>58</xdr:row>
      <xdr:rowOff>347553</xdr:rowOff>
    </xdr:to>
    <xdr:sp macro="" textlink="">
      <xdr:nvSpPr>
        <xdr:cNvPr id="4790" name="60 Elipse">
          <a:extLst>
            <a:ext uri="{FF2B5EF4-FFF2-40B4-BE49-F238E27FC236}">
              <a16:creationId xmlns:a16="http://schemas.microsoft.com/office/drawing/2014/main" id="{00000000-0008-0000-0100-0000B6120000}"/>
            </a:ext>
          </a:extLst>
        </xdr:cNvPr>
        <xdr:cNvSpPr/>
      </xdr:nvSpPr>
      <xdr:spPr bwMode="auto">
        <a:xfrm>
          <a:off x="4936522" y="16065781"/>
          <a:ext cx="425080"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15</a:t>
          </a:r>
        </a:p>
      </xdr:txBody>
    </xdr:sp>
    <xdr:clientData/>
  </xdr:twoCellAnchor>
  <xdr:twoCellAnchor>
    <xdr:from>
      <xdr:col>2</xdr:col>
      <xdr:colOff>938775</xdr:colOff>
      <xdr:row>27</xdr:row>
      <xdr:rowOff>45342</xdr:rowOff>
    </xdr:from>
    <xdr:to>
      <xdr:col>2</xdr:col>
      <xdr:colOff>1377257</xdr:colOff>
      <xdr:row>27</xdr:row>
      <xdr:rowOff>386264</xdr:rowOff>
    </xdr:to>
    <xdr:sp macro="" textlink="">
      <xdr:nvSpPr>
        <xdr:cNvPr id="4791" name="60 Elipse">
          <a:extLst>
            <a:ext uri="{FF2B5EF4-FFF2-40B4-BE49-F238E27FC236}">
              <a16:creationId xmlns:a16="http://schemas.microsoft.com/office/drawing/2014/main" id="{00000000-0008-0000-0100-0000B7120000}"/>
            </a:ext>
          </a:extLst>
        </xdr:cNvPr>
        <xdr:cNvSpPr/>
      </xdr:nvSpPr>
      <xdr:spPr bwMode="auto">
        <a:xfrm>
          <a:off x="2081775" y="6598542"/>
          <a:ext cx="438482"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13</a:t>
          </a:r>
        </a:p>
      </xdr:txBody>
    </xdr:sp>
    <xdr:clientData/>
  </xdr:twoCellAnchor>
  <xdr:twoCellAnchor>
    <xdr:from>
      <xdr:col>7</xdr:col>
      <xdr:colOff>195961</xdr:colOff>
      <xdr:row>21</xdr:row>
      <xdr:rowOff>8181</xdr:rowOff>
    </xdr:from>
    <xdr:to>
      <xdr:col>8</xdr:col>
      <xdr:colOff>312489</xdr:colOff>
      <xdr:row>22</xdr:row>
      <xdr:rowOff>34364</xdr:rowOff>
    </xdr:to>
    <xdr:sp macro="" textlink="">
      <xdr:nvSpPr>
        <xdr:cNvPr id="4792" name="60 Elipse">
          <a:extLst>
            <a:ext uri="{FF2B5EF4-FFF2-40B4-BE49-F238E27FC236}">
              <a16:creationId xmlns:a16="http://schemas.microsoft.com/office/drawing/2014/main" id="{00000000-0008-0000-0100-0000B8120000}"/>
            </a:ext>
          </a:extLst>
        </xdr:cNvPr>
        <xdr:cNvSpPr/>
      </xdr:nvSpPr>
      <xdr:spPr bwMode="auto">
        <a:xfrm>
          <a:off x="4720336" y="5161206"/>
          <a:ext cx="430853"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11</a:t>
          </a:r>
        </a:p>
      </xdr:txBody>
    </xdr:sp>
    <xdr:clientData/>
  </xdr:twoCellAnchor>
  <xdr:twoCellAnchor>
    <xdr:from>
      <xdr:col>10</xdr:col>
      <xdr:colOff>83884</xdr:colOff>
      <xdr:row>18</xdr:row>
      <xdr:rowOff>303520</xdr:rowOff>
    </xdr:from>
    <xdr:to>
      <xdr:col>11</xdr:col>
      <xdr:colOff>211957</xdr:colOff>
      <xdr:row>20</xdr:row>
      <xdr:rowOff>14964</xdr:rowOff>
    </xdr:to>
    <xdr:sp macro="" textlink="">
      <xdr:nvSpPr>
        <xdr:cNvPr id="4793" name="60 Elipse">
          <a:extLst>
            <a:ext uri="{FF2B5EF4-FFF2-40B4-BE49-F238E27FC236}">
              <a16:creationId xmlns:a16="http://schemas.microsoft.com/office/drawing/2014/main" id="{00000000-0008-0000-0100-0000B9120000}"/>
            </a:ext>
          </a:extLst>
        </xdr:cNvPr>
        <xdr:cNvSpPr/>
      </xdr:nvSpPr>
      <xdr:spPr bwMode="auto">
        <a:xfrm>
          <a:off x="5551234" y="4513570"/>
          <a:ext cx="442398" cy="3400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10</a:t>
          </a:r>
        </a:p>
      </xdr:txBody>
    </xdr:sp>
    <xdr:clientData/>
  </xdr:twoCellAnchor>
  <xdr:twoCellAnchor>
    <xdr:from>
      <xdr:col>13</xdr:col>
      <xdr:colOff>298173</xdr:colOff>
      <xdr:row>14</xdr:row>
      <xdr:rowOff>107674</xdr:rowOff>
    </xdr:from>
    <xdr:to>
      <xdr:col>15</xdr:col>
      <xdr:colOff>94189</xdr:colOff>
      <xdr:row>15</xdr:row>
      <xdr:rowOff>133857</xdr:rowOff>
    </xdr:to>
    <xdr:sp macro="" textlink="">
      <xdr:nvSpPr>
        <xdr:cNvPr id="4794" name="60 Elipse">
          <a:extLst>
            <a:ext uri="{FF2B5EF4-FFF2-40B4-BE49-F238E27FC236}">
              <a16:creationId xmlns:a16="http://schemas.microsoft.com/office/drawing/2014/main" id="{00000000-0008-0000-0100-0000BA120000}"/>
            </a:ext>
          </a:extLst>
        </xdr:cNvPr>
        <xdr:cNvSpPr/>
      </xdr:nvSpPr>
      <xdr:spPr bwMode="auto">
        <a:xfrm>
          <a:off x="6708498" y="3298549"/>
          <a:ext cx="42466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9.1</a:t>
          </a:r>
        </a:p>
      </xdr:txBody>
    </xdr:sp>
    <xdr:clientData/>
  </xdr:twoCellAnchor>
  <xdr:twoCellAnchor>
    <xdr:from>
      <xdr:col>20</xdr:col>
      <xdr:colOff>214050</xdr:colOff>
      <xdr:row>62</xdr:row>
      <xdr:rowOff>122587</xdr:rowOff>
    </xdr:from>
    <xdr:to>
      <xdr:col>20</xdr:col>
      <xdr:colOff>639544</xdr:colOff>
      <xdr:row>62</xdr:row>
      <xdr:rowOff>463509</xdr:rowOff>
    </xdr:to>
    <xdr:sp macro="" textlink="">
      <xdr:nvSpPr>
        <xdr:cNvPr id="4795" name="60 Elipse">
          <a:extLst>
            <a:ext uri="{FF2B5EF4-FFF2-40B4-BE49-F238E27FC236}">
              <a16:creationId xmlns:a16="http://schemas.microsoft.com/office/drawing/2014/main" id="{00000000-0008-0000-0100-0000BB120000}"/>
            </a:ext>
          </a:extLst>
        </xdr:cNvPr>
        <xdr:cNvSpPr/>
      </xdr:nvSpPr>
      <xdr:spPr bwMode="auto">
        <a:xfrm>
          <a:off x="8510325" y="1707708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62</xdr:row>
      <xdr:rowOff>147024</xdr:rowOff>
    </xdr:from>
    <xdr:to>
      <xdr:col>15</xdr:col>
      <xdr:colOff>66044</xdr:colOff>
      <xdr:row>62</xdr:row>
      <xdr:rowOff>487946</xdr:rowOff>
    </xdr:to>
    <xdr:sp macro="" textlink="">
      <xdr:nvSpPr>
        <xdr:cNvPr id="4796" name="60 Elipse">
          <a:extLst>
            <a:ext uri="{FF2B5EF4-FFF2-40B4-BE49-F238E27FC236}">
              <a16:creationId xmlns:a16="http://schemas.microsoft.com/office/drawing/2014/main" id="{00000000-0008-0000-0100-0000BC120000}"/>
            </a:ext>
          </a:extLst>
        </xdr:cNvPr>
        <xdr:cNvSpPr/>
      </xdr:nvSpPr>
      <xdr:spPr bwMode="auto">
        <a:xfrm>
          <a:off x="6663035" y="1710152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62</xdr:row>
      <xdr:rowOff>128167</xdr:rowOff>
    </xdr:from>
    <xdr:to>
      <xdr:col>4</xdr:col>
      <xdr:colOff>151703</xdr:colOff>
      <xdr:row>62</xdr:row>
      <xdr:rowOff>469089</xdr:rowOff>
    </xdr:to>
    <xdr:sp macro="" textlink="">
      <xdr:nvSpPr>
        <xdr:cNvPr id="4797" name="60 Elipse">
          <a:extLst>
            <a:ext uri="{FF2B5EF4-FFF2-40B4-BE49-F238E27FC236}">
              <a16:creationId xmlns:a16="http://schemas.microsoft.com/office/drawing/2014/main" id="{00000000-0008-0000-0100-0000BD120000}"/>
            </a:ext>
          </a:extLst>
        </xdr:cNvPr>
        <xdr:cNvSpPr/>
      </xdr:nvSpPr>
      <xdr:spPr bwMode="auto">
        <a:xfrm>
          <a:off x="2826654" y="1708266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65</xdr:row>
      <xdr:rowOff>164546</xdr:rowOff>
    </xdr:from>
    <xdr:to>
      <xdr:col>2</xdr:col>
      <xdr:colOff>946055</xdr:colOff>
      <xdr:row>66</xdr:row>
      <xdr:rowOff>175230</xdr:rowOff>
    </xdr:to>
    <xdr:sp macro="" textlink="">
      <xdr:nvSpPr>
        <xdr:cNvPr id="4798" name="60 Elipse">
          <a:extLst>
            <a:ext uri="{FF2B5EF4-FFF2-40B4-BE49-F238E27FC236}">
              <a16:creationId xmlns:a16="http://schemas.microsoft.com/office/drawing/2014/main" id="{00000000-0008-0000-0100-0000BE120000}"/>
            </a:ext>
          </a:extLst>
        </xdr:cNvPr>
        <xdr:cNvSpPr/>
      </xdr:nvSpPr>
      <xdr:spPr bwMode="auto">
        <a:xfrm>
          <a:off x="1657788" y="1847159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70</xdr:row>
      <xdr:rowOff>199100</xdr:rowOff>
    </xdr:from>
    <xdr:to>
      <xdr:col>2</xdr:col>
      <xdr:colOff>951502</xdr:colOff>
      <xdr:row>71</xdr:row>
      <xdr:rowOff>160090</xdr:rowOff>
    </xdr:to>
    <xdr:sp macro="" textlink="">
      <xdr:nvSpPr>
        <xdr:cNvPr id="4799" name="60 Elipse">
          <a:extLst>
            <a:ext uri="{FF2B5EF4-FFF2-40B4-BE49-F238E27FC236}">
              <a16:creationId xmlns:a16="http://schemas.microsoft.com/office/drawing/2014/main" id="{00000000-0008-0000-0100-0000BF120000}"/>
            </a:ext>
          </a:extLst>
        </xdr:cNvPr>
        <xdr:cNvSpPr/>
      </xdr:nvSpPr>
      <xdr:spPr bwMode="auto">
        <a:xfrm>
          <a:off x="1663235" y="1984917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65</xdr:row>
      <xdr:rowOff>140674</xdr:rowOff>
    </xdr:from>
    <xdr:to>
      <xdr:col>3</xdr:col>
      <xdr:colOff>508307</xdr:colOff>
      <xdr:row>66</xdr:row>
      <xdr:rowOff>151358</xdr:rowOff>
    </xdr:to>
    <xdr:sp macro="" textlink="">
      <xdr:nvSpPr>
        <xdr:cNvPr id="4800" name="60 Elipse">
          <a:extLst>
            <a:ext uri="{FF2B5EF4-FFF2-40B4-BE49-F238E27FC236}">
              <a16:creationId xmlns:a16="http://schemas.microsoft.com/office/drawing/2014/main" id="{00000000-0008-0000-0100-0000C0120000}"/>
            </a:ext>
          </a:extLst>
        </xdr:cNvPr>
        <xdr:cNvSpPr/>
      </xdr:nvSpPr>
      <xdr:spPr bwMode="auto">
        <a:xfrm>
          <a:off x="2610690" y="1844772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65</xdr:row>
      <xdr:rowOff>173804</xdr:rowOff>
    </xdr:from>
    <xdr:to>
      <xdr:col>4</xdr:col>
      <xdr:colOff>535100</xdr:colOff>
      <xdr:row>66</xdr:row>
      <xdr:rowOff>184488</xdr:rowOff>
    </xdr:to>
    <xdr:sp macro="" textlink="">
      <xdr:nvSpPr>
        <xdr:cNvPr id="4801" name="60 Elipse">
          <a:extLst>
            <a:ext uri="{FF2B5EF4-FFF2-40B4-BE49-F238E27FC236}">
              <a16:creationId xmlns:a16="http://schemas.microsoft.com/office/drawing/2014/main" id="{00000000-0008-0000-0100-0000C1120000}"/>
            </a:ext>
          </a:extLst>
        </xdr:cNvPr>
        <xdr:cNvSpPr/>
      </xdr:nvSpPr>
      <xdr:spPr bwMode="auto">
        <a:xfrm>
          <a:off x="3218508" y="1848085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66</xdr:row>
      <xdr:rowOff>30602</xdr:rowOff>
    </xdr:from>
    <xdr:to>
      <xdr:col>13</xdr:col>
      <xdr:colOff>275942</xdr:colOff>
      <xdr:row>67</xdr:row>
      <xdr:rowOff>48502</xdr:rowOff>
    </xdr:to>
    <xdr:sp macro="" textlink="">
      <xdr:nvSpPr>
        <xdr:cNvPr id="4802" name="60 Elipse">
          <a:extLst>
            <a:ext uri="{FF2B5EF4-FFF2-40B4-BE49-F238E27FC236}">
              <a16:creationId xmlns:a16="http://schemas.microsoft.com/office/drawing/2014/main" id="{00000000-0008-0000-0100-0000C2120000}"/>
            </a:ext>
          </a:extLst>
        </xdr:cNvPr>
        <xdr:cNvSpPr/>
      </xdr:nvSpPr>
      <xdr:spPr bwMode="auto">
        <a:xfrm>
          <a:off x="6249641" y="1866150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64</xdr:row>
      <xdr:rowOff>424014</xdr:rowOff>
    </xdr:from>
    <xdr:to>
      <xdr:col>13</xdr:col>
      <xdr:colOff>281136</xdr:colOff>
      <xdr:row>66</xdr:row>
      <xdr:rowOff>2936</xdr:rowOff>
    </xdr:to>
    <xdr:sp macro="" textlink="">
      <xdr:nvSpPr>
        <xdr:cNvPr id="4803" name="60 Elipse">
          <a:extLst>
            <a:ext uri="{FF2B5EF4-FFF2-40B4-BE49-F238E27FC236}">
              <a16:creationId xmlns:a16="http://schemas.microsoft.com/office/drawing/2014/main" id="{00000000-0008-0000-0100-0000C3120000}"/>
            </a:ext>
          </a:extLst>
        </xdr:cNvPr>
        <xdr:cNvSpPr/>
      </xdr:nvSpPr>
      <xdr:spPr bwMode="auto">
        <a:xfrm>
          <a:off x="6254835" y="1829291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70</xdr:row>
      <xdr:rowOff>217994</xdr:rowOff>
    </xdr:from>
    <xdr:to>
      <xdr:col>4</xdr:col>
      <xdr:colOff>593857</xdr:colOff>
      <xdr:row>71</xdr:row>
      <xdr:rowOff>178984</xdr:rowOff>
    </xdr:to>
    <xdr:sp macro="" textlink="">
      <xdr:nvSpPr>
        <xdr:cNvPr id="4804" name="60 Elipse">
          <a:extLst>
            <a:ext uri="{FF2B5EF4-FFF2-40B4-BE49-F238E27FC236}">
              <a16:creationId xmlns:a16="http://schemas.microsoft.com/office/drawing/2014/main" id="{00000000-0008-0000-0100-0000C4120000}"/>
            </a:ext>
          </a:extLst>
        </xdr:cNvPr>
        <xdr:cNvSpPr/>
      </xdr:nvSpPr>
      <xdr:spPr bwMode="auto">
        <a:xfrm>
          <a:off x="3277265" y="1986806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70</xdr:row>
      <xdr:rowOff>207754</xdr:rowOff>
    </xdr:from>
    <xdr:to>
      <xdr:col>3</xdr:col>
      <xdr:colOff>506374</xdr:colOff>
      <xdr:row>71</xdr:row>
      <xdr:rowOff>168744</xdr:rowOff>
    </xdr:to>
    <xdr:sp macro="" textlink="">
      <xdr:nvSpPr>
        <xdr:cNvPr id="4805" name="60 Elipse">
          <a:extLst>
            <a:ext uri="{FF2B5EF4-FFF2-40B4-BE49-F238E27FC236}">
              <a16:creationId xmlns:a16="http://schemas.microsoft.com/office/drawing/2014/main" id="{00000000-0008-0000-0100-0000C5120000}"/>
            </a:ext>
          </a:extLst>
        </xdr:cNvPr>
        <xdr:cNvSpPr/>
      </xdr:nvSpPr>
      <xdr:spPr bwMode="auto">
        <a:xfrm>
          <a:off x="2608757" y="1985782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70</xdr:row>
      <xdr:rowOff>24716</xdr:rowOff>
    </xdr:from>
    <xdr:to>
      <xdr:col>13</xdr:col>
      <xdr:colOff>270745</xdr:colOff>
      <xdr:row>70</xdr:row>
      <xdr:rowOff>365638</xdr:rowOff>
    </xdr:to>
    <xdr:sp macro="" textlink="">
      <xdr:nvSpPr>
        <xdr:cNvPr id="4806" name="60 Elipse">
          <a:extLst>
            <a:ext uri="{FF2B5EF4-FFF2-40B4-BE49-F238E27FC236}">
              <a16:creationId xmlns:a16="http://schemas.microsoft.com/office/drawing/2014/main" id="{00000000-0008-0000-0100-0000C6120000}"/>
            </a:ext>
          </a:extLst>
        </xdr:cNvPr>
        <xdr:cNvSpPr/>
      </xdr:nvSpPr>
      <xdr:spPr bwMode="auto">
        <a:xfrm>
          <a:off x="6244444" y="1967479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70</xdr:row>
      <xdr:rowOff>26071</xdr:rowOff>
    </xdr:from>
    <xdr:to>
      <xdr:col>20</xdr:col>
      <xdr:colOff>627876</xdr:colOff>
      <xdr:row>70</xdr:row>
      <xdr:rowOff>366993</xdr:rowOff>
    </xdr:to>
    <xdr:sp macro="" textlink="">
      <xdr:nvSpPr>
        <xdr:cNvPr id="4807" name="60 Elipse">
          <a:extLst>
            <a:ext uri="{FF2B5EF4-FFF2-40B4-BE49-F238E27FC236}">
              <a16:creationId xmlns:a16="http://schemas.microsoft.com/office/drawing/2014/main" id="{00000000-0008-0000-0100-0000C7120000}"/>
            </a:ext>
          </a:extLst>
        </xdr:cNvPr>
        <xdr:cNvSpPr/>
      </xdr:nvSpPr>
      <xdr:spPr bwMode="auto">
        <a:xfrm>
          <a:off x="8492884" y="1967614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66</xdr:row>
      <xdr:rowOff>15017</xdr:rowOff>
    </xdr:from>
    <xdr:to>
      <xdr:col>20</xdr:col>
      <xdr:colOff>649259</xdr:colOff>
      <xdr:row>67</xdr:row>
      <xdr:rowOff>32917</xdr:rowOff>
    </xdr:to>
    <xdr:sp macro="" textlink="">
      <xdr:nvSpPr>
        <xdr:cNvPr id="4808" name="60 Elipse">
          <a:extLst>
            <a:ext uri="{FF2B5EF4-FFF2-40B4-BE49-F238E27FC236}">
              <a16:creationId xmlns:a16="http://schemas.microsoft.com/office/drawing/2014/main" id="{00000000-0008-0000-0100-0000C8120000}"/>
            </a:ext>
          </a:extLst>
        </xdr:cNvPr>
        <xdr:cNvSpPr/>
      </xdr:nvSpPr>
      <xdr:spPr bwMode="auto">
        <a:xfrm>
          <a:off x="8514267" y="1864591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64</xdr:row>
      <xdr:rowOff>423822</xdr:rowOff>
    </xdr:from>
    <xdr:to>
      <xdr:col>20</xdr:col>
      <xdr:colOff>637137</xdr:colOff>
      <xdr:row>65</xdr:row>
      <xdr:rowOff>318550</xdr:rowOff>
    </xdr:to>
    <xdr:sp macro="" textlink="">
      <xdr:nvSpPr>
        <xdr:cNvPr id="4809" name="60 Elipse">
          <a:extLst>
            <a:ext uri="{FF2B5EF4-FFF2-40B4-BE49-F238E27FC236}">
              <a16:creationId xmlns:a16="http://schemas.microsoft.com/office/drawing/2014/main" id="{00000000-0008-0000-0100-0000C9120000}"/>
            </a:ext>
          </a:extLst>
        </xdr:cNvPr>
        <xdr:cNvSpPr/>
      </xdr:nvSpPr>
      <xdr:spPr bwMode="auto">
        <a:xfrm>
          <a:off x="8502145" y="1829272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71</xdr:row>
      <xdr:rowOff>86686</xdr:rowOff>
    </xdr:from>
    <xdr:to>
      <xdr:col>20</xdr:col>
      <xdr:colOff>617860</xdr:colOff>
      <xdr:row>71</xdr:row>
      <xdr:rowOff>427608</xdr:rowOff>
    </xdr:to>
    <xdr:sp macro="" textlink="">
      <xdr:nvSpPr>
        <xdr:cNvPr id="4810" name="60 Elipse">
          <a:extLst>
            <a:ext uri="{FF2B5EF4-FFF2-40B4-BE49-F238E27FC236}">
              <a16:creationId xmlns:a16="http://schemas.microsoft.com/office/drawing/2014/main" id="{00000000-0008-0000-0100-0000CA120000}"/>
            </a:ext>
          </a:extLst>
        </xdr:cNvPr>
        <xdr:cNvSpPr/>
      </xdr:nvSpPr>
      <xdr:spPr bwMode="auto">
        <a:xfrm>
          <a:off x="8482868" y="2010823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65</xdr:row>
      <xdr:rowOff>139168</xdr:rowOff>
    </xdr:from>
    <xdr:to>
      <xdr:col>21</xdr:col>
      <xdr:colOff>695856</xdr:colOff>
      <xdr:row>66</xdr:row>
      <xdr:rowOff>149852</xdr:rowOff>
    </xdr:to>
    <xdr:sp macro="" textlink="">
      <xdr:nvSpPr>
        <xdr:cNvPr id="4811" name="60 Elipse">
          <a:extLst>
            <a:ext uri="{FF2B5EF4-FFF2-40B4-BE49-F238E27FC236}">
              <a16:creationId xmlns:a16="http://schemas.microsoft.com/office/drawing/2014/main" id="{00000000-0008-0000-0100-0000CB120000}"/>
            </a:ext>
          </a:extLst>
        </xdr:cNvPr>
        <xdr:cNvSpPr/>
      </xdr:nvSpPr>
      <xdr:spPr bwMode="auto">
        <a:xfrm>
          <a:off x="9294289" y="1844621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70</xdr:row>
      <xdr:rowOff>259148</xdr:rowOff>
    </xdr:from>
    <xdr:to>
      <xdr:col>21</xdr:col>
      <xdr:colOff>707578</xdr:colOff>
      <xdr:row>71</xdr:row>
      <xdr:rowOff>220138</xdr:rowOff>
    </xdr:to>
    <xdr:sp macro="" textlink="">
      <xdr:nvSpPr>
        <xdr:cNvPr id="4812" name="60 Elipse">
          <a:extLst>
            <a:ext uri="{FF2B5EF4-FFF2-40B4-BE49-F238E27FC236}">
              <a16:creationId xmlns:a16="http://schemas.microsoft.com/office/drawing/2014/main" id="{00000000-0008-0000-0100-0000CC120000}"/>
            </a:ext>
          </a:extLst>
        </xdr:cNvPr>
        <xdr:cNvSpPr/>
      </xdr:nvSpPr>
      <xdr:spPr bwMode="auto">
        <a:xfrm>
          <a:off x="9306011" y="1990922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65</xdr:row>
      <xdr:rowOff>171755</xdr:rowOff>
    </xdr:from>
    <xdr:to>
      <xdr:col>18</xdr:col>
      <xdr:colOff>301797</xdr:colOff>
      <xdr:row>65</xdr:row>
      <xdr:rowOff>171755</xdr:rowOff>
    </xdr:to>
    <xdr:cxnSp macro="">
      <xdr:nvCxnSpPr>
        <xdr:cNvPr id="4813" name="Conector recto 4812">
          <a:extLst>
            <a:ext uri="{FF2B5EF4-FFF2-40B4-BE49-F238E27FC236}">
              <a16:creationId xmlns:a16="http://schemas.microsoft.com/office/drawing/2014/main" id="{00000000-0008-0000-0100-0000CD120000}"/>
            </a:ext>
          </a:extLst>
        </xdr:cNvPr>
        <xdr:cNvCxnSpPr/>
      </xdr:nvCxnSpPr>
      <xdr:spPr>
        <a:xfrm>
          <a:off x="6979118" y="1847880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66</xdr:row>
      <xdr:rowOff>188156</xdr:rowOff>
    </xdr:from>
    <xdr:to>
      <xdr:col>18</xdr:col>
      <xdr:colOff>273827</xdr:colOff>
      <xdr:row>66</xdr:row>
      <xdr:rowOff>188156</xdr:rowOff>
    </xdr:to>
    <xdr:cxnSp macro="">
      <xdr:nvCxnSpPr>
        <xdr:cNvPr id="4814" name="Conector recto 4813">
          <a:extLst>
            <a:ext uri="{FF2B5EF4-FFF2-40B4-BE49-F238E27FC236}">
              <a16:creationId xmlns:a16="http://schemas.microsoft.com/office/drawing/2014/main" id="{00000000-0008-0000-0100-0000CE120000}"/>
            </a:ext>
          </a:extLst>
        </xdr:cNvPr>
        <xdr:cNvCxnSpPr/>
      </xdr:nvCxnSpPr>
      <xdr:spPr>
        <a:xfrm>
          <a:off x="6955683" y="1881905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70</xdr:row>
      <xdr:rowOff>174614</xdr:rowOff>
    </xdr:from>
    <xdr:to>
      <xdr:col>11</xdr:col>
      <xdr:colOff>291543</xdr:colOff>
      <xdr:row>70</xdr:row>
      <xdr:rowOff>174615</xdr:rowOff>
    </xdr:to>
    <xdr:cxnSp macro="">
      <xdr:nvCxnSpPr>
        <xdr:cNvPr id="4815" name="Conector recto de flecha 4814">
          <a:extLst>
            <a:ext uri="{FF2B5EF4-FFF2-40B4-BE49-F238E27FC236}">
              <a16:creationId xmlns:a16="http://schemas.microsoft.com/office/drawing/2014/main" id="{00000000-0008-0000-0100-0000CF120000}"/>
            </a:ext>
          </a:extLst>
        </xdr:cNvPr>
        <xdr:cNvCxnSpPr/>
      </xdr:nvCxnSpPr>
      <xdr:spPr>
        <a:xfrm flipV="1">
          <a:off x="4688457" y="1982468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65</xdr:row>
      <xdr:rowOff>150590</xdr:rowOff>
    </xdr:from>
    <xdr:to>
      <xdr:col>11</xdr:col>
      <xdr:colOff>297590</xdr:colOff>
      <xdr:row>65</xdr:row>
      <xdr:rowOff>154369</xdr:rowOff>
    </xdr:to>
    <xdr:cxnSp macro="">
      <xdr:nvCxnSpPr>
        <xdr:cNvPr id="4816" name="Conector recto de flecha 4815">
          <a:extLst>
            <a:ext uri="{FF2B5EF4-FFF2-40B4-BE49-F238E27FC236}">
              <a16:creationId xmlns:a16="http://schemas.microsoft.com/office/drawing/2014/main" id="{00000000-0008-0000-0100-0000D0120000}"/>
            </a:ext>
          </a:extLst>
        </xdr:cNvPr>
        <xdr:cNvCxnSpPr/>
      </xdr:nvCxnSpPr>
      <xdr:spPr>
        <a:xfrm flipV="1">
          <a:off x="4677874" y="1845764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66</xdr:row>
      <xdr:rowOff>191180</xdr:rowOff>
    </xdr:from>
    <xdr:to>
      <xdr:col>11</xdr:col>
      <xdr:colOff>302127</xdr:colOff>
      <xdr:row>66</xdr:row>
      <xdr:rowOff>201763</xdr:rowOff>
    </xdr:to>
    <xdr:cxnSp macro="">
      <xdr:nvCxnSpPr>
        <xdr:cNvPr id="4817" name="Conector recto de flecha 4816">
          <a:extLst>
            <a:ext uri="{FF2B5EF4-FFF2-40B4-BE49-F238E27FC236}">
              <a16:creationId xmlns:a16="http://schemas.microsoft.com/office/drawing/2014/main" id="{00000000-0008-0000-0100-0000D1120000}"/>
            </a:ext>
          </a:extLst>
        </xdr:cNvPr>
        <xdr:cNvCxnSpPr/>
      </xdr:nvCxnSpPr>
      <xdr:spPr>
        <a:xfrm flipV="1">
          <a:off x="4699041" y="1882208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71</xdr:row>
      <xdr:rowOff>364326</xdr:rowOff>
    </xdr:from>
    <xdr:to>
      <xdr:col>18</xdr:col>
      <xdr:colOff>289702</xdr:colOff>
      <xdr:row>71</xdr:row>
      <xdr:rowOff>365082</xdr:rowOff>
    </xdr:to>
    <xdr:cxnSp macro="">
      <xdr:nvCxnSpPr>
        <xdr:cNvPr id="4818" name="Conector recto de flecha 4817">
          <a:extLst>
            <a:ext uri="{FF2B5EF4-FFF2-40B4-BE49-F238E27FC236}">
              <a16:creationId xmlns:a16="http://schemas.microsoft.com/office/drawing/2014/main" id="{00000000-0008-0000-0100-0000D2120000}"/>
            </a:ext>
          </a:extLst>
        </xdr:cNvPr>
        <xdr:cNvCxnSpPr/>
      </xdr:nvCxnSpPr>
      <xdr:spPr>
        <a:xfrm>
          <a:off x="6985165" y="2038587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70</xdr:row>
      <xdr:rowOff>159497</xdr:rowOff>
    </xdr:from>
    <xdr:to>
      <xdr:col>18</xdr:col>
      <xdr:colOff>283655</xdr:colOff>
      <xdr:row>70</xdr:row>
      <xdr:rowOff>177638</xdr:rowOff>
    </xdr:to>
    <xdr:cxnSp macro="">
      <xdr:nvCxnSpPr>
        <xdr:cNvPr id="4819" name="Conector recto de flecha 4818">
          <a:extLst>
            <a:ext uri="{FF2B5EF4-FFF2-40B4-BE49-F238E27FC236}">
              <a16:creationId xmlns:a16="http://schemas.microsoft.com/office/drawing/2014/main" id="{00000000-0008-0000-0100-0000D3120000}"/>
            </a:ext>
          </a:extLst>
        </xdr:cNvPr>
        <xdr:cNvCxnSpPr/>
      </xdr:nvCxnSpPr>
      <xdr:spPr>
        <a:xfrm flipV="1">
          <a:off x="6971558" y="1980957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71</xdr:row>
      <xdr:rowOff>391540</xdr:rowOff>
    </xdr:from>
    <xdr:to>
      <xdr:col>11</xdr:col>
      <xdr:colOff>273097</xdr:colOff>
      <xdr:row>71</xdr:row>
      <xdr:rowOff>395017</xdr:rowOff>
    </xdr:to>
    <xdr:cxnSp macro="">
      <xdr:nvCxnSpPr>
        <xdr:cNvPr id="4820" name="Conector recto de flecha 4819">
          <a:extLst>
            <a:ext uri="{FF2B5EF4-FFF2-40B4-BE49-F238E27FC236}">
              <a16:creationId xmlns:a16="http://schemas.microsoft.com/office/drawing/2014/main" id="{00000000-0008-0000-0100-0000D4120000}"/>
            </a:ext>
          </a:extLst>
        </xdr:cNvPr>
        <xdr:cNvCxnSpPr/>
      </xdr:nvCxnSpPr>
      <xdr:spPr>
        <a:xfrm>
          <a:off x="4717939" y="2041309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71</xdr:row>
      <xdr:rowOff>66130</xdr:rowOff>
    </xdr:from>
    <xdr:to>
      <xdr:col>13</xdr:col>
      <xdr:colOff>279028</xdr:colOff>
      <xdr:row>71</xdr:row>
      <xdr:rowOff>407052</xdr:rowOff>
    </xdr:to>
    <xdr:sp macro="" textlink="">
      <xdr:nvSpPr>
        <xdr:cNvPr id="4821" name="60 Elipse">
          <a:extLst>
            <a:ext uri="{FF2B5EF4-FFF2-40B4-BE49-F238E27FC236}">
              <a16:creationId xmlns:a16="http://schemas.microsoft.com/office/drawing/2014/main" id="{00000000-0008-0000-0100-0000D5120000}"/>
            </a:ext>
          </a:extLst>
        </xdr:cNvPr>
        <xdr:cNvSpPr/>
      </xdr:nvSpPr>
      <xdr:spPr bwMode="auto">
        <a:xfrm>
          <a:off x="6252727" y="2008768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12</xdr:col>
      <xdr:colOff>63599</xdr:colOff>
      <xdr:row>79</xdr:row>
      <xdr:rowOff>11763</xdr:rowOff>
    </xdr:from>
    <xdr:to>
      <xdr:col>13</xdr:col>
      <xdr:colOff>191672</xdr:colOff>
      <xdr:row>79</xdr:row>
      <xdr:rowOff>352685</xdr:rowOff>
    </xdr:to>
    <xdr:sp macro="" textlink="">
      <xdr:nvSpPr>
        <xdr:cNvPr id="4822" name="60 Elipse">
          <a:extLst>
            <a:ext uri="{FF2B5EF4-FFF2-40B4-BE49-F238E27FC236}">
              <a16:creationId xmlns:a16="http://schemas.microsoft.com/office/drawing/2014/main" id="{00000000-0008-0000-0100-0000D6120000}"/>
            </a:ext>
          </a:extLst>
        </xdr:cNvPr>
        <xdr:cNvSpPr/>
      </xdr:nvSpPr>
      <xdr:spPr bwMode="auto">
        <a:xfrm>
          <a:off x="6159599" y="21938313"/>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22.5</a:t>
          </a:r>
        </a:p>
      </xdr:txBody>
    </xdr:sp>
    <xdr:clientData/>
  </xdr:twoCellAnchor>
  <xdr:twoCellAnchor>
    <xdr:from>
      <xdr:col>12</xdr:col>
      <xdr:colOff>72644</xdr:colOff>
      <xdr:row>77</xdr:row>
      <xdr:rowOff>308083</xdr:rowOff>
    </xdr:from>
    <xdr:to>
      <xdr:col>13</xdr:col>
      <xdr:colOff>200717</xdr:colOff>
      <xdr:row>78</xdr:row>
      <xdr:rowOff>323096</xdr:rowOff>
    </xdr:to>
    <xdr:sp macro="" textlink="">
      <xdr:nvSpPr>
        <xdr:cNvPr id="4823" name="60 Elipse">
          <a:extLst>
            <a:ext uri="{FF2B5EF4-FFF2-40B4-BE49-F238E27FC236}">
              <a16:creationId xmlns:a16="http://schemas.microsoft.com/office/drawing/2014/main" id="{00000000-0008-0000-0100-0000D7120000}"/>
            </a:ext>
          </a:extLst>
        </xdr:cNvPr>
        <xdr:cNvSpPr/>
      </xdr:nvSpPr>
      <xdr:spPr bwMode="auto">
        <a:xfrm>
          <a:off x="6168644" y="21577408"/>
          <a:ext cx="442398" cy="33886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22.3</a:t>
          </a:r>
        </a:p>
      </xdr:txBody>
    </xdr:sp>
    <xdr:clientData/>
  </xdr:twoCellAnchor>
  <xdr:twoCellAnchor>
    <xdr:from>
      <xdr:col>4</xdr:col>
      <xdr:colOff>144497</xdr:colOff>
      <xdr:row>78</xdr:row>
      <xdr:rowOff>184188</xdr:rowOff>
    </xdr:from>
    <xdr:to>
      <xdr:col>4</xdr:col>
      <xdr:colOff>575764</xdr:colOff>
      <xdr:row>79</xdr:row>
      <xdr:rowOff>189477</xdr:rowOff>
    </xdr:to>
    <xdr:sp macro="" textlink="">
      <xdr:nvSpPr>
        <xdr:cNvPr id="4824" name="60 Elipse">
          <a:extLst>
            <a:ext uri="{FF2B5EF4-FFF2-40B4-BE49-F238E27FC236}">
              <a16:creationId xmlns:a16="http://schemas.microsoft.com/office/drawing/2014/main" id="{00000000-0008-0000-0100-0000D8120000}"/>
            </a:ext>
          </a:extLst>
        </xdr:cNvPr>
        <xdr:cNvSpPr/>
      </xdr:nvSpPr>
      <xdr:spPr bwMode="auto">
        <a:xfrm>
          <a:off x="3259172" y="21777363"/>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22.2</a:t>
          </a:r>
        </a:p>
      </xdr:txBody>
    </xdr:sp>
    <xdr:clientData/>
  </xdr:twoCellAnchor>
  <xdr:twoCellAnchor>
    <xdr:from>
      <xdr:col>2</xdr:col>
      <xdr:colOff>737152</xdr:colOff>
      <xdr:row>78</xdr:row>
      <xdr:rowOff>217746</xdr:rowOff>
    </xdr:from>
    <xdr:to>
      <xdr:col>2</xdr:col>
      <xdr:colOff>1168419</xdr:colOff>
      <xdr:row>79</xdr:row>
      <xdr:rowOff>223035</xdr:rowOff>
    </xdr:to>
    <xdr:sp macro="" textlink="">
      <xdr:nvSpPr>
        <xdr:cNvPr id="4825" name="60 Elipse">
          <a:extLst>
            <a:ext uri="{FF2B5EF4-FFF2-40B4-BE49-F238E27FC236}">
              <a16:creationId xmlns:a16="http://schemas.microsoft.com/office/drawing/2014/main" id="{00000000-0008-0000-0100-0000D9120000}"/>
            </a:ext>
          </a:extLst>
        </xdr:cNvPr>
        <xdr:cNvSpPr/>
      </xdr:nvSpPr>
      <xdr:spPr bwMode="auto">
        <a:xfrm>
          <a:off x="1880152" y="21810921"/>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22.1</a:t>
          </a:r>
        </a:p>
      </xdr:txBody>
    </xdr:sp>
    <xdr:clientData/>
  </xdr:twoCellAnchor>
  <xdr:twoCellAnchor>
    <xdr:from>
      <xdr:col>10</xdr:col>
      <xdr:colOff>99064</xdr:colOff>
      <xdr:row>74</xdr:row>
      <xdr:rowOff>16566</xdr:rowOff>
    </xdr:from>
    <xdr:to>
      <xdr:col>11</xdr:col>
      <xdr:colOff>227137</xdr:colOff>
      <xdr:row>75</xdr:row>
      <xdr:rowOff>26183</xdr:rowOff>
    </xdr:to>
    <xdr:sp macro="" textlink="">
      <xdr:nvSpPr>
        <xdr:cNvPr id="4826" name="60 Elipse">
          <a:extLst>
            <a:ext uri="{FF2B5EF4-FFF2-40B4-BE49-F238E27FC236}">
              <a16:creationId xmlns:a16="http://schemas.microsoft.com/office/drawing/2014/main" id="{00000000-0008-0000-0100-0000DA120000}"/>
            </a:ext>
          </a:extLst>
        </xdr:cNvPr>
        <xdr:cNvSpPr/>
      </xdr:nvSpPr>
      <xdr:spPr bwMode="auto">
        <a:xfrm>
          <a:off x="5566414" y="20647716"/>
          <a:ext cx="442398" cy="34299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22</a:t>
          </a:r>
        </a:p>
      </xdr:txBody>
    </xdr:sp>
    <xdr:clientData/>
  </xdr:twoCellAnchor>
  <xdr:twoCellAnchor>
    <xdr:from>
      <xdr:col>20</xdr:col>
      <xdr:colOff>157223</xdr:colOff>
      <xdr:row>78</xdr:row>
      <xdr:rowOff>4338</xdr:rowOff>
    </xdr:from>
    <xdr:to>
      <xdr:col>20</xdr:col>
      <xdr:colOff>588071</xdr:colOff>
      <xdr:row>79</xdr:row>
      <xdr:rowOff>11069</xdr:rowOff>
    </xdr:to>
    <xdr:sp macro="" textlink="">
      <xdr:nvSpPr>
        <xdr:cNvPr id="4827" name="60 Elipse">
          <a:extLst>
            <a:ext uri="{FF2B5EF4-FFF2-40B4-BE49-F238E27FC236}">
              <a16:creationId xmlns:a16="http://schemas.microsoft.com/office/drawing/2014/main" id="{00000000-0008-0000-0100-0000DB120000}"/>
            </a:ext>
          </a:extLst>
        </xdr:cNvPr>
        <xdr:cNvSpPr/>
      </xdr:nvSpPr>
      <xdr:spPr bwMode="auto">
        <a:xfrm>
          <a:off x="8453498" y="21597513"/>
          <a:ext cx="430848" cy="34010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22.4</a:t>
          </a:r>
        </a:p>
      </xdr:txBody>
    </xdr:sp>
    <xdr:clientData/>
  </xdr:twoCellAnchor>
  <xdr:twoCellAnchor>
    <xdr:from>
      <xdr:col>20</xdr:col>
      <xdr:colOff>157375</xdr:colOff>
      <xdr:row>79</xdr:row>
      <xdr:rowOff>4240</xdr:rowOff>
    </xdr:from>
    <xdr:to>
      <xdr:col>20</xdr:col>
      <xdr:colOff>588071</xdr:colOff>
      <xdr:row>79</xdr:row>
      <xdr:rowOff>345162</xdr:rowOff>
    </xdr:to>
    <xdr:sp macro="" textlink="">
      <xdr:nvSpPr>
        <xdr:cNvPr id="4828" name="60 Elipse">
          <a:extLst>
            <a:ext uri="{FF2B5EF4-FFF2-40B4-BE49-F238E27FC236}">
              <a16:creationId xmlns:a16="http://schemas.microsoft.com/office/drawing/2014/main" id="{00000000-0008-0000-0100-0000DC120000}"/>
            </a:ext>
          </a:extLst>
        </xdr:cNvPr>
        <xdr:cNvSpPr/>
      </xdr:nvSpPr>
      <xdr:spPr bwMode="auto">
        <a:xfrm>
          <a:off x="8453650" y="21930790"/>
          <a:ext cx="43069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22.6</a:t>
          </a:r>
        </a:p>
      </xdr:txBody>
    </xdr:sp>
    <xdr:clientData/>
  </xdr:twoCellAnchor>
  <xdr:twoCellAnchor>
    <xdr:from>
      <xdr:col>21</xdr:col>
      <xdr:colOff>221617</xdr:colOff>
      <xdr:row>78</xdr:row>
      <xdr:rowOff>215812</xdr:rowOff>
    </xdr:from>
    <xdr:to>
      <xdr:col>21</xdr:col>
      <xdr:colOff>658657</xdr:colOff>
      <xdr:row>79</xdr:row>
      <xdr:rowOff>221101</xdr:rowOff>
    </xdr:to>
    <xdr:sp macro="" textlink="">
      <xdr:nvSpPr>
        <xdr:cNvPr id="4829" name="60 Elipse">
          <a:extLst>
            <a:ext uri="{FF2B5EF4-FFF2-40B4-BE49-F238E27FC236}">
              <a16:creationId xmlns:a16="http://schemas.microsoft.com/office/drawing/2014/main" id="{00000000-0008-0000-0100-0000DD120000}"/>
            </a:ext>
          </a:extLst>
        </xdr:cNvPr>
        <xdr:cNvSpPr/>
      </xdr:nvSpPr>
      <xdr:spPr bwMode="auto">
        <a:xfrm>
          <a:off x="9251317" y="21808987"/>
          <a:ext cx="437040"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22.7</a:t>
          </a:r>
        </a:p>
      </xdr:txBody>
    </xdr:sp>
    <xdr:clientData/>
  </xdr:twoCellAnchor>
  <xdr:twoCellAnchor>
    <xdr:from>
      <xdr:col>7</xdr:col>
      <xdr:colOff>138503</xdr:colOff>
      <xdr:row>78</xdr:row>
      <xdr:rowOff>188199</xdr:rowOff>
    </xdr:from>
    <xdr:to>
      <xdr:col>11</xdr:col>
      <xdr:colOff>181297</xdr:colOff>
      <xdr:row>78</xdr:row>
      <xdr:rowOff>188199</xdr:rowOff>
    </xdr:to>
    <xdr:cxnSp macro="">
      <xdr:nvCxnSpPr>
        <xdr:cNvPr id="4830" name="Conector recto 4829">
          <a:extLst>
            <a:ext uri="{FF2B5EF4-FFF2-40B4-BE49-F238E27FC236}">
              <a16:creationId xmlns:a16="http://schemas.microsoft.com/office/drawing/2014/main" id="{00000000-0008-0000-0100-0000DE120000}"/>
            </a:ext>
          </a:extLst>
        </xdr:cNvPr>
        <xdr:cNvCxnSpPr/>
      </xdr:nvCxnSpPr>
      <xdr:spPr>
        <a:xfrm>
          <a:off x="4662878" y="21781374"/>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115496</xdr:colOff>
      <xdr:row>78</xdr:row>
      <xdr:rowOff>198782</xdr:rowOff>
    </xdr:from>
    <xdr:to>
      <xdr:col>18</xdr:col>
      <xdr:colOff>158290</xdr:colOff>
      <xdr:row>78</xdr:row>
      <xdr:rowOff>198782</xdr:rowOff>
    </xdr:to>
    <xdr:cxnSp macro="">
      <xdr:nvCxnSpPr>
        <xdr:cNvPr id="4831" name="Conector recto 4830">
          <a:extLst>
            <a:ext uri="{FF2B5EF4-FFF2-40B4-BE49-F238E27FC236}">
              <a16:creationId xmlns:a16="http://schemas.microsoft.com/office/drawing/2014/main" id="{00000000-0008-0000-0100-0000DF120000}"/>
            </a:ext>
          </a:extLst>
        </xdr:cNvPr>
        <xdr:cNvCxnSpPr/>
      </xdr:nvCxnSpPr>
      <xdr:spPr>
        <a:xfrm>
          <a:off x="6840146" y="21791957"/>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127920</xdr:colOff>
      <xdr:row>79</xdr:row>
      <xdr:rowOff>216728</xdr:rowOff>
    </xdr:from>
    <xdr:to>
      <xdr:col>11</xdr:col>
      <xdr:colOff>170714</xdr:colOff>
      <xdr:row>79</xdr:row>
      <xdr:rowOff>216728</xdr:rowOff>
    </xdr:to>
    <xdr:cxnSp macro="">
      <xdr:nvCxnSpPr>
        <xdr:cNvPr id="4832" name="Conector recto 4831">
          <a:extLst>
            <a:ext uri="{FF2B5EF4-FFF2-40B4-BE49-F238E27FC236}">
              <a16:creationId xmlns:a16="http://schemas.microsoft.com/office/drawing/2014/main" id="{00000000-0008-0000-0100-0000E0120000}"/>
            </a:ext>
          </a:extLst>
        </xdr:cNvPr>
        <xdr:cNvCxnSpPr/>
      </xdr:nvCxnSpPr>
      <xdr:spPr>
        <a:xfrm>
          <a:off x="4652295" y="22143278"/>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104913</xdr:colOff>
      <xdr:row>79</xdr:row>
      <xdr:rowOff>206145</xdr:rowOff>
    </xdr:from>
    <xdr:to>
      <xdr:col>18</xdr:col>
      <xdr:colOff>147707</xdr:colOff>
      <xdr:row>79</xdr:row>
      <xdr:rowOff>206145</xdr:rowOff>
    </xdr:to>
    <xdr:cxnSp macro="">
      <xdr:nvCxnSpPr>
        <xdr:cNvPr id="4833" name="Conector recto 4832">
          <a:extLst>
            <a:ext uri="{FF2B5EF4-FFF2-40B4-BE49-F238E27FC236}">
              <a16:creationId xmlns:a16="http://schemas.microsoft.com/office/drawing/2014/main" id="{00000000-0008-0000-0100-0000E1120000}"/>
            </a:ext>
          </a:extLst>
        </xdr:cNvPr>
        <xdr:cNvCxnSpPr/>
      </xdr:nvCxnSpPr>
      <xdr:spPr>
        <a:xfrm>
          <a:off x="6829563" y="22132695"/>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246909</xdr:colOff>
      <xdr:row>60</xdr:row>
      <xdr:rowOff>14913</xdr:rowOff>
    </xdr:from>
    <xdr:to>
      <xdr:col>10</xdr:col>
      <xdr:colOff>42925</xdr:colOff>
      <xdr:row>60</xdr:row>
      <xdr:rowOff>355835</xdr:rowOff>
    </xdr:to>
    <xdr:sp macro="" textlink="">
      <xdr:nvSpPr>
        <xdr:cNvPr id="4834" name="60 Elipse">
          <a:extLst>
            <a:ext uri="{FF2B5EF4-FFF2-40B4-BE49-F238E27FC236}">
              <a16:creationId xmlns:a16="http://schemas.microsoft.com/office/drawing/2014/main" id="{00000000-0008-0000-0100-0000E2120000}"/>
            </a:ext>
          </a:extLst>
        </xdr:cNvPr>
        <xdr:cNvSpPr/>
      </xdr:nvSpPr>
      <xdr:spPr bwMode="auto">
        <a:xfrm>
          <a:off x="5085609" y="1653126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7</xdr:col>
      <xdr:colOff>128198</xdr:colOff>
      <xdr:row>43</xdr:row>
      <xdr:rowOff>64198</xdr:rowOff>
    </xdr:from>
    <xdr:to>
      <xdr:col>8</xdr:col>
      <xdr:colOff>256271</xdr:colOff>
      <xdr:row>43</xdr:row>
      <xdr:rowOff>405120</xdr:rowOff>
    </xdr:to>
    <xdr:sp macro="" textlink="">
      <xdr:nvSpPr>
        <xdr:cNvPr id="4835" name="60 Elipse">
          <a:extLst>
            <a:ext uri="{FF2B5EF4-FFF2-40B4-BE49-F238E27FC236}">
              <a16:creationId xmlns:a16="http://schemas.microsoft.com/office/drawing/2014/main" id="{00000000-0008-0000-0100-0000E3120000}"/>
            </a:ext>
          </a:extLst>
        </xdr:cNvPr>
        <xdr:cNvSpPr/>
      </xdr:nvSpPr>
      <xdr:spPr bwMode="auto">
        <a:xfrm>
          <a:off x="4652573" y="11437048"/>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14</a:t>
          </a:r>
        </a:p>
      </xdr:txBody>
    </xdr:sp>
    <xdr:clientData/>
  </xdr:twoCellAnchor>
  <xdr:twoCellAnchor editAs="oneCell">
    <xdr:from>
      <xdr:col>2</xdr:col>
      <xdr:colOff>0</xdr:colOff>
      <xdr:row>30</xdr:row>
      <xdr:rowOff>0</xdr:rowOff>
    </xdr:from>
    <xdr:to>
      <xdr:col>2</xdr:col>
      <xdr:colOff>85725</xdr:colOff>
      <xdr:row>30</xdr:row>
      <xdr:rowOff>57150</xdr:rowOff>
    </xdr:to>
    <xdr:sp macro="" textlink="">
      <xdr:nvSpPr>
        <xdr:cNvPr id="466313" name="Text Box 4">
          <a:extLst>
            <a:ext uri="{FF2B5EF4-FFF2-40B4-BE49-F238E27FC236}">
              <a16:creationId xmlns:a16="http://schemas.microsoft.com/office/drawing/2014/main" id="{00000000-0008-0000-0100-000089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57150</xdr:rowOff>
    </xdr:to>
    <xdr:sp macro="" textlink="">
      <xdr:nvSpPr>
        <xdr:cNvPr id="466314" name="Text Box 6">
          <a:extLst>
            <a:ext uri="{FF2B5EF4-FFF2-40B4-BE49-F238E27FC236}">
              <a16:creationId xmlns:a16="http://schemas.microsoft.com/office/drawing/2014/main" id="{00000000-0008-0000-0100-00008A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466315" name="Text Box 4">
          <a:extLst>
            <a:ext uri="{FF2B5EF4-FFF2-40B4-BE49-F238E27FC236}">
              <a16:creationId xmlns:a16="http://schemas.microsoft.com/office/drawing/2014/main" id="{00000000-0008-0000-0100-00008B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466316" name="Text Box 6">
          <a:extLst>
            <a:ext uri="{FF2B5EF4-FFF2-40B4-BE49-F238E27FC236}">
              <a16:creationId xmlns:a16="http://schemas.microsoft.com/office/drawing/2014/main" id="{00000000-0008-0000-0100-00008C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466317" name="Text Box 4">
          <a:extLst>
            <a:ext uri="{FF2B5EF4-FFF2-40B4-BE49-F238E27FC236}">
              <a16:creationId xmlns:a16="http://schemas.microsoft.com/office/drawing/2014/main" id="{00000000-0008-0000-0100-00008D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466318" name="Text Box 6">
          <a:extLst>
            <a:ext uri="{FF2B5EF4-FFF2-40B4-BE49-F238E27FC236}">
              <a16:creationId xmlns:a16="http://schemas.microsoft.com/office/drawing/2014/main" id="{00000000-0008-0000-0100-00008E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466319" name="Text Box 4">
          <a:extLst>
            <a:ext uri="{FF2B5EF4-FFF2-40B4-BE49-F238E27FC236}">
              <a16:creationId xmlns:a16="http://schemas.microsoft.com/office/drawing/2014/main" id="{00000000-0008-0000-0100-00008F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466320" name="Text Box 6">
          <a:extLst>
            <a:ext uri="{FF2B5EF4-FFF2-40B4-BE49-F238E27FC236}">
              <a16:creationId xmlns:a16="http://schemas.microsoft.com/office/drawing/2014/main" id="{00000000-0008-0000-0100-000090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57150</xdr:rowOff>
    </xdr:to>
    <xdr:sp macro="" textlink="">
      <xdr:nvSpPr>
        <xdr:cNvPr id="466321" name="Text Box 4">
          <a:extLst>
            <a:ext uri="{FF2B5EF4-FFF2-40B4-BE49-F238E27FC236}">
              <a16:creationId xmlns:a16="http://schemas.microsoft.com/office/drawing/2014/main" id="{00000000-0008-0000-0100-000091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57150</xdr:rowOff>
    </xdr:to>
    <xdr:sp macro="" textlink="">
      <xdr:nvSpPr>
        <xdr:cNvPr id="466322" name="Text Box 6">
          <a:extLst>
            <a:ext uri="{FF2B5EF4-FFF2-40B4-BE49-F238E27FC236}">
              <a16:creationId xmlns:a16="http://schemas.microsoft.com/office/drawing/2014/main" id="{00000000-0008-0000-0100-000092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466323" name="Text Box 4">
          <a:extLst>
            <a:ext uri="{FF2B5EF4-FFF2-40B4-BE49-F238E27FC236}">
              <a16:creationId xmlns:a16="http://schemas.microsoft.com/office/drawing/2014/main" id="{00000000-0008-0000-0100-000093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466324" name="Text Box 6">
          <a:extLst>
            <a:ext uri="{FF2B5EF4-FFF2-40B4-BE49-F238E27FC236}">
              <a16:creationId xmlns:a16="http://schemas.microsoft.com/office/drawing/2014/main" id="{00000000-0008-0000-0100-000094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57150</xdr:rowOff>
    </xdr:to>
    <xdr:sp macro="" textlink="">
      <xdr:nvSpPr>
        <xdr:cNvPr id="466325" name="Text Box 4">
          <a:extLst>
            <a:ext uri="{FF2B5EF4-FFF2-40B4-BE49-F238E27FC236}">
              <a16:creationId xmlns:a16="http://schemas.microsoft.com/office/drawing/2014/main" id="{00000000-0008-0000-0100-000095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57150</xdr:rowOff>
    </xdr:to>
    <xdr:sp macro="" textlink="">
      <xdr:nvSpPr>
        <xdr:cNvPr id="466326" name="Text Box 6">
          <a:extLst>
            <a:ext uri="{FF2B5EF4-FFF2-40B4-BE49-F238E27FC236}">
              <a16:creationId xmlns:a16="http://schemas.microsoft.com/office/drawing/2014/main" id="{00000000-0008-0000-0100-000096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57150</xdr:rowOff>
    </xdr:to>
    <xdr:sp macro="" textlink="">
      <xdr:nvSpPr>
        <xdr:cNvPr id="466327" name="Text Box 4">
          <a:extLst>
            <a:ext uri="{FF2B5EF4-FFF2-40B4-BE49-F238E27FC236}">
              <a16:creationId xmlns:a16="http://schemas.microsoft.com/office/drawing/2014/main" id="{00000000-0008-0000-0100-000097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57150</xdr:rowOff>
    </xdr:to>
    <xdr:sp macro="" textlink="">
      <xdr:nvSpPr>
        <xdr:cNvPr id="466328" name="Text Box 6">
          <a:extLst>
            <a:ext uri="{FF2B5EF4-FFF2-40B4-BE49-F238E27FC236}">
              <a16:creationId xmlns:a16="http://schemas.microsoft.com/office/drawing/2014/main" id="{00000000-0008-0000-0100-000098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85725</xdr:colOff>
      <xdr:row>36</xdr:row>
      <xdr:rowOff>57150</xdr:rowOff>
    </xdr:to>
    <xdr:sp macro="" textlink="">
      <xdr:nvSpPr>
        <xdr:cNvPr id="466329" name="Text Box 6">
          <a:extLst>
            <a:ext uri="{FF2B5EF4-FFF2-40B4-BE49-F238E27FC236}">
              <a16:creationId xmlns:a16="http://schemas.microsoft.com/office/drawing/2014/main" id="{00000000-0008-0000-0100-0000991D0700}"/>
            </a:ext>
          </a:extLst>
        </xdr:cNvPr>
        <xdr:cNvSpPr txBox="1">
          <a:spLocks noChangeArrowheads="1"/>
        </xdr:cNvSpPr>
      </xdr:nvSpPr>
      <xdr:spPr bwMode="auto">
        <a:xfrm>
          <a:off x="378142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0" name="Text Box 4">
          <a:extLst>
            <a:ext uri="{FF2B5EF4-FFF2-40B4-BE49-F238E27FC236}">
              <a16:creationId xmlns:a16="http://schemas.microsoft.com/office/drawing/2014/main" id="{00000000-0008-0000-0100-00009A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1" name="Text Box 6">
          <a:extLst>
            <a:ext uri="{FF2B5EF4-FFF2-40B4-BE49-F238E27FC236}">
              <a16:creationId xmlns:a16="http://schemas.microsoft.com/office/drawing/2014/main" id="{00000000-0008-0000-0100-00009B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2" name="Text Box 6">
          <a:extLst>
            <a:ext uri="{FF2B5EF4-FFF2-40B4-BE49-F238E27FC236}">
              <a16:creationId xmlns:a16="http://schemas.microsoft.com/office/drawing/2014/main" id="{00000000-0008-0000-0100-00009C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3" name="Text Box 4">
          <a:extLst>
            <a:ext uri="{FF2B5EF4-FFF2-40B4-BE49-F238E27FC236}">
              <a16:creationId xmlns:a16="http://schemas.microsoft.com/office/drawing/2014/main" id="{00000000-0008-0000-0100-00009D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4" name="Text Box 6">
          <a:extLst>
            <a:ext uri="{FF2B5EF4-FFF2-40B4-BE49-F238E27FC236}">
              <a16:creationId xmlns:a16="http://schemas.microsoft.com/office/drawing/2014/main" id="{00000000-0008-0000-0100-00009E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5" name="Text Box 4">
          <a:extLst>
            <a:ext uri="{FF2B5EF4-FFF2-40B4-BE49-F238E27FC236}">
              <a16:creationId xmlns:a16="http://schemas.microsoft.com/office/drawing/2014/main" id="{00000000-0008-0000-0100-00009F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6" name="Text Box 6">
          <a:extLst>
            <a:ext uri="{FF2B5EF4-FFF2-40B4-BE49-F238E27FC236}">
              <a16:creationId xmlns:a16="http://schemas.microsoft.com/office/drawing/2014/main" id="{00000000-0008-0000-0100-0000A0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7" name="Text Box 4">
          <a:extLst>
            <a:ext uri="{FF2B5EF4-FFF2-40B4-BE49-F238E27FC236}">
              <a16:creationId xmlns:a16="http://schemas.microsoft.com/office/drawing/2014/main" id="{00000000-0008-0000-0100-0000A1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8" name="Text Box 6">
          <a:extLst>
            <a:ext uri="{FF2B5EF4-FFF2-40B4-BE49-F238E27FC236}">
              <a16:creationId xmlns:a16="http://schemas.microsoft.com/office/drawing/2014/main" id="{00000000-0008-0000-0100-0000A2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9" name="Text Box 4">
          <a:extLst>
            <a:ext uri="{FF2B5EF4-FFF2-40B4-BE49-F238E27FC236}">
              <a16:creationId xmlns:a16="http://schemas.microsoft.com/office/drawing/2014/main" id="{00000000-0008-0000-0100-0000A3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40" name="Text Box 6">
          <a:extLst>
            <a:ext uri="{FF2B5EF4-FFF2-40B4-BE49-F238E27FC236}">
              <a16:creationId xmlns:a16="http://schemas.microsoft.com/office/drawing/2014/main" id="{00000000-0008-0000-0100-0000A4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1" name="Text Box 4">
          <a:extLst>
            <a:ext uri="{FF2B5EF4-FFF2-40B4-BE49-F238E27FC236}">
              <a16:creationId xmlns:a16="http://schemas.microsoft.com/office/drawing/2014/main" id="{00000000-0008-0000-0100-0000A5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2" name="Text Box 6">
          <a:extLst>
            <a:ext uri="{FF2B5EF4-FFF2-40B4-BE49-F238E27FC236}">
              <a16:creationId xmlns:a16="http://schemas.microsoft.com/office/drawing/2014/main" id="{00000000-0008-0000-0100-0000A6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3" name="Text Box 4">
          <a:extLst>
            <a:ext uri="{FF2B5EF4-FFF2-40B4-BE49-F238E27FC236}">
              <a16:creationId xmlns:a16="http://schemas.microsoft.com/office/drawing/2014/main" id="{00000000-0008-0000-0100-0000A7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4" name="Text Box 6">
          <a:extLst>
            <a:ext uri="{FF2B5EF4-FFF2-40B4-BE49-F238E27FC236}">
              <a16:creationId xmlns:a16="http://schemas.microsoft.com/office/drawing/2014/main" id="{00000000-0008-0000-0100-0000A8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5" name="Text Box 4">
          <a:extLst>
            <a:ext uri="{FF2B5EF4-FFF2-40B4-BE49-F238E27FC236}">
              <a16:creationId xmlns:a16="http://schemas.microsoft.com/office/drawing/2014/main" id="{00000000-0008-0000-0100-0000A9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6" name="Text Box 6">
          <a:extLst>
            <a:ext uri="{FF2B5EF4-FFF2-40B4-BE49-F238E27FC236}">
              <a16:creationId xmlns:a16="http://schemas.microsoft.com/office/drawing/2014/main" id="{00000000-0008-0000-0100-0000AA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47" name="Text Box 6">
          <a:extLst>
            <a:ext uri="{FF2B5EF4-FFF2-40B4-BE49-F238E27FC236}">
              <a16:creationId xmlns:a16="http://schemas.microsoft.com/office/drawing/2014/main" id="{00000000-0008-0000-0100-0000AB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8" name="Text Box 4">
          <a:extLst>
            <a:ext uri="{FF2B5EF4-FFF2-40B4-BE49-F238E27FC236}">
              <a16:creationId xmlns:a16="http://schemas.microsoft.com/office/drawing/2014/main" id="{00000000-0008-0000-0100-0000AC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9" name="Text Box 6">
          <a:extLst>
            <a:ext uri="{FF2B5EF4-FFF2-40B4-BE49-F238E27FC236}">
              <a16:creationId xmlns:a16="http://schemas.microsoft.com/office/drawing/2014/main" id="{00000000-0008-0000-0100-0000AD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0" name="Text Box 4">
          <a:extLst>
            <a:ext uri="{FF2B5EF4-FFF2-40B4-BE49-F238E27FC236}">
              <a16:creationId xmlns:a16="http://schemas.microsoft.com/office/drawing/2014/main" id="{00000000-0008-0000-0100-0000AE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1" name="Text Box 6">
          <a:extLst>
            <a:ext uri="{FF2B5EF4-FFF2-40B4-BE49-F238E27FC236}">
              <a16:creationId xmlns:a16="http://schemas.microsoft.com/office/drawing/2014/main" id="{00000000-0008-0000-0100-0000AF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2" name="Text Box 4">
          <a:extLst>
            <a:ext uri="{FF2B5EF4-FFF2-40B4-BE49-F238E27FC236}">
              <a16:creationId xmlns:a16="http://schemas.microsoft.com/office/drawing/2014/main" id="{00000000-0008-0000-0100-0000B0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3" name="Text Box 6">
          <a:extLst>
            <a:ext uri="{FF2B5EF4-FFF2-40B4-BE49-F238E27FC236}">
              <a16:creationId xmlns:a16="http://schemas.microsoft.com/office/drawing/2014/main" id="{00000000-0008-0000-0100-0000B1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4" name="Text Box 4">
          <a:extLst>
            <a:ext uri="{FF2B5EF4-FFF2-40B4-BE49-F238E27FC236}">
              <a16:creationId xmlns:a16="http://schemas.microsoft.com/office/drawing/2014/main" id="{00000000-0008-0000-0100-0000B2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5" name="Text Box 6">
          <a:extLst>
            <a:ext uri="{FF2B5EF4-FFF2-40B4-BE49-F238E27FC236}">
              <a16:creationId xmlns:a16="http://schemas.microsoft.com/office/drawing/2014/main" id="{00000000-0008-0000-0100-0000B3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6" name="Text Box 4">
          <a:extLst>
            <a:ext uri="{FF2B5EF4-FFF2-40B4-BE49-F238E27FC236}">
              <a16:creationId xmlns:a16="http://schemas.microsoft.com/office/drawing/2014/main" id="{00000000-0008-0000-0100-0000B4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7" name="Text Box 6">
          <a:extLst>
            <a:ext uri="{FF2B5EF4-FFF2-40B4-BE49-F238E27FC236}">
              <a16:creationId xmlns:a16="http://schemas.microsoft.com/office/drawing/2014/main" id="{00000000-0008-0000-0100-0000B5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8" name="Text Box 4">
          <a:extLst>
            <a:ext uri="{FF2B5EF4-FFF2-40B4-BE49-F238E27FC236}">
              <a16:creationId xmlns:a16="http://schemas.microsoft.com/office/drawing/2014/main" id="{00000000-0008-0000-0100-0000B6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9" name="Text Box 6">
          <a:extLst>
            <a:ext uri="{FF2B5EF4-FFF2-40B4-BE49-F238E27FC236}">
              <a16:creationId xmlns:a16="http://schemas.microsoft.com/office/drawing/2014/main" id="{00000000-0008-0000-0100-0000B7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31</xdr:row>
      <xdr:rowOff>122587</xdr:rowOff>
    </xdr:from>
    <xdr:to>
      <xdr:col>20</xdr:col>
      <xdr:colOff>639544</xdr:colOff>
      <xdr:row>31</xdr:row>
      <xdr:rowOff>463509</xdr:rowOff>
    </xdr:to>
    <xdr:sp macro="" textlink="">
      <xdr:nvSpPr>
        <xdr:cNvPr id="4883" name="60 Elipse">
          <a:extLst>
            <a:ext uri="{FF2B5EF4-FFF2-40B4-BE49-F238E27FC236}">
              <a16:creationId xmlns:a16="http://schemas.microsoft.com/office/drawing/2014/main" id="{00000000-0008-0000-0100-000013130000}"/>
            </a:ext>
          </a:extLst>
        </xdr:cNvPr>
        <xdr:cNvSpPr/>
      </xdr:nvSpPr>
      <xdr:spPr bwMode="auto">
        <a:xfrm>
          <a:off x="8510325" y="7618762"/>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31</xdr:row>
      <xdr:rowOff>147024</xdr:rowOff>
    </xdr:from>
    <xdr:to>
      <xdr:col>15</xdr:col>
      <xdr:colOff>66044</xdr:colOff>
      <xdr:row>31</xdr:row>
      <xdr:rowOff>487946</xdr:rowOff>
    </xdr:to>
    <xdr:sp macro="" textlink="">
      <xdr:nvSpPr>
        <xdr:cNvPr id="4884" name="60 Elipse">
          <a:extLst>
            <a:ext uri="{FF2B5EF4-FFF2-40B4-BE49-F238E27FC236}">
              <a16:creationId xmlns:a16="http://schemas.microsoft.com/office/drawing/2014/main" id="{00000000-0008-0000-0100-000014130000}"/>
            </a:ext>
          </a:extLst>
        </xdr:cNvPr>
        <xdr:cNvSpPr/>
      </xdr:nvSpPr>
      <xdr:spPr bwMode="auto">
        <a:xfrm>
          <a:off x="6663035" y="7643199"/>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31</xdr:row>
      <xdr:rowOff>128167</xdr:rowOff>
    </xdr:from>
    <xdr:to>
      <xdr:col>4</xdr:col>
      <xdr:colOff>151703</xdr:colOff>
      <xdr:row>31</xdr:row>
      <xdr:rowOff>469089</xdr:rowOff>
    </xdr:to>
    <xdr:sp macro="" textlink="">
      <xdr:nvSpPr>
        <xdr:cNvPr id="4885" name="60 Elipse">
          <a:extLst>
            <a:ext uri="{FF2B5EF4-FFF2-40B4-BE49-F238E27FC236}">
              <a16:creationId xmlns:a16="http://schemas.microsoft.com/office/drawing/2014/main" id="{00000000-0008-0000-0100-000015130000}"/>
            </a:ext>
          </a:extLst>
        </xdr:cNvPr>
        <xdr:cNvSpPr/>
      </xdr:nvSpPr>
      <xdr:spPr bwMode="auto">
        <a:xfrm>
          <a:off x="2826654" y="7624342"/>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34</xdr:row>
      <xdr:rowOff>164546</xdr:rowOff>
    </xdr:from>
    <xdr:to>
      <xdr:col>2</xdr:col>
      <xdr:colOff>946055</xdr:colOff>
      <xdr:row>35</xdr:row>
      <xdr:rowOff>175230</xdr:rowOff>
    </xdr:to>
    <xdr:sp macro="" textlink="">
      <xdr:nvSpPr>
        <xdr:cNvPr id="4886" name="60 Elipse">
          <a:extLst>
            <a:ext uri="{FF2B5EF4-FFF2-40B4-BE49-F238E27FC236}">
              <a16:creationId xmlns:a16="http://schemas.microsoft.com/office/drawing/2014/main" id="{00000000-0008-0000-0100-000016130000}"/>
            </a:ext>
          </a:extLst>
        </xdr:cNvPr>
        <xdr:cNvSpPr/>
      </xdr:nvSpPr>
      <xdr:spPr bwMode="auto">
        <a:xfrm>
          <a:off x="1657788" y="9013271"/>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39</xdr:row>
      <xdr:rowOff>199100</xdr:rowOff>
    </xdr:from>
    <xdr:to>
      <xdr:col>2</xdr:col>
      <xdr:colOff>951502</xdr:colOff>
      <xdr:row>40</xdr:row>
      <xdr:rowOff>160090</xdr:rowOff>
    </xdr:to>
    <xdr:sp macro="" textlink="">
      <xdr:nvSpPr>
        <xdr:cNvPr id="4887" name="60 Elipse">
          <a:extLst>
            <a:ext uri="{FF2B5EF4-FFF2-40B4-BE49-F238E27FC236}">
              <a16:creationId xmlns:a16="http://schemas.microsoft.com/office/drawing/2014/main" id="{00000000-0008-0000-0100-000017130000}"/>
            </a:ext>
          </a:extLst>
        </xdr:cNvPr>
        <xdr:cNvSpPr/>
      </xdr:nvSpPr>
      <xdr:spPr bwMode="auto">
        <a:xfrm>
          <a:off x="1663235" y="10390850"/>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34</xdr:row>
      <xdr:rowOff>140674</xdr:rowOff>
    </xdr:from>
    <xdr:to>
      <xdr:col>3</xdr:col>
      <xdr:colOff>508307</xdr:colOff>
      <xdr:row>35</xdr:row>
      <xdr:rowOff>151358</xdr:rowOff>
    </xdr:to>
    <xdr:sp macro="" textlink="">
      <xdr:nvSpPr>
        <xdr:cNvPr id="4888" name="60 Elipse">
          <a:extLst>
            <a:ext uri="{FF2B5EF4-FFF2-40B4-BE49-F238E27FC236}">
              <a16:creationId xmlns:a16="http://schemas.microsoft.com/office/drawing/2014/main" id="{00000000-0008-0000-0100-000018130000}"/>
            </a:ext>
          </a:extLst>
        </xdr:cNvPr>
        <xdr:cNvSpPr/>
      </xdr:nvSpPr>
      <xdr:spPr bwMode="auto">
        <a:xfrm>
          <a:off x="2610690" y="898939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34</xdr:row>
      <xdr:rowOff>173804</xdr:rowOff>
    </xdr:from>
    <xdr:to>
      <xdr:col>4</xdr:col>
      <xdr:colOff>535100</xdr:colOff>
      <xdr:row>35</xdr:row>
      <xdr:rowOff>184488</xdr:rowOff>
    </xdr:to>
    <xdr:sp macro="" textlink="">
      <xdr:nvSpPr>
        <xdr:cNvPr id="4889" name="60 Elipse">
          <a:extLst>
            <a:ext uri="{FF2B5EF4-FFF2-40B4-BE49-F238E27FC236}">
              <a16:creationId xmlns:a16="http://schemas.microsoft.com/office/drawing/2014/main" id="{00000000-0008-0000-0100-000019130000}"/>
            </a:ext>
          </a:extLst>
        </xdr:cNvPr>
        <xdr:cNvSpPr/>
      </xdr:nvSpPr>
      <xdr:spPr bwMode="auto">
        <a:xfrm>
          <a:off x="3218508" y="902252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35</xdr:row>
      <xdr:rowOff>30602</xdr:rowOff>
    </xdr:from>
    <xdr:to>
      <xdr:col>13</xdr:col>
      <xdr:colOff>275942</xdr:colOff>
      <xdr:row>36</xdr:row>
      <xdr:rowOff>48502</xdr:rowOff>
    </xdr:to>
    <xdr:sp macro="" textlink="">
      <xdr:nvSpPr>
        <xdr:cNvPr id="4890" name="60 Elipse">
          <a:extLst>
            <a:ext uri="{FF2B5EF4-FFF2-40B4-BE49-F238E27FC236}">
              <a16:creationId xmlns:a16="http://schemas.microsoft.com/office/drawing/2014/main" id="{00000000-0008-0000-0100-00001A130000}"/>
            </a:ext>
          </a:extLst>
        </xdr:cNvPr>
        <xdr:cNvSpPr/>
      </xdr:nvSpPr>
      <xdr:spPr bwMode="auto">
        <a:xfrm>
          <a:off x="6249641" y="9203177"/>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33</xdr:row>
      <xdr:rowOff>424014</xdr:rowOff>
    </xdr:from>
    <xdr:to>
      <xdr:col>13</xdr:col>
      <xdr:colOff>281136</xdr:colOff>
      <xdr:row>35</xdr:row>
      <xdr:rowOff>2936</xdr:rowOff>
    </xdr:to>
    <xdr:sp macro="" textlink="">
      <xdr:nvSpPr>
        <xdr:cNvPr id="4891" name="60 Elipse">
          <a:extLst>
            <a:ext uri="{FF2B5EF4-FFF2-40B4-BE49-F238E27FC236}">
              <a16:creationId xmlns:a16="http://schemas.microsoft.com/office/drawing/2014/main" id="{00000000-0008-0000-0100-00001B130000}"/>
            </a:ext>
          </a:extLst>
        </xdr:cNvPr>
        <xdr:cNvSpPr/>
      </xdr:nvSpPr>
      <xdr:spPr bwMode="auto">
        <a:xfrm>
          <a:off x="6254835" y="8834589"/>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39</xdr:row>
      <xdr:rowOff>217994</xdr:rowOff>
    </xdr:from>
    <xdr:to>
      <xdr:col>4</xdr:col>
      <xdr:colOff>593857</xdr:colOff>
      <xdr:row>40</xdr:row>
      <xdr:rowOff>178984</xdr:rowOff>
    </xdr:to>
    <xdr:sp macro="" textlink="">
      <xdr:nvSpPr>
        <xdr:cNvPr id="4892" name="60 Elipse">
          <a:extLst>
            <a:ext uri="{FF2B5EF4-FFF2-40B4-BE49-F238E27FC236}">
              <a16:creationId xmlns:a16="http://schemas.microsoft.com/office/drawing/2014/main" id="{00000000-0008-0000-0100-00001C130000}"/>
            </a:ext>
          </a:extLst>
        </xdr:cNvPr>
        <xdr:cNvSpPr/>
      </xdr:nvSpPr>
      <xdr:spPr bwMode="auto">
        <a:xfrm>
          <a:off x="3277265" y="1040974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39</xdr:row>
      <xdr:rowOff>207754</xdr:rowOff>
    </xdr:from>
    <xdr:to>
      <xdr:col>3</xdr:col>
      <xdr:colOff>506374</xdr:colOff>
      <xdr:row>40</xdr:row>
      <xdr:rowOff>168744</xdr:rowOff>
    </xdr:to>
    <xdr:sp macro="" textlink="">
      <xdr:nvSpPr>
        <xdr:cNvPr id="4893" name="60 Elipse">
          <a:extLst>
            <a:ext uri="{FF2B5EF4-FFF2-40B4-BE49-F238E27FC236}">
              <a16:creationId xmlns:a16="http://schemas.microsoft.com/office/drawing/2014/main" id="{00000000-0008-0000-0100-00001D130000}"/>
            </a:ext>
          </a:extLst>
        </xdr:cNvPr>
        <xdr:cNvSpPr/>
      </xdr:nvSpPr>
      <xdr:spPr bwMode="auto">
        <a:xfrm>
          <a:off x="2608757" y="1039950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39</xdr:row>
      <xdr:rowOff>24716</xdr:rowOff>
    </xdr:from>
    <xdr:to>
      <xdr:col>13</xdr:col>
      <xdr:colOff>270745</xdr:colOff>
      <xdr:row>39</xdr:row>
      <xdr:rowOff>365638</xdr:rowOff>
    </xdr:to>
    <xdr:sp macro="" textlink="">
      <xdr:nvSpPr>
        <xdr:cNvPr id="4894" name="60 Elipse">
          <a:extLst>
            <a:ext uri="{FF2B5EF4-FFF2-40B4-BE49-F238E27FC236}">
              <a16:creationId xmlns:a16="http://schemas.microsoft.com/office/drawing/2014/main" id="{00000000-0008-0000-0100-00001E130000}"/>
            </a:ext>
          </a:extLst>
        </xdr:cNvPr>
        <xdr:cNvSpPr/>
      </xdr:nvSpPr>
      <xdr:spPr bwMode="auto">
        <a:xfrm>
          <a:off x="6244444" y="10216466"/>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39</xdr:row>
      <xdr:rowOff>26071</xdr:rowOff>
    </xdr:from>
    <xdr:to>
      <xdr:col>20</xdr:col>
      <xdr:colOff>627876</xdr:colOff>
      <xdr:row>39</xdr:row>
      <xdr:rowOff>366993</xdr:rowOff>
    </xdr:to>
    <xdr:sp macro="" textlink="">
      <xdr:nvSpPr>
        <xdr:cNvPr id="4895" name="60 Elipse">
          <a:extLst>
            <a:ext uri="{FF2B5EF4-FFF2-40B4-BE49-F238E27FC236}">
              <a16:creationId xmlns:a16="http://schemas.microsoft.com/office/drawing/2014/main" id="{00000000-0008-0000-0100-00001F130000}"/>
            </a:ext>
          </a:extLst>
        </xdr:cNvPr>
        <xdr:cNvSpPr/>
      </xdr:nvSpPr>
      <xdr:spPr bwMode="auto">
        <a:xfrm>
          <a:off x="8492884" y="1021782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35</xdr:row>
      <xdr:rowOff>15017</xdr:rowOff>
    </xdr:from>
    <xdr:to>
      <xdr:col>20</xdr:col>
      <xdr:colOff>649259</xdr:colOff>
      <xdr:row>36</xdr:row>
      <xdr:rowOff>32917</xdr:rowOff>
    </xdr:to>
    <xdr:sp macro="" textlink="">
      <xdr:nvSpPr>
        <xdr:cNvPr id="4896" name="60 Elipse">
          <a:extLst>
            <a:ext uri="{FF2B5EF4-FFF2-40B4-BE49-F238E27FC236}">
              <a16:creationId xmlns:a16="http://schemas.microsoft.com/office/drawing/2014/main" id="{00000000-0008-0000-0100-000020130000}"/>
            </a:ext>
          </a:extLst>
        </xdr:cNvPr>
        <xdr:cNvSpPr/>
      </xdr:nvSpPr>
      <xdr:spPr bwMode="auto">
        <a:xfrm>
          <a:off x="8514267" y="9187592"/>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33</xdr:row>
      <xdr:rowOff>423822</xdr:rowOff>
    </xdr:from>
    <xdr:to>
      <xdr:col>20</xdr:col>
      <xdr:colOff>637137</xdr:colOff>
      <xdr:row>34</xdr:row>
      <xdr:rowOff>318550</xdr:rowOff>
    </xdr:to>
    <xdr:sp macro="" textlink="">
      <xdr:nvSpPr>
        <xdr:cNvPr id="4897" name="60 Elipse">
          <a:extLst>
            <a:ext uri="{FF2B5EF4-FFF2-40B4-BE49-F238E27FC236}">
              <a16:creationId xmlns:a16="http://schemas.microsoft.com/office/drawing/2014/main" id="{00000000-0008-0000-0100-000021130000}"/>
            </a:ext>
          </a:extLst>
        </xdr:cNvPr>
        <xdr:cNvSpPr/>
      </xdr:nvSpPr>
      <xdr:spPr bwMode="auto">
        <a:xfrm>
          <a:off x="8502145" y="8834397"/>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40</xdr:row>
      <xdr:rowOff>86686</xdr:rowOff>
    </xdr:from>
    <xdr:to>
      <xdr:col>20</xdr:col>
      <xdr:colOff>617860</xdr:colOff>
      <xdr:row>40</xdr:row>
      <xdr:rowOff>427608</xdr:rowOff>
    </xdr:to>
    <xdr:sp macro="" textlink="">
      <xdr:nvSpPr>
        <xdr:cNvPr id="4898" name="60 Elipse">
          <a:extLst>
            <a:ext uri="{FF2B5EF4-FFF2-40B4-BE49-F238E27FC236}">
              <a16:creationId xmlns:a16="http://schemas.microsoft.com/office/drawing/2014/main" id="{00000000-0008-0000-0100-000022130000}"/>
            </a:ext>
          </a:extLst>
        </xdr:cNvPr>
        <xdr:cNvSpPr/>
      </xdr:nvSpPr>
      <xdr:spPr bwMode="auto">
        <a:xfrm>
          <a:off x="8482868" y="1064991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34</xdr:row>
      <xdr:rowOff>139168</xdr:rowOff>
    </xdr:from>
    <xdr:to>
      <xdr:col>21</xdr:col>
      <xdr:colOff>695856</xdr:colOff>
      <xdr:row>35</xdr:row>
      <xdr:rowOff>149852</xdr:rowOff>
    </xdr:to>
    <xdr:sp macro="" textlink="">
      <xdr:nvSpPr>
        <xdr:cNvPr id="4899" name="60 Elipse">
          <a:extLst>
            <a:ext uri="{FF2B5EF4-FFF2-40B4-BE49-F238E27FC236}">
              <a16:creationId xmlns:a16="http://schemas.microsoft.com/office/drawing/2014/main" id="{00000000-0008-0000-0100-000023130000}"/>
            </a:ext>
          </a:extLst>
        </xdr:cNvPr>
        <xdr:cNvSpPr/>
      </xdr:nvSpPr>
      <xdr:spPr bwMode="auto">
        <a:xfrm>
          <a:off x="9294289" y="8987893"/>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39</xdr:row>
      <xdr:rowOff>259148</xdr:rowOff>
    </xdr:from>
    <xdr:to>
      <xdr:col>21</xdr:col>
      <xdr:colOff>707578</xdr:colOff>
      <xdr:row>40</xdr:row>
      <xdr:rowOff>220138</xdr:rowOff>
    </xdr:to>
    <xdr:sp macro="" textlink="">
      <xdr:nvSpPr>
        <xdr:cNvPr id="4900" name="60 Elipse">
          <a:extLst>
            <a:ext uri="{FF2B5EF4-FFF2-40B4-BE49-F238E27FC236}">
              <a16:creationId xmlns:a16="http://schemas.microsoft.com/office/drawing/2014/main" id="{00000000-0008-0000-0100-000024130000}"/>
            </a:ext>
          </a:extLst>
        </xdr:cNvPr>
        <xdr:cNvSpPr/>
      </xdr:nvSpPr>
      <xdr:spPr bwMode="auto">
        <a:xfrm>
          <a:off x="9306011" y="10450898"/>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34</xdr:row>
      <xdr:rowOff>171755</xdr:rowOff>
    </xdr:from>
    <xdr:to>
      <xdr:col>18</xdr:col>
      <xdr:colOff>301797</xdr:colOff>
      <xdr:row>34</xdr:row>
      <xdr:rowOff>171755</xdr:rowOff>
    </xdr:to>
    <xdr:cxnSp macro="">
      <xdr:nvCxnSpPr>
        <xdr:cNvPr id="4901" name="Conector recto 4900">
          <a:extLst>
            <a:ext uri="{FF2B5EF4-FFF2-40B4-BE49-F238E27FC236}">
              <a16:creationId xmlns:a16="http://schemas.microsoft.com/office/drawing/2014/main" id="{00000000-0008-0000-0100-000025130000}"/>
            </a:ext>
          </a:extLst>
        </xdr:cNvPr>
        <xdr:cNvCxnSpPr/>
      </xdr:nvCxnSpPr>
      <xdr:spPr>
        <a:xfrm>
          <a:off x="6979118" y="9020480"/>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35</xdr:row>
      <xdr:rowOff>188156</xdr:rowOff>
    </xdr:from>
    <xdr:to>
      <xdr:col>18</xdr:col>
      <xdr:colOff>273827</xdr:colOff>
      <xdr:row>35</xdr:row>
      <xdr:rowOff>188156</xdr:rowOff>
    </xdr:to>
    <xdr:cxnSp macro="">
      <xdr:nvCxnSpPr>
        <xdr:cNvPr id="4902" name="Conector recto 4901">
          <a:extLst>
            <a:ext uri="{FF2B5EF4-FFF2-40B4-BE49-F238E27FC236}">
              <a16:creationId xmlns:a16="http://schemas.microsoft.com/office/drawing/2014/main" id="{00000000-0008-0000-0100-000026130000}"/>
            </a:ext>
          </a:extLst>
        </xdr:cNvPr>
        <xdr:cNvCxnSpPr/>
      </xdr:nvCxnSpPr>
      <xdr:spPr>
        <a:xfrm>
          <a:off x="6955683" y="9360731"/>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39</xdr:row>
      <xdr:rowOff>174614</xdr:rowOff>
    </xdr:from>
    <xdr:to>
      <xdr:col>11</xdr:col>
      <xdr:colOff>291543</xdr:colOff>
      <xdr:row>39</xdr:row>
      <xdr:rowOff>174615</xdr:rowOff>
    </xdr:to>
    <xdr:cxnSp macro="">
      <xdr:nvCxnSpPr>
        <xdr:cNvPr id="4903" name="Conector recto de flecha 4902">
          <a:extLst>
            <a:ext uri="{FF2B5EF4-FFF2-40B4-BE49-F238E27FC236}">
              <a16:creationId xmlns:a16="http://schemas.microsoft.com/office/drawing/2014/main" id="{00000000-0008-0000-0100-000027130000}"/>
            </a:ext>
          </a:extLst>
        </xdr:cNvPr>
        <xdr:cNvCxnSpPr/>
      </xdr:nvCxnSpPr>
      <xdr:spPr>
        <a:xfrm flipV="1">
          <a:off x="4688457" y="10366364"/>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34</xdr:row>
      <xdr:rowOff>150590</xdr:rowOff>
    </xdr:from>
    <xdr:to>
      <xdr:col>11</xdr:col>
      <xdr:colOff>297590</xdr:colOff>
      <xdr:row>34</xdr:row>
      <xdr:rowOff>154369</xdr:rowOff>
    </xdr:to>
    <xdr:cxnSp macro="">
      <xdr:nvCxnSpPr>
        <xdr:cNvPr id="4904" name="Conector recto de flecha 4903">
          <a:extLst>
            <a:ext uri="{FF2B5EF4-FFF2-40B4-BE49-F238E27FC236}">
              <a16:creationId xmlns:a16="http://schemas.microsoft.com/office/drawing/2014/main" id="{00000000-0008-0000-0100-000028130000}"/>
            </a:ext>
          </a:extLst>
        </xdr:cNvPr>
        <xdr:cNvCxnSpPr/>
      </xdr:nvCxnSpPr>
      <xdr:spPr>
        <a:xfrm flipV="1">
          <a:off x="4677874" y="8999315"/>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35</xdr:row>
      <xdr:rowOff>191180</xdr:rowOff>
    </xdr:from>
    <xdr:to>
      <xdr:col>11</xdr:col>
      <xdr:colOff>302127</xdr:colOff>
      <xdr:row>35</xdr:row>
      <xdr:rowOff>201763</xdr:rowOff>
    </xdr:to>
    <xdr:cxnSp macro="">
      <xdr:nvCxnSpPr>
        <xdr:cNvPr id="4905" name="Conector recto de flecha 4904">
          <a:extLst>
            <a:ext uri="{FF2B5EF4-FFF2-40B4-BE49-F238E27FC236}">
              <a16:creationId xmlns:a16="http://schemas.microsoft.com/office/drawing/2014/main" id="{00000000-0008-0000-0100-000029130000}"/>
            </a:ext>
          </a:extLst>
        </xdr:cNvPr>
        <xdr:cNvCxnSpPr/>
      </xdr:nvCxnSpPr>
      <xdr:spPr>
        <a:xfrm flipV="1">
          <a:off x="4699041" y="9363755"/>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40</xdr:row>
      <xdr:rowOff>364326</xdr:rowOff>
    </xdr:from>
    <xdr:to>
      <xdr:col>18</xdr:col>
      <xdr:colOff>289702</xdr:colOff>
      <xdr:row>40</xdr:row>
      <xdr:rowOff>365082</xdr:rowOff>
    </xdr:to>
    <xdr:cxnSp macro="">
      <xdr:nvCxnSpPr>
        <xdr:cNvPr id="4906" name="Conector recto de flecha 4905">
          <a:extLst>
            <a:ext uri="{FF2B5EF4-FFF2-40B4-BE49-F238E27FC236}">
              <a16:creationId xmlns:a16="http://schemas.microsoft.com/office/drawing/2014/main" id="{00000000-0008-0000-0100-00002A130000}"/>
            </a:ext>
          </a:extLst>
        </xdr:cNvPr>
        <xdr:cNvCxnSpPr/>
      </xdr:nvCxnSpPr>
      <xdr:spPr>
        <a:xfrm>
          <a:off x="6985165" y="10927551"/>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39</xdr:row>
      <xdr:rowOff>159497</xdr:rowOff>
    </xdr:from>
    <xdr:to>
      <xdr:col>18</xdr:col>
      <xdr:colOff>283655</xdr:colOff>
      <xdr:row>39</xdr:row>
      <xdr:rowOff>177638</xdr:rowOff>
    </xdr:to>
    <xdr:cxnSp macro="">
      <xdr:nvCxnSpPr>
        <xdr:cNvPr id="4907" name="Conector recto de flecha 4906">
          <a:extLst>
            <a:ext uri="{FF2B5EF4-FFF2-40B4-BE49-F238E27FC236}">
              <a16:creationId xmlns:a16="http://schemas.microsoft.com/office/drawing/2014/main" id="{00000000-0008-0000-0100-00002B130000}"/>
            </a:ext>
          </a:extLst>
        </xdr:cNvPr>
        <xdr:cNvCxnSpPr/>
      </xdr:nvCxnSpPr>
      <xdr:spPr>
        <a:xfrm flipV="1">
          <a:off x="6971558" y="10351247"/>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40</xdr:row>
      <xdr:rowOff>391540</xdr:rowOff>
    </xdr:from>
    <xdr:to>
      <xdr:col>11</xdr:col>
      <xdr:colOff>273097</xdr:colOff>
      <xdr:row>40</xdr:row>
      <xdr:rowOff>395017</xdr:rowOff>
    </xdr:to>
    <xdr:cxnSp macro="">
      <xdr:nvCxnSpPr>
        <xdr:cNvPr id="4908" name="Conector recto de flecha 4907">
          <a:extLst>
            <a:ext uri="{FF2B5EF4-FFF2-40B4-BE49-F238E27FC236}">
              <a16:creationId xmlns:a16="http://schemas.microsoft.com/office/drawing/2014/main" id="{00000000-0008-0000-0100-00002C130000}"/>
            </a:ext>
          </a:extLst>
        </xdr:cNvPr>
        <xdr:cNvCxnSpPr/>
      </xdr:nvCxnSpPr>
      <xdr:spPr>
        <a:xfrm>
          <a:off x="4717939" y="10954765"/>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40</xdr:row>
      <xdr:rowOff>66130</xdr:rowOff>
    </xdr:from>
    <xdr:to>
      <xdr:col>13</xdr:col>
      <xdr:colOff>279028</xdr:colOff>
      <xdr:row>40</xdr:row>
      <xdr:rowOff>407052</xdr:rowOff>
    </xdr:to>
    <xdr:sp macro="" textlink="">
      <xdr:nvSpPr>
        <xdr:cNvPr id="4909" name="60 Elipse">
          <a:extLst>
            <a:ext uri="{FF2B5EF4-FFF2-40B4-BE49-F238E27FC236}">
              <a16:creationId xmlns:a16="http://schemas.microsoft.com/office/drawing/2014/main" id="{00000000-0008-0000-0100-00002D130000}"/>
            </a:ext>
          </a:extLst>
        </xdr:cNvPr>
        <xdr:cNvSpPr/>
      </xdr:nvSpPr>
      <xdr:spPr bwMode="auto">
        <a:xfrm>
          <a:off x="6252727" y="10629355"/>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29</xdr:row>
      <xdr:rowOff>14913</xdr:rowOff>
    </xdr:from>
    <xdr:to>
      <xdr:col>10</xdr:col>
      <xdr:colOff>42925</xdr:colOff>
      <xdr:row>29</xdr:row>
      <xdr:rowOff>355835</xdr:rowOff>
    </xdr:to>
    <xdr:sp macro="" textlink="">
      <xdr:nvSpPr>
        <xdr:cNvPr id="4910" name="60 Elipse">
          <a:extLst>
            <a:ext uri="{FF2B5EF4-FFF2-40B4-BE49-F238E27FC236}">
              <a16:creationId xmlns:a16="http://schemas.microsoft.com/office/drawing/2014/main" id="{00000000-0008-0000-0100-00002E130000}"/>
            </a:ext>
          </a:extLst>
        </xdr:cNvPr>
        <xdr:cNvSpPr/>
      </xdr:nvSpPr>
      <xdr:spPr bwMode="auto">
        <a:xfrm>
          <a:off x="5085609" y="7072938"/>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editAs="oneCell">
    <xdr:from>
      <xdr:col>2</xdr:col>
      <xdr:colOff>0</xdr:colOff>
      <xdr:row>46</xdr:row>
      <xdr:rowOff>0</xdr:rowOff>
    </xdr:from>
    <xdr:to>
      <xdr:col>2</xdr:col>
      <xdr:colOff>85725</xdr:colOff>
      <xdr:row>46</xdr:row>
      <xdr:rowOff>57150</xdr:rowOff>
    </xdr:to>
    <xdr:sp macro="" textlink="">
      <xdr:nvSpPr>
        <xdr:cNvPr id="466388" name="Text Box 4">
          <a:extLst>
            <a:ext uri="{FF2B5EF4-FFF2-40B4-BE49-F238E27FC236}">
              <a16:creationId xmlns:a16="http://schemas.microsoft.com/office/drawing/2014/main" id="{00000000-0008-0000-0100-0000D4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46</xdr:row>
      <xdr:rowOff>57150</xdr:rowOff>
    </xdr:to>
    <xdr:sp macro="" textlink="">
      <xdr:nvSpPr>
        <xdr:cNvPr id="466389" name="Text Box 6">
          <a:extLst>
            <a:ext uri="{FF2B5EF4-FFF2-40B4-BE49-F238E27FC236}">
              <a16:creationId xmlns:a16="http://schemas.microsoft.com/office/drawing/2014/main" id="{00000000-0008-0000-0100-0000D5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57150</xdr:rowOff>
    </xdr:to>
    <xdr:sp macro="" textlink="">
      <xdr:nvSpPr>
        <xdr:cNvPr id="466390" name="Text Box 4">
          <a:extLst>
            <a:ext uri="{FF2B5EF4-FFF2-40B4-BE49-F238E27FC236}">
              <a16:creationId xmlns:a16="http://schemas.microsoft.com/office/drawing/2014/main" id="{00000000-0008-0000-0100-0000D6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57150</xdr:rowOff>
    </xdr:to>
    <xdr:sp macro="" textlink="">
      <xdr:nvSpPr>
        <xdr:cNvPr id="466391" name="Text Box 6">
          <a:extLst>
            <a:ext uri="{FF2B5EF4-FFF2-40B4-BE49-F238E27FC236}">
              <a16:creationId xmlns:a16="http://schemas.microsoft.com/office/drawing/2014/main" id="{00000000-0008-0000-0100-0000D7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57150</xdr:rowOff>
    </xdr:to>
    <xdr:sp macro="" textlink="">
      <xdr:nvSpPr>
        <xdr:cNvPr id="466392" name="Text Box 4">
          <a:extLst>
            <a:ext uri="{FF2B5EF4-FFF2-40B4-BE49-F238E27FC236}">
              <a16:creationId xmlns:a16="http://schemas.microsoft.com/office/drawing/2014/main" id="{00000000-0008-0000-0100-0000D8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57150</xdr:rowOff>
    </xdr:to>
    <xdr:sp macro="" textlink="">
      <xdr:nvSpPr>
        <xdr:cNvPr id="466393" name="Text Box 6">
          <a:extLst>
            <a:ext uri="{FF2B5EF4-FFF2-40B4-BE49-F238E27FC236}">
              <a16:creationId xmlns:a16="http://schemas.microsoft.com/office/drawing/2014/main" id="{00000000-0008-0000-0100-0000D9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57150</xdr:rowOff>
    </xdr:to>
    <xdr:sp macro="" textlink="">
      <xdr:nvSpPr>
        <xdr:cNvPr id="466394" name="Text Box 4">
          <a:extLst>
            <a:ext uri="{FF2B5EF4-FFF2-40B4-BE49-F238E27FC236}">
              <a16:creationId xmlns:a16="http://schemas.microsoft.com/office/drawing/2014/main" id="{00000000-0008-0000-0100-0000DA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57150</xdr:rowOff>
    </xdr:to>
    <xdr:sp macro="" textlink="">
      <xdr:nvSpPr>
        <xdr:cNvPr id="466395" name="Text Box 6">
          <a:extLst>
            <a:ext uri="{FF2B5EF4-FFF2-40B4-BE49-F238E27FC236}">
              <a16:creationId xmlns:a16="http://schemas.microsoft.com/office/drawing/2014/main" id="{00000000-0008-0000-0100-0000DB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57150</xdr:rowOff>
    </xdr:to>
    <xdr:sp macro="" textlink="">
      <xdr:nvSpPr>
        <xdr:cNvPr id="466396" name="Text Box 4">
          <a:extLst>
            <a:ext uri="{FF2B5EF4-FFF2-40B4-BE49-F238E27FC236}">
              <a16:creationId xmlns:a16="http://schemas.microsoft.com/office/drawing/2014/main" id="{00000000-0008-0000-0100-0000DC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57150</xdr:rowOff>
    </xdr:to>
    <xdr:sp macro="" textlink="">
      <xdr:nvSpPr>
        <xdr:cNvPr id="466397" name="Text Box 6">
          <a:extLst>
            <a:ext uri="{FF2B5EF4-FFF2-40B4-BE49-F238E27FC236}">
              <a16:creationId xmlns:a16="http://schemas.microsoft.com/office/drawing/2014/main" id="{00000000-0008-0000-0100-0000DD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57150</xdr:rowOff>
    </xdr:to>
    <xdr:sp macro="" textlink="">
      <xdr:nvSpPr>
        <xdr:cNvPr id="466398" name="Text Box 4">
          <a:extLst>
            <a:ext uri="{FF2B5EF4-FFF2-40B4-BE49-F238E27FC236}">
              <a16:creationId xmlns:a16="http://schemas.microsoft.com/office/drawing/2014/main" id="{00000000-0008-0000-0100-0000DE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57150</xdr:rowOff>
    </xdr:to>
    <xdr:sp macro="" textlink="">
      <xdr:nvSpPr>
        <xdr:cNvPr id="466399" name="Text Box 6">
          <a:extLst>
            <a:ext uri="{FF2B5EF4-FFF2-40B4-BE49-F238E27FC236}">
              <a16:creationId xmlns:a16="http://schemas.microsoft.com/office/drawing/2014/main" id="{00000000-0008-0000-0100-0000DF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57150</xdr:rowOff>
    </xdr:to>
    <xdr:sp macro="" textlink="">
      <xdr:nvSpPr>
        <xdr:cNvPr id="466400" name="Text Box 4">
          <a:extLst>
            <a:ext uri="{FF2B5EF4-FFF2-40B4-BE49-F238E27FC236}">
              <a16:creationId xmlns:a16="http://schemas.microsoft.com/office/drawing/2014/main" id="{00000000-0008-0000-0100-0000E0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57150</xdr:rowOff>
    </xdr:to>
    <xdr:sp macro="" textlink="">
      <xdr:nvSpPr>
        <xdr:cNvPr id="466401" name="Text Box 6">
          <a:extLst>
            <a:ext uri="{FF2B5EF4-FFF2-40B4-BE49-F238E27FC236}">
              <a16:creationId xmlns:a16="http://schemas.microsoft.com/office/drawing/2014/main" id="{00000000-0008-0000-0100-0000E1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57150</xdr:rowOff>
    </xdr:to>
    <xdr:sp macro="" textlink="">
      <xdr:nvSpPr>
        <xdr:cNvPr id="466402" name="Text Box 4">
          <a:extLst>
            <a:ext uri="{FF2B5EF4-FFF2-40B4-BE49-F238E27FC236}">
              <a16:creationId xmlns:a16="http://schemas.microsoft.com/office/drawing/2014/main" id="{00000000-0008-0000-0100-0000E2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57150</xdr:rowOff>
    </xdr:to>
    <xdr:sp macro="" textlink="">
      <xdr:nvSpPr>
        <xdr:cNvPr id="466403" name="Text Box 6">
          <a:extLst>
            <a:ext uri="{FF2B5EF4-FFF2-40B4-BE49-F238E27FC236}">
              <a16:creationId xmlns:a16="http://schemas.microsoft.com/office/drawing/2014/main" id="{00000000-0008-0000-0100-0000E3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5</xdr:col>
      <xdr:colOff>85725</xdr:colOff>
      <xdr:row>52</xdr:row>
      <xdr:rowOff>57150</xdr:rowOff>
    </xdr:to>
    <xdr:sp macro="" textlink="">
      <xdr:nvSpPr>
        <xdr:cNvPr id="466404" name="Text Box 6">
          <a:extLst>
            <a:ext uri="{FF2B5EF4-FFF2-40B4-BE49-F238E27FC236}">
              <a16:creationId xmlns:a16="http://schemas.microsoft.com/office/drawing/2014/main" id="{00000000-0008-0000-0100-0000E41D0700}"/>
            </a:ext>
          </a:extLst>
        </xdr:cNvPr>
        <xdr:cNvSpPr txBox="1">
          <a:spLocks noChangeArrowheads="1"/>
        </xdr:cNvSpPr>
      </xdr:nvSpPr>
      <xdr:spPr bwMode="auto">
        <a:xfrm>
          <a:off x="378142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5" name="Text Box 4">
          <a:extLst>
            <a:ext uri="{FF2B5EF4-FFF2-40B4-BE49-F238E27FC236}">
              <a16:creationId xmlns:a16="http://schemas.microsoft.com/office/drawing/2014/main" id="{00000000-0008-0000-0100-0000E5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6" name="Text Box 6">
          <a:extLst>
            <a:ext uri="{FF2B5EF4-FFF2-40B4-BE49-F238E27FC236}">
              <a16:creationId xmlns:a16="http://schemas.microsoft.com/office/drawing/2014/main" id="{00000000-0008-0000-0100-0000E6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07" name="Text Box 6">
          <a:extLst>
            <a:ext uri="{FF2B5EF4-FFF2-40B4-BE49-F238E27FC236}">
              <a16:creationId xmlns:a16="http://schemas.microsoft.com/office/drawing/2014/main" id="{00000000-0008-0000-0100-0000E7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8" name="Text Box 4">
          <a:extLst>
            <a:ext uri="{FF2B5EF4-FFF2-40B4-BE49-F238E27FC236}">
              <a16:creationId xmlns:a16="http://schemas.microsoft.com/office/drawing/2014/main" id="{00000000-0008-0000-0100-0000E8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9" name="Text Box 6">
          <a:extLst>
            <a:ext uri="{FF2B5EF4-FFF2-40B4-BE49-F238E27FC236}">
              <a16:creationId xmlns:a16="http://schemas.microsoft.com/office/drawing/2014/main" id="{00000000-0008-0000-0100-0000E9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0" name="Text Box 4">
          <a:extLst>
            <a:ext uri="{FF2B5EF4-FFF2-40B4-BE49-F238E27FC236}">
              <a16:creationId xmlns:a16="http://schemas.microsoft.com/office/drawing/2014/main" id="{00000000-0008-0000-0100-0000EA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1" name="Text Box 6">
          <a:extLst>
            <a:ext uri="{FF2B5EF4-FFF2-40B4-BE49-F238E27FC236}">
              <a16:creationId xmlns:a16="http://schemas.microsoft.com/office/drawing/2014/main" id="{00000000-0008-0000-0100-0000EB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2" name="Text Box 4">
          <a:extLst>
            <a:ext uri="{FF2B5EF4-FFF2-40B4-BE49-F238E27FC236}">
              <a16:creationId xmlns:a16="http://schemas.microsoft.com/office/drawing/2014/main" id="{00000000-0008-0000-0100-0000EC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3" name="Text Box 6">
          <a:extLst>
            <a:ext uri="{FF2B5EF4-FFF2-40B4-BE49-F238E27FC236}">
              <a16:creationId xmlns:a16="http://schemas.microsoft.com/office/drawing/2014/main" id="{00000000-0008-0000-0100-0000ED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4" name="Text Box 4">
          <a:extLst>
            <a:ext uri="{FF2B5EF4-FFF2-40B4-BE49-F238E27FC236}">
              <a16:creationId xmlns:a16="http://schemas.microsoft.com/office/drawing/2014/main" id="{00000000-0008-0000-0100-0000EE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5" name="Text Box 6">
          <a:extLst>
            <a:ext uri="{FF2B5EF4-FFF2-40B4-BE49-F238E27FC236}">
              <a16:creationId xmlns:a16="http://schemas.microsoft.com/office/drawing/2014/main" id="{00000000-0008-0000-0100-0000EF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6" name="Text Box 4">
          <a:extLst>
            <a:ext uri="{FF2B5EF4-FFF2-40B4-BE49-F238E27FC236}">
              <a16:creationId xmlns:a16="http://schemas.microsoft.com/office/drawing/2014/main" id="{00000000-0008-0000-0100-0000F0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7" name="Text Box 6">
          <a:extLst>
            <a:ext uri="{FF2B5EF4-FFF2-40B4-BE49-F238E27FC236}">
              <a16:creationId xmlns:a16="http://schemas.microsoft.com/office/drawing/2014/main" id="{00000000-0008-0000-0100-0000F1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8" name="Text Box 4">
          <a:extLst>
            <a:ext uri="{FF2B5EF4-FFF2-40B4-BE49-F238E27FC236}">
              <a16:creationId xmlns:a16="http://schemas.microsoft.com/office/drawing/2014/main" id="{00000000-0008-0000-0100-0000F2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9" name="Text Box 6">
          <a:extLst>
            <a:ext uri="{FF2B5EF4-FFF2-40B4-BE49-F238E27FC236}">
              <a16:creationId xmlns:a16="http://schemas.microsoft.com/office/drawing/2014/main" id="{00000000-0008-0000-0100-0000F3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0" name="Text Box 4">
          <a:extLst>
            <a:ext uri="{FF2B5EF4-FFF2-40B4-BE49-F238E27FC236}">
              <a16:creationId xmlns:a16="http://schemas.microsoft.com/office/drawing/2014/main" id="{00000000-0008-0000-0100-0000F4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1" name="Text Box 6">
          <a:extLst>
            <a:ext uri="{FF2B5EF4-FFF2-40B4-BE49-F238E27FC236}">
              <a16:creationId xmlns:a16="http://schemas.microsoft.com/office/drawing/2014/main" id="{00000000-0008-0000-0100-0000F5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2" name="Text Box 6">
          <a:extLst>
            <a:ext uri="{FF2B5EF4-FFF2-40B4-BE49-F238E27FC236}">
              <a16:creationId xmlns:a16="http://schemas.microsoft.com/office/drawing/2014/main" id="{00000000-0008-0000-0100-0000F6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3" name="Text Box 4">
          <a:extLst>
            <a:ext uri="{FF2B5EF4-FFF2-40B4-BE49-F238E27FC236}">
              <a16:creationId xmlns:a16="http://schemas.microsoft.com/office/drawing/2014/main" id="{00000000-0008-0000-0100-0000F7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4" name="Text Box 6">
          <a:extLst>
            <a:ext uri="{FF2B5EF4-FFF2-40B4-BE49-F238E27FC236}">
              <a16:creationId xmlns:a16="http://schemas.microsoft.com/office/drawing/2014/main" id="{00000000-0008-0000-0100-0000F8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5" name="Text Box 4">
          <a:extLst>
            <a:ext uri="{FF2B5EF4-FFF2-40B4-BE49-F238E27FC236}">
              <a16:creationId xmlns:a16="http://schemas.microsoft.com/office/drawing/2014/main" id="{00000000-0008-0000-0100-0000F9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6" name="Text Box 6">
          <a:extLst>
            <a:ext uri="{FF2B5EF4-FFF2-40B4-BE49-F238E27FC236}">
              <a16:creationId xmlns:a16="http://schemas.microsoft.com/office/drawing/2014/main" id="{00000000-0008-0000-0100-0000FA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7" name="Text Box 4">
          <a:extLst>
            <a:ext uri="{FF2B5EF4-FFF2-40B4-BE49-F238E27FC236}">
              <a16:creationId xmlns:a16="http://schemas.microsoft.com/office/drawing/2014/main" id="{00000000-0008-0000-0100-0000FB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8" name="Text Box 6">
          <a:extLst>
            <a:ext uri="{FF2B5EF4-FFF2-40B4-BE49-F238E27FC236}">
              <a16:creationId xmlns:a16="http://schemas.microsoft.com/office/drawing/2014/main" id="{00000000-0008-0000-0100-0000FC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9" name="Text Box 4">
          <a:extLst>
            <a:ext uri="{FF2B5EF4-FFF2-40B4-BE49-F238E27FC236}">
              <a16:creationId xmlns:a16="http://schemas.microsoft.com/office/drawing/2014/main" id="{00000000-0008-0000-0100-0000FD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30" name="Text Box 6">
          <a:extLst>
            <a:ext uri="{FF2B5EF4-FFF2-40B4-BE49-F238E27FC236}">
              <a16:creationId xmlns:a16="http://schemas.microsoft.com/office/drawing/2014/main" id="{00000000-0008-0000-0100-0000FE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1" name="Text Box 4">
          <a:extLst>
            <a:ext uri="{FF2B5EF4-FFF2-40B4-BE49-F238E27FC236}">
              <a16:creationId xmlns:a16="http://schemas.microsoft.com/office/drawing/2014/main" id="{00000000-0008-0000-0100-0000FF1D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2" name="Text Box 6">
          <a:extLst>
            <a:ext uri="{FF2B5EF4-FFF2-40B4-BE49-F238E27FC236}">
              <a16:creationId xmlns:a16="http://schemas.microsoft.com/office/drawing/2014/main" id="{00000000-0008-0000-0100-0000001E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3" name="Text Box 4">
          <a:extLst>
            <a:ext uri="{FF2B5EF4-FFF2-40B4-BE49-F238E27FC236}">
              <a16:creationId xmlns:a16="http://schemas.microsoft.com/office/drawing/2014/main" id="{00000000-0008-0000-0100-000001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4" name="Text Box 6">
          <a:extLst>
            <a:ext uri="{FF2B5EF4-FFF2-40B4-BE49-F238E27FC236}">
              <a16:creationId xmlns:a16="http://schemas.microsoft.com/office/drawing/2014/main" id="{00000000-0008-0000-0100-000002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47</xdr:row>
      <xdr:rowOff>122587</xdr:rowOff>
    </xdr:from>
    <xdr:to>
      <xdr:col>20</xdr:col>
      <xdr:colOff>639544</xdr:colOff>
      <xdr:row>47</xdr:row>
      <xdr:rowOff>463509</xdr:rowOff>
    </xdr:to>
    <xdr:sp macro="" textlink="">
      <xdr:nvSpPr>
        <xdr:cNvPr id="4958" name="60 Elipse">
          <a:extLst>
            <a:ext uri="{FF2B5EF4-FFF2-40B4-BE49-F238E27FC236}">
              <a16:creationId xmlns:a16="http://schemas.microsoft.com/office/drawing/2014/main" id="{00000000-0008-0000-0100-00005E130000}"/>
            </a:ext>
          </a:extLst>
        </xdr:cNvPr>
        <xdr:cNvSpPr/>
      </xdr:nvSpPr>
      <xdr:spPr bwMode="auto">
        <a:xfrm>
          <a:off x="8510325" y="1244793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47</xdr:row>
      <xdr:rowOff>147024</xdr:rowOff>
    </xdr:from>
    <xdr:to>
      <xdr:col>15</xdr:col>
      <xdr:colOff>66044</xdr:colOff>
      <xdr:row>47</xdr:row>
      <xdr:rowOff>487946</xdr:rowOff>
    </xdr:to>
    <xdr:sp macro="" textlink="">
      <xdr:nvSpPr>
        <xdr:cNvPr id="4959" name="60 Elipse">
          <a:extLst>
            <a:ext uri="{FF2B5EF4-FFF2-40B4-BE49-F238E27FC236}">
              <a16:creationId xmlns:a16="http://schemas.microsoft.com/office/drawing/2014/main" id="{00000000-0008-0000-0100-00005F130000}"/>
            </a:ext>
          </a:extLst>
        </xdr:cNvPr>
        <xdr:cNvSpPr/>
      </xdr:nvSpPr>
      <xdr:spPr bwMode="auto">
        <a:xfrm>
          <a:off x="6663035" y="1247237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47</xdr:row>
      <xdr:rowOff>128167</xdr:rowOff>
    </xdr:from>
    <xdr:to>
      <xdr:col>4</xdr:col>
      <xdr:colOff>151703</xdr:colOff>
      <xdr:row>47</xdr:row>
      <xdr:rowOff>469089</xdr:rowOff>
    </xdr:to>
    <xdr:sp macro="" textlink="">
      <xdr:nvSpPr>
        <xdr:cNvPr id="4960" name="60 Elipse">
          <a:extLst>
            <a:ext uri="{FF2B5EF4-FFF2-40B4-BE49-F238E27FC236}">
              <a16:creationId xmlns:a16="http://schemas.microsoft.com/office/drawing/2014/main" id="{00000000-0008-0000-0100-000060130000}"/>
            </a:ext>
          </a:extLst>
        </xdr:cNvPr>
        <xdr:cNvSpPr/>
      </xdr:nvSpPr>
      <xdr:spPr bwMode="auto">
        <a:xfrm>
          <a:off x="2826654" y="1245351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50</xdr:row>
      <xdr:rowOff>164546</xdr:rowOff>
    </xdr:from>
    <xdr:to>
      <xdr:col>2</xdr:col>
      <xdr:colOff>946055</xdr:colOff>
      <xdr:row>51</xdr:row>
      <xdr:rowOff>175230</xdr:rowOff>
    </xdr:to>
    <xdr:sp macro="" textlink="">
      <xdr:nvSpPr>
        <xdr:cNvPr id="4961" name="60 Elipse">
          <a:extLst>
            <a:ext uri="{FF2B5EF4-FFF2-40B4-BE49-F238E27FC236}">
              <a16:creationId xmlns:a16="http://schemas.microsoft.com/office/drawing/2014/main" id="{00000000-0008-0000-0100-000061130000}"/>
            </a:ext>
          </a:extLst>
        </xdr:cNvPr>
        <xdr:cNvSpPr/>
      </xdr:nvSpPr>
      <xdr:spPr bwMode="auto">
        <a:xfrm>
          <a:off x="1657788" y="1384244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55</xdr:row>
      <xdr:rowOff>199100</xdr:rowOff>
    </xdr:from>
    <xdr:to>
      <xdr:col>2</xdr:col>
      <xdr:colOff>951502</xdr:colOff>
      <xdr:row>56</xdr:row>
      <xdr:rowOff>160090</xdr:rowOff>
    </xdr:to>
    <xdr:sp macro="" textlink="">
      <xdr:nvSpPr>
        <xdr:cNvPr id="4962" name="60 Elipse">
          <a:extLst>
            <a:ext uri="{FF2B5EF4-FFF2-40B4-BE49-F238E27FC236}">
              <a16:creationId xmlns:a16="http://schemas.microsoft.com/office/drawing/2014/main" id="{00000000-0008-0000-0100-000062130000}"/>
            </a:ext>
          </a:extLst>
        </xdr:cNvPr>
        <xdr:cNvSpPr/>
      </xdr:nvSpPr>
      <xdr:spPr bwMode="auto">
        <a:xfrm>
          <a:off x="1663235" y="1522002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50</xdr:row>
      <xdr:rowOff>140674</xdr:rowOff>
    </xdr:from>
    <xdr:to>
      <xdr:col>3</xdr:col>
      <xdr:colOff>508307</xdr:colOff>
      <xdr:row>51</xdr:row>
      <xdr:rowOff>151358</xdr:rowOff>
    </xdr:to>
    <xdr:sp macro="" textlink="">
      <xdr:nvSpPr>
        <xdr:cNvPr id="4963" name="60 Elipse">
          <a:extLst>
            <a:ext uri="{FF2B5EF4-FFF2-40B4-BE49-F238E27FC236}">
              <a16:creationId xmlns:a16="http://schemas.microsoft.com/office/drawing/2014/main" id="{00000000-0008-0000-0100-000063130000}"/>
            </a:ext>
          </a:extLst>
        </xdr:cNvPr>
        <xdr:cNvSpPr/>
      </xdr:nvSpPr>
      <xdr:spPr bwMode="auto">
        <a:xfrm>
          <a:off x="2610690" y="1381857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50</xdr:row>
      <xdr:rowOff>173804</xdr:rowOff>
    </xdr:from>
    <xdr:to>
      <xdr:col>4</xdr:col>
      <xdr:colOff>535100</xdr:colOff>
      <xdr:row>51</xdr:row>
      <xdr:rowOff>184488</xdr:rowOff>
    </xdr:to>
    <xdr:sp macro="" textlink="">
      <xdr:nvSpPr>
        <xdr:cNvPr id="4964" name="60 Elipse">
          <a:extLst>
            <a:ext uri="{FF2B5EF4-FFF2-40B4-BE49-F238E27FC236}">
              <a16:creationId xmlns:a16="http://schemas.microsoft.com/office/drawing/2014/main" id="{00000000-0008-0000-0100-000064130000}"/>
            </a:ext>
          </a:extLst>
        </xdr:cNvPr>
        <xdr:cNvSpPr/>
      </xdr:nvSpPr>
      <xdr:spPr bwMode="auto">
        <a:xfrm>
          <a:off x="3218508" y="1385170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51</xdr:row>
      <xdr:rowOff>30602</xdr:rowOff>
    </xdr:from>
    <xdr:to>
      <xdr:col>13</xdr:col>
      <xdr:colOff>275942</xdr:colOff>
      <xdr:row>52</xdr:row>
      <xdr:rowOff>48502</xdr:rowOff>
    </xdr:to>
    <xdr:sp macro="" textlink="">
      <xdr:nvSpPr>
        <xdr:cNvPr id="4965" name="60 Elipse">
          <a:extLst>
            <a:ext uri="{FF2B5EF4-FFF2-40B4-BE49-F238E27FC236}">
              <a16:creationId xmlns:a16="http://schemas.microsoft.com/office/drawing/2014/main" id="{00000000-0008-0000-0100-000065130000}"/>
            </a:ext>
          </a:extLst>
        </xdr:cNvPr>
        <xdr:cNvSpPr/>
      </xdr:nvSpPr>
      <xdr:spPr bwMode="auto">
        <a:xfrm>
          <a:off x="6249641" y="1403235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49</xdr:row>
      <xdr:rowOff>424014</xdr:rowOff>
    </xdr:from>
    <xdr:to>
      <xdr:col>13</xdr:col>
      <xdr:colOff>281136</xdr:colOff>
      <xdr:row>51</xdr:row>
      <xdr:rowOff>2936</xdr:rowOff>
    </xdr:to>
    <xdr:sp macro="" textlink="">
      <xdr:nvSpPr>
        <xdr:cNvPr id="4966" name="60 Elipse">
          <a:extLst>
            <a:ext uri="{FF2B5EF4-FFF2-40B4-BE49-F238E27FC236}">
              <a16:creationId xmlns:a16="http://schemas.microsoft.com/office/drawing/2014/main" id="{00000000-0008-0000-0100-000066130000}"/>
            </a:ext>
          </a:extLst>
        </xdr:cNvPr>
        <xdr:cNvSpPr/>
      </xdr:nvSpPr>
      <xdr:spPr bwMode="auto">
        <a:xfrm>
          <a:off x="6254835" y="1366376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55</xdr:row>
      <xdr:rowOff>217994</xdr:rowOff>
    </xdr:from>
    <xdr:to>
      <xdr:col>4</xdr:col>
      <xdr:colOff>593857</xdr:colOff>
      <xdr:row>56</xdr:row>
      <xdr:rowOff>178984</xdr:rowOff>
    </xdr:to>
    <xdr:sp macro="" textlink="">
      <xdr:nvSpPr>
        <xdr:cNvPr id="4967" name="60 Elipse">
          <a:extLst>
            <a:ext uri="{FF2B5EF4-FFF2-40B4-BE49-F238E27FC236}">
              <a16:creationId xmlns:a16="http://schemas.microsoft.com/office/drawing/2014/main" id="{00000000-0008-0000-0100-000067130000}"/>
            </a:ext>
          </a:extLst>
        </xdr:cNvPr>
        <xdr:cNvSpPr/>
      </xdr:nvSpPr>
      <xdr:spPr bwMode="auto">
        <a:xfrm>
          <a:off x="3277265" y="1523891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55</xdr:row>
      <xdr:rowOff>207754</xdr:rowOff>
    </xdr:from>
    <xdr:to>
      <xdr:col>3</xdr:col>
      <xdr:colOff>506374</xdr:colOff>
      <xdr:row>56</xdr:row>
      <xdr:rowOff>168744</xdr:rowOff>
    </xdr:to>
    <xdr:sp macro="" textlink="">
      <xdr:nvSpPr>
        <xdr:cNvPr id="4968" name="60 Elipse">
          <a:extLst>
            <a:ext uri="{FF2B5EF4-FFF2-40B4-BE49-F238E27FC236}">
              <a16:creationId xmlns:a16="http://schemas.microsoft.com/office/drawing/2014/main" id="{00000000-0008-0000-0100-000068130000}"/>
            </a:ext>
          </a:extLst>
        </xdr:cNvPr>
        <xdr:cNvSpPr/>
      </xdr:nvSpPr>
      <xdr:spPr bwMode="auto">
        <a:xfrm>
          <a:off x="2608757" y="1522867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55</xdr:row>
      <xdr:rowOff>24716</xdr:rowOff>
    </xdr:from>
    <xdr:to>
      <xdr:col>13</xdr:col>
      <xdr:colOff>270745</xdr:colOff>
      <xdr:row>55</xdr:row>
      <xdr:rowOff>365638</xdr:rowOff>
    </xdr:to>
    <xdr:sp macro="" textlink="">
      <xdr:nvSpPr>
        <xdr:cNvPr id="4969" name="60 Elipse">
          <a:extLst>
            <a:ext uri="{FF2B5EF4-FFF2-40B4-BE49-F238E27FC236}">
              <a16:creationId xmlns:a16="http://schemas.microsoft.com/office/drawing/2014/main" id="{00000000-0008-0000-0100-000069130000}"/>
            </a:ext>
          </a:extLst>
        </xdr:cNvPr>
        <xdr:cNvSpPr/>
      </xdr:nvSpPr>
      <xdr:spPr bwMode="auto">
        <a:xfrm>
          <a:off x="6244444" y="1504564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55</xdr:row>
      <xdr:rowOff>26071</xdr:rowOff>
    </xdr:from>
    <xdr:to>
      <xdr:col>20</xdr:col>
      <xdr:colOff>627876</xdr:colOff>
      <xdr:row>55</xdr:row>
      <xdr:rowOff>366993</xdr:rowOff>
    </xdr:to>
    <xdr:sp macro="" textlink="">
      <xdr:nvSpPr>
        <xdr:cNvPr id="4970" name="60 Elipse">
          <a:extLst>
            <a:ext uri="{FF2B5EF4-FFF2-40B4-BE49-F238E27FC236}">
              <a16:creationId xmlns:a16="http://schemas.microsoft.com/office/drawing/2014/main" id="{00000000-0008-0000-0100-00006A130000}"/>
            </a:ext>
          </a:extLst>
        </xdr:cNvPr>
        <xdr:cNvSpPr/>
      </xdr:nvSpPr>
      <xdr:spPr bwMode="auto">
        <a:xfrm>
          <a:off x="8492884" y="1504699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51</xdr:row>
      <xdr:rowOff>15017</xdr:rowOff>
    </xdr:from>
    <xdr:to>
      <xdr:col>20</xdr:col>
      <xdr:colOff>649259</xdr:colOff>
      <xdr:row>52</xdr:row>
      <xdr:rowOff>32917</xdr:rowOff>
    </xdr:to>
    <xdr:sp macro="" textlink="">
      <xdr:nvSpPr>
        <xdr:cNvPr id="4971" name="60 Elipse">
          <a:extLst>
            <a:ext uri="{FF2B5EF4-FFF2-40B4-BE49-F238E27FC236}">
              <a16:creationId xmlns:a16="http://schemas.microsoft.com/office/drawing/2014/main" id="{00000000-0008-0000-0100-00006B130000}"/>
            </a:ext>
          </a:extLst>
        </xdr:cNvPr>
        <xdr:cNvSpPr/>
      </xdr:nvSpPr>
      <xdr:spPr bwMode="auto">
        <a:xfrm>
          <a:off x="8514267" y="1401676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49</xdr:row>
      <xdr:rowOff>423822</xdr:rowOff>
    </xdr:from>
    <xdr:to>
      <xdr:col>20</xdr:col>
      <xdr:colOff>637137</xdr:colOff>
      <xdr:row>50</xdr:row>
      <xdr:rowOff>318550</xdr:rowOff>
    </xdr:to>
    <xdr:sp macro="" textlink="">
      <xdr:nvSpPr>
        <xdr:cNvPr id="4972" name="60 Elipse">
          <a:extLst>
            <a:ext uri="{FF2B5EF4-FFF2-40B4-BE49-F238E27FC236}">
              <a16:creationId xmlns:a16="http://schemas.microsoft.com/office/drawing/2014/main" id="{00000000-0008-0000-0100-00006C130000}"/>
            </a:ext>
          </a:extLst>
        </xdr:cNvPr>
        <xdr:cNvSpPr/>
      </xdr:nvSpPr>
      <xdr:spPr bwMode="auto">
        <a:xfrm>
          <a:off x="8502145" y="1366357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56</xdr:row>
      <xdr:rowOff>86686</xdr:rowOff>
    </xdr:from>
    <xdr:to>
      <xdr:col>20</xdr:col>
      <xdr:colOff>617860</xdr:colOff>
      <xdr:row>56</xdr:row>
      <xdr:rowOff>427608</xdr:rowOff>
    </xdr:to>
    <xdr:sp macro="" textlink="">
      <xdr:nvSpPr>
        <xdr:cNvPr id="4973" name="60 Elipse">
          <a:extLst>
            <a:ext uri="{FF2B5EF4-FFF2-40B4-BE49-F238E27FC236}">
              <a16:creationId xmlns:a16="http://schemas.microsoft.com/office/drawing/2014/main" id="{00000000-0008-0000-0100-00006D130000}"/>
            </a:ext>
          </a:extLst>
        </xdr:cNvPr>
        <xdr:cNvSpPr/>
      </xdr:nvSpPr>
      <xdr:spPr bwMode="auto">
        <a:xfrm>
          <a:off x="8482868" y="1547908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50</xdr:row>
      <xdr:rowOff>139168</xdr:rowOff>
    </xdr:from>
    <xdr:to>
      <xdr:col>21</xdr:col>
      <xdr:colOff>695856</xdr:colOff>
      <xdr:row>51</xdr:row>
      <xdr:rowOff>149852</xdr:rowOff>
    </xdr:to>
    <xdr:sp macro="" textlink="">
      <xdr:nvSpPr>
        <xdr:cNvPr id="4974" name="60 Elipse">
          <a:extLst>
            <a:ext uri="{FF2B5EF4-FFF2-40B4-BE49-F238E27FC236}">
              <a16:creationId xmlns:a16="http://schemas.microsoft.com/office/drawing/2014/main" id="{00000000-0008-0000-0100-00006E130000}"/>
            </a:ext>
          </a:extLst>
        </xdr:cNvPr>
        <xdr:cNvSpPr/>
      </xdr:nvSpPr>
      <xdr:spPr bwMode="auto">
        <a:xfrm>
          <a:off x="9294289" y="1381706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55</xdr:row>
      <xdr:rowOff>259148</xdr:rowOff>
    </xdr:from>
    <xdr:to>
      <xdr:col>21</xdr:col>
      <xdr:colOff>707578</xdr:colOff>
      <xdr:row>56</xdr:row>
      <xdr:rowOff>220138</xdr:rowOff>
    </xdr:to>
    <xdr:sp macro="" textlink="">
      <xdr:nvSpPr>
        <xdr:cNvPr id="4975" name="60 Elipse">
          <a:extLst>
            <a:ext uri="{FF2B5EF4-FFF2-40B4-BE49-F238E27FC236}">
              <a16:creationId xmlns:a16="http://schemas.microsoft.com/office/drawing/2014/main" id="{00000000-0008-0000-0100-00006F130000}"/>
            </a:ext>
          </a:extLst>
        </xdr:cNvPr>
        <xdr:cNvSpPr/>
      </xdr:nvSpPr>
      <xdr:spPr bwMode="auto">
        <a:xfrm>
          <a:off x="9306011" y="1528007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50</xdr:row>
      <xdr:rowOff>171755</xdr:rowOff>
    </xdr:from>
    <xdr:to>
      <xdr:col>18</xdr:col>
      <xdr:colOff>301797</xdr:colOff>
      <xdr:row>50</xdr:row>
      <xdr:rowOff>171755</xdr:rowOff>
    </xdr:to>
    <xdr:cxnSp macro="">
      <xdr:nvCxnSpPr>
        <xdr:cNvPr id="4976" name="Conector recto 4975">
          <a:extLst>
            <a:ext uri="{FF2B5EF4-FFF2-40B4-BE49-F238E27FC236}">
              <a16:creationId xmlns:a16="http://schemas.microsoft.com/office/drawing/2014/main" id="{00000000-0008-0000-0100-000070130000}"/>
            </a:ext>
          </a:extLst>
        </xdr:cNvPr>
        <xdr:cNvCxnSpPr/>
      </xdr:nvCxnSpPr>
      <xdr:spPr>
        <a:xfrm>
          <a:off x="6979118" y="1384965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51</xdr:row>
      <xdr:rowOff>188156</xdr:rowOff>
    </xdr:from>
    <xdr:to>
      <xdr:col>18</xdr:col>
      <xdr:colOff>273827</xdr:colOff>
      <xdr:row>51</xdr:row>
      <xdr:rowOff>188156</xdr:rowOff>
    </xdr:to>
    <xdr:cxnSp macro="">
      <xdr:nvCxnSpPr>
        <xdr:cNvPr id="4977" name="Conector recto 4976">
          <a:extLst>
            <a:ext uri="{FF2B5EF4-FFF2-40B4-BE49-F238E27FC236}">
              <a16:creationId xmlns:a16="http://schemas.microsoft.com/office/drawing/2014/main" id="{00000000-0008-0000-0100-000071130000}"/>
            </a:ext>
          </a:extLst>
        </xdr:cNvPr>
        <xdr:cNvCxnSpPr/>
      </xdr:nvCxnSpPr>
      <xdr:spPr>
        <a:xfrm>
          <a:off x="6955683" y="1418990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55</xdr:row>
      <xdr:rowOff>174614</xdr:rowOff>
    </xdr:from>
    <xdr:to>
      <xdr:col>11</xdr:col>
      <xdr:colOff>291543</xdr:colOff>
      <xdr:row>55</xdr:row>
      <xdr:rowOff>174615</xdr:rowOff>
    </xdr:to>
    <xdr:cxnSp macro="">
      <xdr:nvCxnSpPr>
        <xdr:cNvPr id="4978" name="Conector recto de flecha 4977">
          <a:extLst>
            <a:ext uri="{FF2B5EF4-FFF2-40B4-BE49-F238E27FC236}">
              <a16:creationId xmlns:a16="http://schemas.microsoft.com/office/drawing/2014/main" id="{00000000-0008-0000-0100-000072130000}"/>
            </a:ext>
          </a:extLst>
        </xdr:cNvPr>
        <xdr:cNvCxnSpPr/>
      </xdr:nvCxnSpPr>
      <xdr:spPr>
        <a:xfrm flipV="1">
          <a:off x="4688457" y="1519553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50</xdr:row>
      <xdr:rowOff>150590</xdr:rowOff>
    </xdr:from>
    <xdr:to>
      <xdr:col>11</xdr:col>
      <xdr:colOff>297590</xdr:colOff>
      <xdr:row>50</xdr:row>
      <xdr:rowOff>154369</xdr:rowOff>
    </xdr:to>
    <xdr:cxnSp macro="">
      <xdr:nvCxnSpPr>
        <xdr:cNvPr id="4979" name="Conector recto de flecha 4978">
          <a:extLst>
            <a:ext uri="{FF2B5EF4-FFF2-40B4-BE49-F238E27FC236}">
              <a16:creationId xmlns:a16="http://schemas.microsoft.com/office/drawing/2014/main" id="{00000000-0008-0000-0100-000073130000}"/>
            </a:ext>
          </a:extLst>
        </xdr:cNvPr>
        <xdr:cNvCxnSpPr/>
      </xdr:nvCxnSpPr>
      <xdr:spPr>
        <a:xfrm flipV="1">
          <a:off x="4677874" y="1382849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51</xdr:row>
      <xdr:rowOff>191180</xdr:rowOff>
    </xdr:from>
    <xdr:to>
      <xdr:col>11</xdr:col>
      <xdr:colOff>302127</xdr:colOff>
      <xdr:row>51</xdr:row>
      <xdr:rowOff>201763</xdr:rowOff>
    </xdr:to>
    <xdr:cxnSp macro="">
      <xdr:nvCxnSpPr>
        <xdr:cNvPr id="4980" name="Conector recto de flecha 4979">
          <a:extLst>
            <a:ext uri="{FF2B5EF4-FFF2-40B4-BE49-F238E27FC236}">
              <a16:creationId xmlns:a16="http://schemas.microsoft.com/office/drawing/2014/main" id="{00000000-0008-0000-0100-000074130000}"/>
            </a:ext>
          </a:extLst>
        </xdr:cNvPr>
        <xdr:cNvCxnSpPr/>
      </xdr:nvCxnSpPr>
      <xdr:spPr>
        <a:xfrm flipV="1">
          <a:off x="4699041" y="1419293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56</xdr:row>
      <xdr:rowOff>364326</xdr:rowOff>
    </xdr:from>
    <xdr:to>
      <xdr:col>18</xdr:col>
      <xdr:colOff>289702</xdr:colOff>
      <xdr:row>56</xdr:row>
      <xdr:rowOff>365082</xdr:rowOff>
    </xdr:to>
    <xdr:cxnSp macro="">
      <xdr:nvCxnSpPr>
        <xdr:cNvPr id="4981" name="Conector recto de flecha 4980">
          <a:extLst>
            <a:ext uri="{FF2B5EF4-FFF2-40B4-BE49-F238E27FC236}">
              <a16:creationId xmlns:a16="http://schemas.microsoft.com/office/drawing/2014/main" id="{00000000-0008-0000-0100-000075130000}"/>
            </a:ext>
          </a:extLst>
        </xdr:cNvPr>
        <xdr:cNvCxnSpPr/>
      </xdr:nvCxnSpPr>
      <xdr:spPr>
        <a:xfrm>
          <a:off x="6985165" y="1575672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55</xdr:row>
      <xdr:rowOff>159497</xdr:rowOff>
    </xdr:from>
    <xdr:to>
      <xdr:col>18</xdr:col>
      <xdr:colOff>283655</xdr:colOff>
      <xdr:row>55</xdr:row>
      <xdr:rowOff>177638</xdr:rowOff>
    </xdr:to>
    <xdr:cxnSp macro="">
      <xdr:nvCxnSpPr>
        <xdr:cNvPr id="4982" name="Conector recto de flecha 4981">
          <a:extLst>
            <a:ext uri="{FF2B5EF4-FFF2-40B4-BE49-F238E27FC236}">
              <a16:creationId xmlns:a16="http://schemas.microsoft.com/office/drawing/2014/main" id="{00000000-0008-0000-0100-000076130000}"/>
            </a:ext>
          </a:extLst>
        </xdr:cNvPr>
        <xdr:cNvCxnSpPr/>
      </xdr:nvCxnSpPr>
      <xdr:spPr>
        <a:xfrm flipV="1">
          <a:off x="6971558" y="1518042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56</xdr:row>
      <xdr:rowOff>391540</xdr:rowOff>
    </xdr:from>
    <xdr:to>
      <xdr:col>11</xdr:col>
      <xdr:colOff>273097</xdr:colOff>
      <xdr:row>56</xdr:row>
      <xdr:rowOff>395017</xdr:rowOff>
    </xdr:to>
    <xdr:cxnSp macro="">
      <xdr:nvCxnSpPr>
        <xdr:cNvPr id="4983" name="Conector recto de flecha 4982">
          <a:extLst>
            <a:ext uri="{FF2B5EF4-FFF2-40B4-BE49-F238E27FC236}">
              <a16:creationId xmlns:a16="http://schemas.microsoft.com/office/drawing/2014/main" id="{00000000-0008-0000-0100-000077130000}"/>
            </a:ext>
          </a:extLst>
        </xdr:cNvPr>
        <xdr:cNvCxnSpPr/>
      </xdr:nvCxnSpPr>
      <xdr:spPr>
        <a:xfrm>
          <a:off x="4717939" y="1578394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56</xdr:row>
      <xdr:rowOff>66130</xdr:rowOff>
    </xdr:from>
    <xdr:to>
      <xdr:col>13</xdr:col>
      <xdr:colOff>279028</xdr:colOff>
      <xdr:row>56</xdr:row>
      <xdr:rowOff>407052</xdr:rowOff>
    </xdr:to>
    <xdr:sp macro="" textlink="">
      <xdr:nvSpPr>
        <xdr:cNvPr id="4984" name="60 Elipse">
          <a:extLst>
            <a:ext uri="{FF2B5EF4-FFF2-40B4-BE49-F238E27FC236}">
              <a16:creationId xmlns:a16="http://schemas.microsoft.com/office/drawing/2014/main" id="{00000000-0008-0000-0100-000078130000}"/>
            </a:ext>
          </a:extLst>
        </xdr:cNvPr>
        <xdr:cNvSpPr/>
      </xdr:nvSpPr>
      <xdr:spPr bwMode="auto">
        <a:xfrm>
          <a:off x="6252727" y="1545853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45</xdr:row>
      <xdr:rowOff>14913</xdr:rowOff>
    </xdr:from>
    <xdr:to>
      <xdr:col>10</xdr:col>
      <xdr:colOff>42925</xdr:colOff>
      <xdr:row>45</xdr:row>
      <xdr:rowOff>355835</xdr:rowOff>
    </xdr:to>
    <xdr:sp macro="" textlink="">
      <xdr:nvSpPr>
        <xdr:cNvPr id="4985" name="60 Elipse">
          <a:extLst>
            <a:ext uri="{FF2B5EF4-FFF2-40B4-BE49-F238E27FC236}">
              <a16:creationId xmlns:a16="http://schemas.microsoft.com/office/drawing/2014/main" id="{00000000-0008-0000-0100-000079130000}"/>
            </a:ext>
          </a:extLst>
        </xdr:cNvPr>
        <xdr:cNvSpPr/>
      </xdr:nvSpPr>
      <xdr:spPr bwMode="auto">
        <a:xfrm>
          <a:off x="5085609" y="1190211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22</xdr:col>
      <xdr:colOff>240195</xdr:colOff>
      <xdr:row>1</xdr:row>
      <xdr:rowOff>0</xdr:rowOff>
    </xdr:from>
    <xdr:to>
      <xdr:col>22</xdr:col>
      <xdr:colOff>1159565</xdr:colOff>
      <xdr:row>2</xdr:row>
      <xdr:rowOff>33130</xdr:rowOff>
    </xdr:to>
    <xdr:sp macro="" textlink="">
      <xdr:nvSpPr>
        <xdr:cNvPr id="4923" name="Rectángulo redondeado 4922">
          <a:hlinkClick xmlns:r="http://schemas.openxmlformats.org/officeDocument/2006/relationships" r:id="rId2" tooltip="De click aqui para regresar a Inicio"/>
          <a:extLst>
            <a:ext uri="{FF2B5EF4-FFF2-40B4-BE49-F238E27FC236}">
              <a16:creationId xmlns:a16="http://schemas.microsoft.com/office/drawing/2014/main" id="{00000000-0008-0000-0100-00003B130000}"/>
            </a:ext>
          </a:extLst>
        </xdr:cNvPr>
        <xdr:cNvSpPr/>
      </xdr:nvSpPr>
      <xdr:spPr>
        <a:xfrm>
          <a:off x="10229021" y="165652"/>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twoCellAnchor>
    <xdr:from>
      <xdr:col>22</xdr:col>
      <xdr:colOff>82826</xdr:colOff>
      <xdr:row>89</xdr:row>
      <xdr:rowOff>8282</xdr:rowOff>
    </xdr:from>
    <xdr:to>
      <xdr:col>22</xdr:col>
      <xdr:colOff>1002196</xdr:colOff>
      <xdr:row>89</xdr:row>
      <xdr:rowOff>281608</xdr:rowOff>
    </xdr:to>
    <xdr:sp macro="" textlink="">
      <xdr:nvSpPr>
        <xdr:cNvPr id="4924" name="Rectángulo redondeado 4923">
          <a:hlinkClick xmlns:r="http://schemas.openxmlformats.org/officeDocument/2006/relationships" r:id="rId2" tooltip="De click aqui para regresar a Inicio"/>
          <a:extLst>
            <a:ext uri="{FF2B5EF4-FFF2-40B4-BE49-F238E27FC236}">
              <a16:creationId xmlns:a16="http://schemas.microsoft.com/office/drawing/2014/main" id="{00000000-0008-0000-0100-00003C130000}"/>
            </a:ext>
          </a:extLst>
        </xdr:cNvPr>
        <xdr:cNvSpPr/>
      </xdr:nvSpPr>
      <xdr:spPr>
        <a:xfrm>
          <a:off x="10071652" y="25112869"/>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914400</xdr:colOff>
      <xdr:row>8</xdr:row>
      <xdr:rowOff>85725</xdr:rowOff>
    </xdr:from>
    <xdr:to>
      <xdr:col>2</xdr:col>
      <xdr:colOff>990600</xdr:colOff>
      <xdr:row>9</xdr:row>
      <xdr:rowOff>57150</xdr:rowOff>
    </xdr:to>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2124075" y="165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3" name="Text Box 4">
          <a:extLst>
            <a:ext uri="{FF2B5EF4-FFF2-40B4-BE49-F238E27FC236}">
              <a16:creationId xmlns:a16="http://schemas.microsoft.com/office/drawing/2014/main" id="{00000000-0008-0000-0700-000003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4" name="Text Box 6">
          <a:extLst>
            <a:ext uri="{FF2B5EF4-FFF2-40B4-BE49-F238E27FC236}">
              <a16:creationId xmlns:a16="http://schemas.microsoft.com/office/drawing/2014/main" id="{00000000-0008-0000-0700-000004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5" name="Text Box 8">
          <a:extLst>
            <a:ext uri="{FF2B5EF4-FFF2-40B4-BE49-F238E27FC236}">
              <a16:creationId xmlns:a16="http://schemas.microsoft.com/office/drawing/2014/main" id="{00000000-0008-0000-0700-000005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6" name="Text Box 11">
          <a:extLst>
            <a:ext uri="{FF2B5EF4-FFF2-40B4-BE49-F238E27FC236}">
              <a16:creationId xmlns:a16="http://schemas.microsoft.com/office/drawing/2014/main" id="{00000000-0008-0000-0700-0000060000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0</xdr:row>
      <xdr:rowOff>38100</xdr:rowOff>
    </xdr:from>
    <xdr:to>
      <xdr:col>23</xdr:col>
      <xdr:colOff>0</xdr:colOff>
      <xdr:row>2</xdr:row>
      <xdr:rowOff>207065</xdr:rowOff>
    </xdr:to>
    <xdr:sp macro="" textlink="">
      <xdr:nvSpPr>
        <xdr:cNvPr id="8" name="AutoShape 25">
          <a:extLst>
            <a:ext uri="{FF2B5EF4-FFF2-40B4-BE49-F238E27FC236}">
              <a16:creationId xmlns:a16="http://schemas.microsoft.com/office/drawing/2014/main" id="{00000000-0008-0000-0700-000008000000}"/>
            </a:ext>
          </a:extLst>
        </xdr:cNvPr>
        <xdr:cNvSpPr>
          <a:spLocks noChangeArrowheads="1"/>
        </xdr:cNvSpPr>
      </xdr:nvSpPr>
      <xdr:spPr bwMode="auto">
        <a:xfrm>
          <a:off x="9172575" y="38100"/>
          <a:ext cx="1428750" cy="56901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a:t>
          </a:r>
        </a:p>
        <a:p>
          <a:pPr algn="ctr" rtl="0" fontAlgn="base"/>
          <a:r>
            <a:rPr lang="es-MX" sz="900" b="1" i="0" baseline="0">
              <a:latin typeface="Arial" pitchFamily="34" charset="0"/>
              <a:ea typeface="+mn-ea"/>
              <a:cs typeface="Arial" pitchFamily="34" charset="0"/>
            </a:rPr>
            <a:t> </a:t>
          </a:r>
        </a:p>
      </xdr:txBody>
    </xdr:sp>
    <xdr:clientData/>
  </xdr:twoCellAnchor>
  <xdr:twoCellAnchor>
    <xdr:from>
      <xdr:col>21</xdr:col>
      <xdr:colOff>389283</xdr:colOff>
      <xdr:row>3</xdr:row>
      <xdr:rowOff>4770</xdr:rowOff>
    </xdr:from>
    <xdr:to>
      <xdr:col>23</xdr:col>
      <xdr:colOff>0</xdr:colOff>
      <xdr:row>4</xdr:row>
      <xdr:rowOff>94222</xdr:rowOff>
    </xdr:to>
    <xdr:sp macro="" textlink="">
      <xdr:nvSpPr>
        <xdr:cNvPr id="9" name="AutoShape 6">
          <a:extLst>
            <a:ext uri="{FF2B5EF4-FFF2-40B4-BE49-F238E27FC236}">
              <a16:creationId xmlns:a16="http://schemas.microsoft.com/office/drawing/2014/main" id="{00000000-0008-0000-0700-000009000000}"/>
            </a:ext>
          </a:extLst>
        </xdr:cNvPr>
        <xdr:cNvSpPr>
          <a:spLocks noChangeArrowheads="1"/>
        </xdr:cNvSpPr>
      </xdr:nvSpPr>
      <xdr:spPr bwMode="auto">
        <a:xfrm>
          <a:off x="9199908" y="642945"/>
          <a:ext cx="1401417" cy="289477"/>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383</xdr:row>
      <xdr:rowOff>0</xdr:rowOff>
    </xdr:from>
    <xdr:to>
      <xdr:col>2</xdr:col>
      <xdr:colOff>76200</xdr:colOff>
      <xdr:row>383</xdr:row>
      <xdr:rowOff>200025</xdr:rowOff>
    </xdr:to>
    <xdr:sp macro="" textlink="">
      <xdr:nvSpPr>
        <xdr:cNvPr id="10" name="Text Box 4">
          <a:extLst>
            <a:ext uri="{FF2B5EF4-FFF2-40B4-BE49-F238E27FC236}">
              <a16:creationId xmlns:a16="http://schemas.microsoft.com/office/drawing/2014/main" id="{00000000-0008-0000-0700-00000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200025</xdr:rowOff>
    </xdr:to>
    <xdr:sp macro="" textlink="">
      <xdr:nvSpPr>
        <xdr:cNvPr id="11" name="Text Box 6">
          <a:extLst>
            <a:ext uri="{FF2B5EF4-FFF2-40B4-BE49-F238E27FC236}">
              <a16:creationId xmlns:a16="http://schemas.microsoft.com/office/drawing/2014/main" id="{00000000-0008-0000-0700-00000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200025</xdr:rowOff>
    </xdr:to>
    <xdr:sp macro="" textlink="">
      <xdr:nvSpPr>
        <xdr:cNvPr id="12" name="Text Box 4">
          <a:extLst>
            <a:ext uri="{FF2B5EF4-FFF2-40B4-BE49-F238E27FC236}">
              <a16:creationId xmlns:a16="http://schemas.microsoft.com/office/drawing/2014/main" id="{00000000-0008-0000-0700-00000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200025</xdr:rowOff>
    </xdr:to>
    <xdr:sp macro="" textlink="">
      <xdr:nvSpPr>
        <xdr:cNvPr id="13" name="Text Box 6">
          <a:extLst>
            <a:ext uri="{FF2B5EF4-FFF2-40B4-BE49-F238E27FC236}">
              <a16:creationId xmlns:a16="http://schemas.microsoft.com/office/drawing/2014/main" id="{00000000-0008-0000-0700-00000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200025</xdr:rowOff>
    </xdr:to>
    <xdr:sp macro="" textlink="">
      <xdr:nvSpPr>
        <xdr:cNvPr id="14" name="Text Box 4">
          <a:extLst>
            <a:ext uri="{FF2B5EF4-FFF2-40B4-BE49-F238E27FC236}">
              <a16:creationId xmlns:a16="http://schemas.microsoft.com/office/drawing/2014/main" id="{00000000-0008-0000-0700-00000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200025</xdr:rowOff>
    </xdr:to>
    <xdr:sp macro="" textlink="">
      <xdr:nvSpPr>
        <xdr:cNvPr id="15" name="Text Box 6">
          <a:extLst>
            <a:ext uri="{FF2B5EF4-FFF2-40B4-BE49-F238E27FC236}">
              <a16:creationId xmlns:a16="http://schemas.microsoft.com/office/drawing/2014/main" id="{00000000-0008-0000-0700-00000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200025</xdr:rowOff>
    </xdr:to>
    <xdr:sp macro="" textlink="">
      <xdr:nvSpPr>
        <xdr:cNvPr id="16" name="Text Box 4">
          <a:extLst>
            <a:ext uri="{FF2B5EF4-FFF2-40B4-BE49-F238E27FC236}">
              <a16:creationId xmlns:a16="http://schemas.microsoft.com/office/drawing/2014/main" id="{00000000-0008-0000-0700-00001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200025</xdr:rowOff>
    </xdr:to>
    <xdr:sp macro="" textlink="">
      <xdr:nvSpPr>
        <xdr:cNvPr id="17" name="Text Box 6">
          <a:extLst>
            <a:ext uri="{FF2B5EF4-FFF2-40B4-BE49-F238E27FC236}">
              <a16:creationId xmlns:a16="http://schemas.microsoft.com/office/drawing/2014/main" id="{00000000-0008-0000-0700-00001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200025</xdr:rowOff>
    </xdr:to>
    <xdr:sp macro="" textlink="">
      <xdr:nvSpPr>
        <xdr:cNvPr id="18" name="Text Box 4">
          <a:extLst>
            <a:ext uri="{FF2B5EF4-FFF2-40B4-BE49-F238E27FC236}">
              <a16:creationId xmlns:a16="http://schemas.microsoft.com/office/drawing/2014/main" id="{00000000-0008-0000-0700-00001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200025</xdr:rowOff>
    </xdr:to>
    <xdr:sp macro="" textlink="">
      <xdr:nvSpPr>
        <xdr:cNvPr id="19" name="Text Box 6">
          <a:extLst>
            <a:ext uri="{FF2B5EF4-FFF2-40B4-BE49-F238E27FC236}">
              <a16:creationId xmlns:a16="http://schemas.microsoft.com/office/drawing/2014/main" id="{00000000-0008-0000-0700-00001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200025</xdr:rowOff>
    </xdr:to>
    <xdr:sp macro="" textlink="">
      <xdr:nvSpPr>
        <xdr:cNvPr id="20" name="Text Box 8">
          <a:extLst>
            <a:ext uri="{FF2B5EF4-FFF2-40B4-BE49-F238E27FC236}">
              <a16:creationId xmlns:a16="http://schemas.microsoft.com/office/drawing/2014/main" id="{00000000-0008-0000-0700-000014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1" name="Text Box 2">
          <a:extLst>
            <a:ext uri="{FF2B5EF4-FFF2-40B4-BE49-F238E27FC236}">
              <a16:creationId xmlns:a16="http://schemas.microsoft.com/office/drawing/2014/main" id="{00000000-0008-0000-0700-000015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2" name="Text Box 10">
          <a:extLst>
            <a:ext uri="{FF2B5EF4-FFF2-40B4-BE49-F238E27FC236}">
              <a16:creationId xmlns:a16="http://schemas.microsoft.com/office/drawing/2014/main" id="{00000000-0008-0000-0700-000016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3" name="Text Box 11">
          <a:extLst>
            <a:ext uri="{FF2B5EF4-FFF2-40B4-BE49-F238E27FC236}">
              <a16:creationId xmlns:a16="http://schemas.microsoft.com/office/drawing/2014/main" id="{00000000-0008-0000-0700-000017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24" name="Text Box 4">
          <a:extLst>
            <a:ext uri="{FF2B5EF4-FFF2-40B4-BE49-F238E27FC236}">
              <a16:creationId xmlns:a16="http://schemas.microsoft.com/office/drawing/2014/main" id="{00000000-0008-0000-0700-00001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25" name="Text Box 6">
          <a:extLst>
            <a:ext uri="{FF2B5EF4-FFF2-40B4-BE49-F238E27FC236}">
              <a16:creationId xmlns:a16="http://schemas.microsoft.com/office/drawing/2014/main" id="{00000000-0008-0000-0700-00001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200025</xdr:rowOff>
    </xdr:to>
    <xdr:sp macro="" textlink="">
      <xdr:nvSpPr>
        <xdr:cNvPr id="26" name="Text Box 4">
          <a:extLst>
            <a:ext uri="{FF2B5EF4-FFF2-40B4-BE49-F238E27FC236}">
              <a16:creationId xmlns:a16="http://schemas.microsoft.com/office/drawing/2014/main" id="{00000000-0008-0000-0700-00001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200025</xdr:rowOff>
    </xdr:to>
    <xdr:sp macro="" textlink="">
      <xdr:nvSpPr>
        <xdr:cNvPr id="27" name="Text Box 6">
          <a:extLst>
            <a:ext uri="{FF2B5EF4-FFF2-40B4-BE49-F238E27FC236}">
              <a16:creationId xmlns:a16="http://schemas.microsoft.com/office/drawing/2014/main" id="{00000000-0008-0000-0700-00001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190500</xdr:rowOff>
    </xdr:to>
    <xdr:sp macro="" textlink="">
      <xdr:nvSpPr>
        <xdr:cNvPr id="28" name="Text Box 4">
          <a:extLst>
            <a:ext uri="{FF2B5EF4-FFF2-40B4-BE49-F238E27FC236}">
              <a16:creationId xmlns:a16="http://schemas.microsoft.com/office/drawing/2014/main" id="{00000000-0008-0000-0700-00001C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190500</xdr:rowOff>
    </xdr:to>
    <xdr:sp macro="" textlink="">
      <xdr:nvSpPr>
        <xdr:cNvPr id="29" name="Text Box 6">
          <a:extLst>
            <a:ext uri="{FF2B5EF4-FFF2-40B4-BE49-F238E27FC236}">
              <a16:creationId xmlns:a16="http://schemas.microsoft.com/office/drawing/2014/main" id="{00000000-0008-0000-0700-00001D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200025</xdr:rowOff>
    </xdr:to>
    <xdr:sp macro="" textlink="">
      <xdr:nvSpPr>
        <xdr:cNvPr id="30" name="Text Box 4">
          <a:extLst>
            <a:ext uri="{FF2B5EF4-FFF2-40B4-BE49-F238E27FC236}">
              <a16:creationId xmlns:a16="http://schemas.microsoft.com/office/drawing/2014/main" id="{00000000-0008-0000-0700-00001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200025</xdr:rowOff>
    </xdr:to>
    <xdr:sp macro="" textlink="">
      <xdr:nvSpPr>
        <xdr:cNvPr id="31" name="Text Box 6">
          <a:extLst>
            <a:ext uri="{FF2B5EF4-FFF2-40B4-BE49-F238E27FC236}">
              <a16:creationId xmlns:a16="http://schemas.microsoft.com/office/drawing/2014/main" id="{00000000-0008-0000-0700-00001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200025</xdr:rowOff>
    </xdr:to>
    <xdr:sp macro="" textlink="">
      <xdr:nvSpPr>
        <xdr:cNvPr id="32" name="Text Box 4">
          <a:extLst>
            <a:ext uri="{FF2B5EF4-FFF2-40B4-BE49-F238E27FC236}">
              <a16:creationId xmlns:a16="http://schemas.microsoft.com/office/drawing/2014/main" id="{00000000-0008-0000-0700-00002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200025</xdr:rowOff>
    </xdr:to>
    <xdr:sp macro="" textlink="">
      <xdr:nvSpPr>
        <xdr:cNvPr id="33" name="Text Box 6">
          <a:extLst>
            <a:ext uri="{FF2B5EF4-FFF2-40B4-BE49-F238E27FC236}">
              <a16:creationId xmlns:a16="http://schemas.microsoft.com/office/drawing/2014/main" id="{00000000-0008-0000-0700-00002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114300</xdr:rowOff>
    </xdr:to>
    <xdr:sp macro="" textlink="">
      <xdr:nvSpPr>
        <xdr:cNvPr id="34" name="Text Box 4">
          <a:extLst>
            <a:ext uri="{FF2B5EF4-FFF2-40B4-BE49-F238E27FC236}">
              <a16:creationId xmlns:a16="http://schemas.microsoft.com/office/drawing/2014/main" id="{00000000-0008-0000-0700-000022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114300</xdr:rowOff>
    </xdr:to>
    <xdr:sp macro="" textlink="">
      <xdr:nvSpPr>
        <xdr:cNvPr id="35" name="Text Box 6">
          <a:extLst>
            <a:ext uri="{FF2B5EF4-FFF2-40B4-BE49-F238E27FC236}">
              <a16:creationId xmlns:a16="http://schemas.microsoft.com/office/drawing/2014/main" id="{00000000-0008-0000-0700-000023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36" name="Text Box 4">
          <a:extLst>
            <a:ext uri="{FF2B5EF4-FFF2-40B4-BE49-F238E27FC236}">
              <a16:creationId xmlns:a16="http://schemas.microsoft.com/office/drawing/2014/main" id="{00000000-0008-0000-0700-000024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37" name="Text Box 6">
          <a:extLst>
            <a:ext uri="{FF2B5EF4-FFF2-40B4-BE49-F238E27FC236}">
              <a16:creationId xmlns:a16="http://schemas.microsoft.com/office/drawing/2014/main" id="{00000000-0008-0000-0700-000025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200025</xdr:rowOff>
    </xdr:to>
    <xdr:sp macro="" textlink="">
      <xdr:nvSpPr>
        <xdr:cNvPr id="38" name="Text Box 4">
          <a:extLst>
            <a:ext uri="{FF2B5EF4-FFF2-40B4-BE49-F238E27FC236}">
              <a16:creationId xmlns:a16="http://schemas.microsoft.com/office/drawing/2014/main" id="{00000000-0008-0000-0700-000026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200025</xdr:rowOff>
    </xdr:to>
    <xdr:sp macro="" textlink="">
      <xdr:nvSpPr>
        <xdr:cNvPr id="39" name="Text Box 6">
          <a:extLst>
            <a:ext uri="{FF2B5EF4-FFF2-40B4-BE49-F238E27FC236}">
              <a16:creationId xmlns:a16="http://schemas.microsoft.com/office/drawing/2014/main" id="{00000000-0008-0000-0700-000027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133350</xdr:rowOff>
    </xdr:to>
    <xdr:sp macro="" textlink="">
      <xdr:nvSpPr>
        <xdr:cNvPr id="40" name="Text Box 4">
          <a:extLst>
            <a:ext uri="{FF2B5EF4-FFF2-40B4-BE49-F238E27FC236}">
              <a16:creationId xmlns:a16="http://schemas.microsoft.com/office/drawing/2014/main" id="{00000000-0008-0000-0700-000028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133350</xdr:rowOff>
    </xdr:to>
    <xdr:sp macro="" textlink="">
      <xdr:nvSpPr>
        <xdr:cNvPr id="41" name="Text Box 6">
          <a:extLst>
            <a:ext uri="{FF2B5EF4-FFF2-40B4-BE49-F238E27FC236}">
              <a16:creationId xmlns:a16="http://schemas.microsoft.com/office/drawing/2014/main" id="{00000000-0008-0000-0700-000029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57150</xdr:rowOff>
    </xdr:to>
    <xdr:sp macro="" textlink="">
      <xdr:nvSpPr>
        <xdr:cNvPr id="42" name="Text Box 4">
          <a:extLst>
            <a:ext uri="{FF2B5EF4-FFF2-40B4-BE49-F238E27FC236}">
              <a16:creationId xmlns:a16="http://schemas.microsoft.com/office/drawing/2014/main" id="{00000000-0008-0000-0700-00002A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57150</xdr:rowOff>
    </xdr:to>
    <xdr:sp macro="" textlink="">
      <xdr:nvSpPr>
        <xdr:cNvPr id="43" name="Text Box 6">
          <a:extLst>
            <a:ext uri="{FF2B5EF4-FFF2-40B4-BE49-F238E27FC236}">
              <a16:creationId xmlns:a16="http://schemas.microsoft.com/office/drawing/2014/main" id="{00000000-0008-0000-0700-00002B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200025</xdr:rowOff>
    </xdr:to>
    <xdr:sp macro="" textlink="">
      <xdr:nvSpPr>
        <xdr:cNvPr id="44" name="Text Box 4">
          <a:extLst>
            <a:ext uri="{FF2B5EF4-FFF2-40B4-BE49-F238E27FC236}">
              <a16:creationId xmlns:a16="http://schemas.microsoft.com/office/drawing/2014/main" id="{00000000-0008-0000-0700-00002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200025</xdr:rowOff>
    </xdr:to>
    <xdr:sp macro="" textlink="">
      <xdr:nvSpPr>
        <xdr:cNvPr id="45" name="Text Box 6">
          <a:extLst>
            <a:ext uri="{FF2B5EF4-FFF2-40B4-BE49-F238E27FC236}">
              <a16:creationId xmlns:a16="http://schemas.microsoft.com/office/drawing/2014/main" id="{00000000-0008-0000-0700-00002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200025</xdr:rowOff>
    </xdr:to>
    <xdr:sp macro="" textlink="">
      <xdr:nvSpPr>
        <xdr:cNvPr id="46" name="Text Box 4">
          <a:extLst>
            <a:ext uri="{FF2B5EF4-FFF2-40B4-BE49-F238E27FC236}">
              <a16:creationId xmlns:a16="http://schemas.microsoft.com/office/drawing/2014/main" id="{00000000-0008-0000-0700-00002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200025</xdr:rowOff>
    </xdr:to>
    <xdr:sp macro="" textlink="">
      <xdr:nvSpPr>
        <xdr:cNvPr id="47" name="Text Box 6">
          <a:extLst>
            <a:ext uri="{FF2B5EF4-FFF2-40B4-BE49-F238E27FC236}">
              <a16:creationId xmlns:a16="http://schemas.microsoft.com/office/drawing/2014/main" id="{00000000-0008-0000-0700-00002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209550</xdr:rowOff>
    </xdr:to>
    <xdr:sp macro="" textlink="">
      <xdr:nvSpPr>
        <xdr:cNvPr id="48" name="Text Box 4">
          <a:extLst>
            <a:ext uri="{FF2B5EF4-FFF2-40B4-BE49-F238E27FC236}">
              <a16:creationId xmlns:a16="http://schemas.microsoft.com/office/drawing/2014/main" id="{00000000-0008-0000-0700-000030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209550</xdr:rowOff>
    </xdr:to>
    <xdr:sp macro="" textlink="">
      <xdr:nvSpPr>
        <xdr:cNvPr id="49" name="Text Box 6">
          <a:extLst>
            <a:ext uri="{FF2B5EF4-FFF2-40B4-BE49-F238E27FC236}">
              <a16:creationId xmlns:a16="http://schemas.microsoft.com/office/drawing/2014/main" id="{00000000-0008-0000-0700-000031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200025</xdr:rowOff>
    </xdr:to>
    <xdr:sp macro="" textlink="">
      <xdr:nvSpPr>
        <xdr:cNvPr id="50" name="Text Box 4">
          <a:extLst>
            <a:ext uri="{FF2B5EF4-FFF2-40B4-BE49-F238E27FC236}">
              <a16:creationId xmlns:a16="http://schemas.microsoft.com/office/drawing/2014/main" id="{00000000-0008-0000-0700-00003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200025</xdr:rowOff>
    </xdr:to>
    <xdr:sp macro="" textlink="">
      <xdr:nvSpPr>
        <xdr:cNvPr id="51" name="Text Box 6">
          <a:extLst>
            <a:ext uri="{FF2B5EF4-FFF2-40B4-BE49-F238E27FC236}">
              <a16:creationId xmlns:a16="http://schemas.microsoft.com/office/drawing/2014/main" id="{00000000-0008-0000-0700-00003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209550</xdr:rowOff>
    </xdr:to>
    <xdr:sp macro="" textlink="">
      <xdr:nvSpPr>
        <xdr:cNvPr id="52" name="Text Box 4">
          <a:extLst>
            <a:ext uri="{FF2B5EF4-FFF2-40B4-BE49-F238E27FC236}">
              <a16:creationId xmlns:a16="http://schemas.microsoft.com/office/drawing/2014/main" id="{00000000-0008-0000-0700-000034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209550</xdr:rowOff>
    </xdr:to>
    <xdr:sp macro="" textlink="">
      <xdr:nvSpPr>
        <xdr:cNvPr id="53" name="Text Box 6">
          <a:extLst>
            <a:ext uri="{FF2B5EF4-FFF2-40B4-BE49-F238E27FC236}">
              <a16:creationId xmlns:a16="http://schemas.microsoft.com/office/drawing/2014/main" id="{00000000-0008-0000-0700-000035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57150</xdr:rowOff>
    </xdr:to>
    <xdr:sp macro="" textlink="">
      <xdr:nvSpPr>
        <xdr:cNvPr id="54" name="Text Box 4">
          <a:extLst>
            <a:ext uri="{FF2B5EF4-FFF2-40B4-BE49-F238E27FC236}">
              <a16:creationId xmlns:a16="http://schemas.microsoft.com/office/drawing/2014/main" id="{00000000-0008-0000-0700-000036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57150</xdr:rowOff>
    </xdr:to>
    <xdr:sp macro="" textlink="">
      <xdr:nvSpPr>
        <xdr:cNvPr id="55" name="Text Box 6">
          <a:extLst>
            <a:ext uri="{FF2B5EF4-FFF2-40B4-BE49-F238E27FC236}">
              <a16:creationId xmlns:a16="http://schemas.microsoft.com/office/drawing/2014/main" id="{00000000-0008-0000-0700-000037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56" name="Text Box 4">
          <a:extLst>
            <a:ext uri="{FF2B5EF4-FFF2-40B4-BE49-F238E27FC236}">
              <a16:creationId xmlns:a16="http://schemas.microsoft.com/office/drawing/2014/main" id="{00000000-0008-0000-0700-00003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57" name="Text Box 6">
          <a:extLst>
            <a:ext uri="{FF2B5EF4-FFF2-40B4-BE49-F238E27FC236}">
              <a16:creationId xmlns:a16="http://schemas.microsoft.com/office/drawing/2014/main" id="{00000000-0008-0000-0700-00003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58" name="Text Box 4">
          <a:extLst>
            <a:ext uri="{FF2B5EF4-FFF2-40B4-BE49-F238E27FC236}">
              <a16:creationId xmlns:a16="http://schemas.microsoft.com/office/drawing/2014/main" id="{00000000-0008-0000-0700-00003A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59" name="Text Box 6">
          <a:extLst>
            <a:ext uri="{FF2B5EF4-FFF2-40B4-BE49-F238E27FC236}">
              <a16:creationId xmlns:a16="http://schemas.microsoft.com/office/drawing/2014/main" id="{00000000-0008-0000-0700-00003B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68744</xdr:rowOff>
    </xdr:to>
    <xdr:sp macro="" textlink="">
      <xdr:nvSpPr>
        <xdr:cNvPr id="60" name="Text Box 4">
          <a:extLst>
            <a:ext uri="{FF2B5EF4-FFF2-40B4-BE49-F238E27FC236}">
              <a16:creationId xmlns:a16="http://schemas.microsoft.com/office/drawing/2014/main" id="{00000000-0008-0000-0700-00003C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68744</xdr:rowOff>
    </xdr:to>
    <xdr:sp macro="" textlink="">
      <xdr:nvSpPr>
        <xdr:cNvPr id="61" name="Text Box 6">
          <a:extLst>
            <a:ext uri="{FF2B5EF4-FFF2-40B4-BE49-F238E27FC236}">
              <a16:creationId xmlns:a16="http://schemas.microsoft.com/office/drawing/2014/main" id="{00000000-0008-0000-0700-00003D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62" name="Text Box 4">
          <a:extLst>
            <a:ext uri="{FF2B5EF4-FFF2-40B4-BE49-F238E27FC236}">
              <a16:creationId xmlns:a16="http://schemas.microsoft.com/office/drawing/2014/main" id="{00000000-0008-0000-0700-00003E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63" name="Text Box 6">
          <a:extLst>
            <a:ext uri="{FF2B5EF4-FFF2-40B4-BE49-F238E27FC236}">
              <a16:creationId xmlns:a16="http://schemas.microsoft.com/office/drawing/2014/main" id="{00000000-0008-0000-0700-00003F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68744</xdr:rowOff>
    </xdr:to>
    <xdr:sp macro="" textlink="">
      <xdr:nvSpPr>
        <xdr:cNvPr id="64" name="Text Box 4">
          <a:extLst>
            <a:ext uri="{FF2B5EF4-FFF2-40B4-BE49-F238E27FC236}">
              <a16:creationId xmlns:a16="http://schemas.microsoft.com/office/drawing/2014/main" id="{00000000-0008-0000-0700-000040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68744</xdr:rowOff>
    </xdr:to>
    <xdr:sp macro="" textlink="">
      <xdr:nvSpPr>
        <xdr:cNvPr id="65" name="Text Box 6">
          <a:extLst>
            <a:ext uri="{FF2B5EF4-FFF2-40B4-BE49-F238E27FC236}">
              <a16:creationId xmlns:a16="http://schemas.microsoft.com/office/drawing/2014/main" id="{00000000-0008-0000-0700-000041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154469</xdr:rowOff>
    </xdr:to>
    <xdr:sp macro="" textlink="">
      <xdr:nvSpPr>
        <xdr:cNvPr id="66" name="Text Box 6">
          <a:extLst>
            <a:ext uri="{FF2B5EF4-FFF2-40B4-BE49-F238E27FC236}">
              <a16:creationId xmlns:a16="http://schemas.microsoft.com/office/drawing/2014/main" id="{00000000-0008-0000-0700-00004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67" name="Text Box 4">
          <a:extLst>
            <a:ext uri="{FF2B5EF4-FFF2-40B4-BE49-F238E27FC236}">
              <a16:creationId xmlns:a16="http://schemas.microsoft.com/office/drawing/2014/main" id="{00000000-0008-0000-0700-00004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68" name="Text Box 6">
          <a:extLst>
            <a:ext uri="{FF2B5EF4-FFF2-40B4-BE49-F238E27FC236}">
              <a16:creationId xmlns:a16="http://schemas.microsoft.com/office/drawing/2014/main" id="{00000000-0008-0000-0700-00004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69" name="Text Box 4">
          <a:extLst>
            <a:ext uri="{FF2B5EF4-FFF2-40B4-BE49-F238E27FC236}">
              <a16:creationId xmlns:a16="http://schemas.microsoft.com/office/drawing/2014/main" id="{00000000-0008-0000-0700-00004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70" name="Text Box 6">
          <a:extLst>
            <a:ext uri="{FF2B5EF4-FFF2-40B4-BE49-F238E27FC236}">
              <a16:creationId xmlns:a16="http://schemas.microsoft.com/office/drawing/2014/main" id="{00000000-0008-0000-0700-00004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71" name="Text Box 4">
          <a:extLst>
            <a:ext uri="{FF2B5EF4-FFF2-40B4-BE49-F238E27FC236}">
              <a16:creationId xmlns:a16="http://schemas.microsoft.com/office/drawing/2014/main" id="{00000000-0008-0000-0700-00004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72" name="Text Box 6">
          <a:extLst>
            <a:ext uri="{FF2B5EF4-FFF2-40B4-BE49-F238E27FC236}">
              <a16:creationId xmlns:a16="http://schemas.microsoft.com/office/drawing/2014/main" id="{00000000-0008-0000-0700-00004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73" name="Text Box 4">
          <a:extLst>
            <a:ext uri="{FF2B5EF4-FFF2-40B4-BE49-F238E27FC236}">
              <a16:creationId xmlns:a16="http://schemas.microsoft.com/office/drawing/2014/main" id="{00000000-0008-0000-0700-00004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74" name="Text Box 6">
          <a:extLst>
            <a:ext uri="{FF2B5EF4-FFF2-40B4-BE49-F238E27FC236}">
              <a16:creationId xmlns:a16="http://schemas.microsoft.com/office/drawing/2014/main" id="{00000000-0008-0000-0700-00004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75" name="Text Box 4">
          <a:extLst>
            <a:ext uri="{FF2B5EF4-FFF2-40B4-BE49-F238E27FC236}">
              <a16:creationId xmlns:a16="http://schemas.microsoft.com/office/drawing/2014/main" id="{00000000-0008-0000-0700-00004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76" name="Text Box 6">
          <a:extLst>
            <a:ext uri="{FF2B5EF4-FFF2-40B4-BE49-F238E27FC236}">
              <a16:creationId xmlns:a16="http://schemas.microsoft.com/office/drawing/2014/main" id="{00000000-0008-0000-0700-00004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383</xdr:row>
      <xdr:rowOff>106844</xdr:rowOff>
    </xdr:to>
    <xdr:sp macro="" textlink="">
      <xdr:nvSpPr>
        <xdr:cNvPr id="77" name="Text Box 6">
          <a:extLst>
            <a:ext uri="{FF2B5EF4-FFF2-40B4-BE49-F238E27FC236}">
              <a16:creationId xmlns:a16="http://schemas.microsoft.com/office/drawing/2014/main" id="{00000000-0008-0000-0700-00004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78" name="Text Box 4">
          <a:extLst>
            <a:ext uri="{FF2B5EF4-FFF2-40B4-BE49-F238E27FC236}">
              <a16:creationId xmlns:a16="http://schemas.microsoft.com/office/drawing/2014/main" id="{00000000-0008-0000-0700-00004E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79" name="Text Box 6">
          <a:extLst>
            <a:ext uri="{FF2B5EF4-FFF2-40B4-BE49-F238E27FC236}">
              <a16:creationId xmlns:a16="http://schemas.microsoft.com/office/drawing/2014/main" id="{00000000-0008-0000-0700-00004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382</xdr:row>
      <xdr:rowOff>0</xdr:rowOff>
    </xdr:from>
    <xdr:to>
      <xdr:col>13</xdr:col>
      <xdr:colOff>104775</xdr:colOff>
      <xdr:row>383</xdr:row>
      <xdr:rowOff>97319</xdr:rowOff>
    </xdr:to>
    <xdr:sp macro="" textlink="">
      <xdr:nvSpPr>
        <xdr:cNvPr id="80" name="Text Box 4">
          <a:extLst>
            <a:ext uri="{FF2B5EF4-FFF2-40B4-BE49-F238E27FC236}">
              <a16:creationId xmlns:a16="http://schemas.microsoft.com/office/drawing/2014/main" id="{00000000-0008-0000-0700-000050000000}"/>
            </a:ext>
          </a:extLst>
        </xdr:cNvPr>
        <xdr:cNvSpPr txBox="1">
          <a:spLocks noChangeArrowheads="1"/>
        </xdr:cNvSpPr>
      </xdr:nvSpPr>
      <xdr:spPr bwMode="auto">
        <a:xfrm>
          <a:off x="66389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383</xdr:row>
      <xdr:rowOff>106844</xdr:rowOff>
    </xdr:to>
    <xdr:sp macro="" textlink="">
      <xdr:nvSpPr>
        <xdr:cNvPr id="81" name="Text Box 6">
          <a:extLst>
            <a:ext uri="{FF2B5EF4-FFF2-40B4-BE49-F238E27FC236}">
              <a16:creationId xmlns:a16="http://schemas.microsoft.com/office/drawing/2014/main" id="{00000000-0008-0000-0700-00005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144944</xdr:rowOff>
    </xdr:to>
    <xdr:sp macro="" textlink="">
      <xdr:nvSpPr>
        <xdr:cNvPr id="82" name="Text Box 4">
          <a:extLst>
            <a:ext uri="{FF2B5EF4-FFF2-40B4-BE49-F238E27FC236}">
              <a16:creationId xmlns:a16="http://schemas.microsoft.com/office/drawing/2014/main" id="{00000000-0008-0000-0700-000052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144944</xdr:rowOff>
    </xdr:to>
    <xdr:sp macro="" textlink="">
      <xdr:nvSpPr>
        <xdr:cNvPr id="83" name="Text Box 6">
          <a:extLst>
            <a:ext uri="{FF2B5EF4-FFF2-40B4-BE49-F238E27FC236}">
              <a16:creationId xmlns:a16="http://schemas.microsoft.com/office/drawing/2014/main" id="{00000000-0008-0000-0700-000053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116369</xdr:rowOff>
    </xdr:to>
    <xdr:sp macro="" textlink="">
      <xdr:nvSpPr>
        <xdr:cNvPr id="84" name="Text Box 4">
          <a:extLst>
            <a:ext uri="{FF2B5EF4-FFF2-40B4-BE49-F238E27FC236}">
              <a16:creationId xmlns:a16="http://schemas.microsoft.com/office/drawing/2014/main" id="{00000000-0008-0000-0700-000054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116369</xdr:rowOff>
    </xdr:to>
    <xdr:sp macro="" textlink="">
      <xdr:nvSpPr>
        <xdr:cNvPr id="85" name="Text Box 6">
          <a:extLst>
            <a:ext uri="{FF2B5EF4-FFF2-40B4-BE49-F238E27FC236}">
              <a16:creationId xmlns:a16="http://schemas.microsoft.com/office/drawing/2014/main" id="{00000000-0008-0000-0700-000055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97319</xdr:rowOff>
    </xdr:to>
    <xdr:sp macro="" textlink="">
      <xdr:nvSpPr>
        <xdr:cNvPr id="86" name="Text Box 4">
          <a:extLst>
            <a:ext uri="{FF2B5EF4-FFF2-40B4-BE49-F238E27FC236}">
              <a16:creationId xmlns:a16="http://schemas.microsoft.com/office/drawing/2014/main" id="{00000000-0008-0000-0700-00005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97319</xdr:rowOff>
    </xdr:to>
    <xdr:sp macro="" textlink="">
      <xdr:nvSpPr>
        <xdr:cNvPr id="87" name="Text Box 6">
          <a:extLst>
            <a:ext uri="{FF2B5EF4-FFF2-40B4-BE49-F238E27FC236}">
              <a16:creationId xmlns:a16="http://schemas.microsoft.com/office/drawing/2014/main" id="{00000000-0008-0000-0700-000057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116369</xdr:rowOff>
    </xdr:to>
    <xdr:sp macro="" textlink="">
      <xdr:nvSpPr>
        <xdr:cNvPr id="88" name="Text Box 4">
          <a:extLst>
            <a:ext uri="{FF2B5EF4-FFF2-40B4-BE49-F238E27FC236}">
              <a16:creationId xmlns:a16="http://schemas.microsoft.com/office/drawing/2014/main" id="{00000000-0008-0000-0700-00005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116369</xdr:rowOff>
    </xdr:to>
    <xdr:sp macro="" textlink="">
      <xdr:nvSpPr>
        <xdr:cNvPr id="89" name="Text Box 6">
          <a:extLst>
            <a:ext uri="{FF2B5EF4-FFF2-40B4-BE49-F238E27FC236}">
              <a16:creationId xmlns:a16="http://schemas.microsoft.com/office/drawing/2014/main" id="{00000000-0008-0000-0700-000059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97319</xdr:rowOff>
    </xdr:to>
    <xdr:sp macro="" textlink="">
      <xdr:nvSpPr>
        <xdr:cNvPr id="90" name="Text Box 4">
          <a:extLst>
            <a:ext uri="{FF2B5EF4-FFF2-40B4-BE49-F238E27FC236}">
              <a16:creationId xmlns:a16="http://schemas.microsoft.com/office/drawing/2014/main" id="{00000000-0008-0000-0700-00005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97319</xdr:rowOff>
    </xdr:to>
    <xdr:sp macro="" textlink="">
      <xdr:nvSpPr>
        <xdr:cNvPr id="91" name="Text Box 6">
          <a:extLst>
            <a:ext uri="{FF2B5EF4-FFF2-40B4-BE49-F238E27FC236}">
              <a16:creationId xmlns:a16="http://schemas.microsoft.com/office/drawing/2014/main" id="{00000000-0008-0000-0700-00005B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97319</xdr:rowOff>
    </xdr:to>
    <xdr:sp macro="" textlink="">
      <xdr:nvSpPr>
        <xdr:cNvPr id="92" name="Text Box 4">
          <a:extLst>
            <a:ext uri="{FF2B5EF4-FFF2-40B4-BE49-F238E27FC236}">
              <a16:creationId xmlns:a16="http://schemas.microsoft.com/office/drawing/2014/main" id="{00000000-0008-0000-0700-00005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97319</xdr:rowOff>
    </xdr:to>
    <xdr:sp macro="" textlink="">
      <xdr:nvSpPr>
        <xdr:cNvPr id="93" name="Text Box 6">
          <a:extLst>
            <a:ext uri="{FF2B5EF4-FFF2-40B4-BE49-F238E27FC236}">
              <a16:creationId xmlns:a16="http://schemas.microsoft.com/office/drawing/2014/main" id="{00000000-0008-0000-0700-00005D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383</xdr:row>
      <xdr:rowOff>0</xdr:rowOff>
    </xdr:from>
    <xdr:to>
      <xdr:col>3</xdr:col>
      <xdr:colOff>76200</xdr:colOff>
      <xdr:row>383</xdr:row>
      <xdr:rowOff>152400</xdr:rowOff>
    </xdr:to>
    <xdr:sp macro="" textlink="">
      <xdr:nvSpPr>
        <xdr:cNvPr id="94" name="Text Box 4">
          <a:extLst>
            <a:ext uri="{FF2B5EF4-FFF2-40B4-BE49-F238E27FC236}">
              <a16:creationId xmlns:a16="http://schemas.microsoft.com/office/drawing/2014/main" id="{00000000-0008-0000-0700-00005E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383</xdr:row>
      <xdr:rowOff>0</xdr:rowOff>
    </xdr:from>
    <xdr:to>
      <xdr:col>3</xdr:col>
      <xdr:colOff>76200</xdr:colOff>
      <xdr:row>383</xdr:row>
      <xdr:rowOff>152400</xdr:rowOff>
    </xdr:to>
    <xdr:sp macro="" textlink="">
      <xdr:nvSpPr>
        <xdr:cNvPr id="95" name="Text Box 6">
          <a:extLst>
            <a:ext uri="{FF2B5EF4-FFF2-40B4-BE49-F238E27FC236}">
              <a16:creationId xmlns:a16="http://schemas.microsoft.com/office/drawing/2014/main" id="{00000000-0008-0000-0700-00005F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152400</xdr:rowOff>
    </xdr:to>
    <xdr:sp macro="" textlink="">
      <xdr:nvSpPr>
        <xdr:cNvPr id="96" name="Text Box 4">
          <a:extLst>
            <a:ext uri="{FF2B5EF4-FFF2-40B4-BE49-F238E27FC236}">
              <a16:creationId xmlns:a16="http://schemas.microsoft.com/office/drawing/2014/main" id="{00000000-0008-0000-0700-000060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383</xdr:row>
      <xdr:rowOff>0</xdr:rowOff>
    </xdr:from>
    <xdr:to>
      <xdr:col>2</xdr:col>
      <xdr:colOff>76200</xdr:colOff>
      <xdr:row>383</xdr:row>
      <xdr:rowOff>152400</xdr:rowOff>
    </xdr:to>
    <xdr:sp macro="" textlink="">
      <xdr:nvSpPr>
        <xdr:cNvPr id="97" name="Text Box 6">
          <a:extLst>
            <a:ext uri="{FF2B5EF4-FFF2-40B4-BE49-F238E27FC236}">
              <a16:creationId xmlns:a16="http://schemas.microsoft.com/office/drawing/2014/main" id="{00000000-0008-0000-0700-000061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383</xdr:row>
      <xdr:rowOff>0</xdr:rowOff>
    </xdr:from>
    <xdr:to>
      <xdr:col>0</xdr:col>
      <xdr:colOff>76200</xdr:colOff>
      <xdr:row>383</xdr:row>
      <xdr:rowOff>152400</xdr:rowOff>
    </xdr:to>
    <xdr:sp macro="" textlink="">
      <xdr:nvSpPr>
        <xdr:cNvPr id="98" name="Text Box 4">
          <a:extLst>
            <a:ext uri="{FF2B5EF4-FFF2-40B4-BE49-F238E27FC236}">
              <a16:creationId xmlns:a16="http://schemas.microsoft.com/office/drawing/2014/main" id="{00000000-0008-0000-0700-000062000000}"/>
            </a:ext>
          </a:extLst>
        </xdr:cNvPr>
        <xdr:cNvSpPr txBox="1">
          <a:spLocks noChangeArrowheads="1"/>
        </xdr:cNvSpPr>
      </xdr:nvSpPr>
      <xdr:spPr bwMode="auto">
        <a:xfrm>
          <a:off x="0"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99" name="Text Box 4">
          <a:extLst>
            <a:ext uri="{FF2B5EF4-FFF2-40B4-BE49-F238E27FC236}">
              <a16:creationId xmlns:a16="http://schemas.microsoft.com/office/drawing/2014/main" id="{00000000-0008-0000-0700-00006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00" name="Text Box 6">
          <a:extLst>
            <a:ext uri="{FF2B5EF4-FFF2-40B4-BE49-F238E27FC236}">
              <a16:creationId xmlns:a16="http://schemas.microsoft.com/office/drawing/2014/main" id="{00000000-0008-0000-0700-00006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01" name="Text Box 4">
          <a:extLst>
            <a:ext uri="{FF2B5EF4-FFF2-40B4-BE49-F238E27FC236}">
              <a16:creationId xmlns:a16="http://schemas.microsoft.com/office/drawing/2014/main" id="{00000000-0008-0000-0700-00006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02" name="Text Box 6">
          <a:extLst>
            <a:ext uri="{FF2B5EF4-FFF2-40B4-BE49-F238E27FC236}">
              <a16:creationId xmlns:a16="http://schemas.microsoft.com/office/drawing/2014/main" id="{00000000-0008-0000-0700-00006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03" name="Text Box 4">
          <a:extLst>
            <a:ext uri="{FF2B5EF4-FFF2-40B4-BE49-F238E27FC236}">
              <a16:creationId xmlns:a16="http://schemas.microsoft.com/office/drawing/2014/main" id="{00000000-0008-0000-0700-00006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04" name="Text Box 6">
          <a:extLst>
            <a:ext uri="{FF2B5EF4-FFF2-40B4-BE49-F238E27FC236}">
              <a16:creationId xmlns:a16="http://schemas.microsoft.com/office/drawing/2014/main" id="{00000000-0008-0000-0700-00006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05" name="Text Box 4">
          <a:extLst>
            <a:ext uri="{FF2B5EF4-FFF2-40B4-BE49-F238E27FC236}">
              <a16:creationId xmlns:a16="http://schemas.microsoft.com/office/drawing/2014/main" id="{00000000-0008-0000-0700-00006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06" name="Text Box 6">
          <a:extLst>
            <a:ext uri="{FF2B5EF4-FFF2-40B4-BE49-F238E27FC236}">
              <a16:creationId xmlns:a16="http://schemas.microsoft.com/office/drawing/2014/main" id="{00000000-0008-0000-0700-00006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97319</xdr:rowOff>
    </xdr:to>
    <xdr:sp macro="" textlink="">
      <xdr:nvSpPr>
        <xdr:cNvPr id="107" name="Text Box 4">
          <a:extLst>
            <a:ext uri="{FF2B5EF4-FFF2-40B4-BE49-F238E27FC236}">
              <a16:creationId xmlns:a16="http://schemas.microsoft.com/office/drawing/2014/main" id="{00000000-0008-0000-0700-00006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97319</xdr:rowOff>
    </xdr:to>
    <xdr:sp macro="" textlink="">
      <xdr:nvSpPr>
        <xdr:cNvPr id="108" name="Text Box 6">
          <a:extLst>
            <a:ext uri="{FF2B5EF4-FFF2-40B4-BE49-F238E27FC236}">
              <a16:creationId xmlns:a16="http://schemas.microsoft.com/office/drawing/2014/main" id="{00000000-0008-0000-0700-00006C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125894</xdr:rowOff>
    </xdr:to>
    <xdr:sp macro="" textlink="">
      <xdr:nvSpPr>
        <xdr:cNvPr id="109" name="Text Box 4">
          <a:extLst>
            <a:ext uri="{FF2B5EF4-FFF2-40B4-BE49-F238E27FC236}">
              <a16:creationId xmlns:a16="http://schemas.microsoft.com/office/drawing/2014/main" id="{00000000-0008-0000-0700-00006D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125894</xdr:rowOff>
    </xdr:to>
    <xdr:sp macro="" textlink="">
      <xdr:nvSpPr>
        <xdr:cNvPr id="110" name="Text Box 6">
          <a:extLst>
            <a:ext uri="{FF2B5EF4-FFF2-40B4-BE49-F238E27FC236}">
              <a16:creationId xmlns:a16="http://schemas.microsoft.com/office/drawing/2014/main" id="{00000000-0008-0000-0700-00006E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11" name="Text Box 4">
          <a:extLst>
            <a:ext uri="{FF2B5EF4-FFF2-40B4-BE49-F238E27FC236}">
              <a16:creationId xmlns:a16="http://schemas.microsoft.com/office/drawing/2014/main" id="{00000000-0008-0000-0700-00006F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12" name="Text Box 6">
          <a:extLst>
            <a:ext uri="{FF2B5EF4-FFF2-40B4-BE49-F238E27FC236}">
              <a16:creationId xmlns:a16="http://schemas.microsoft.com/office/drawing/2014/main" id="{00000000-0008-0000-0700-000070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13" name="Text Box 4">
          <a:extLst>
            <a:ext uri="{FF2B5EF4-FFF2-40B4-BE49-F238E27FC236}">
              <a16:creationId xmlns:a16="http://schemas.microsoft.com/office/drawing/2014/main" id="{00000000-0008-0000-0700-000071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14" name="Text Box 6">
          <a:extLst>
            <a:ext uri="{FF2B5EF4-FFF2-40B4-BE49-F238E27FC236}">
              <a16:creationId xmlns:a16="http://schemas.microsoft.com/office/drawing/2014/main" id="{00000000-0008-0000-0700-000072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15" name="Text Box 4">
          <a:extLst>
            <a:ext uri="{FF2B5EF4-FFF2-40B4-BE49-F238E27FC236}">
              <a16:creationId xmlns:a16="http://schemas.microsoft.com/office/drawing/2014/main" id="{00000000-0008-0000-0700-000073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16" name="Text Box 6">
          <a:extLst>
            <a:ext uri="{FF2B5EF4-FFF2-40B4-BE49-F238E27FC236}">
              <a16:creationId xmlns:a16="http://schemas.microsoft.com/office/drawing/2014/main" id="{00000000-0008-0000-0700-000074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97319</xdr:rowOff>
    </xdr:to>
    <xdr:sp macro="" textlink="">
      <xdr:nvSpPr>
        <xdr:cNvPr id="117" name="Text Box 4">
          <a:extLst>
            <a:ext uri="{FF2B5EF4-FFF2-40B4-BE49-F238E27FC236}">
              <a16:creationId xmlns:a16="http://schemas.microsoft.com/office/drawing/2014/main" id="{00000000-0008-0000-0700-000075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97319</xdr:rowOff>
    </xdr:to>
    <xdr:sp macro="" textlink="">
      <xdr:nvSpPr>
        <xdr:cNvPr id="118" name="Text Box 6">
          <a:extLst>
            <a:ext uri="{FF2B5EF4-FFF2-40B4-BE49-F238E27FC236}">
              <a16:creationId xmlns:a16="http://schemas.microsoft.com/office/drawing/2014/main" id="{00000000-0008-0000-0700-000076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97319</xdr:rowOff>
    </xdr:to>
    <xdr:sp macro="" textlink="">
      <xdr:nvSpPr>
        <xdr:cNvPr id="119" name="Text Box 4">
          <a:extLst>
            <a:ext uri="{FF2B5EF4-FFF2-40B4-BE49-F238E27FC236}">
              <a16:creationId xmlns:a16="http://schemas.microsoft.com/office/drawing/2014/main" id="{00000000-0008-0000-0700-000077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97319</xdr:rowOff>
    </xdr:to>
    <xdr:sp macro="" textlink="">
      <xdr:nvSpPr>
        <xdr:cNvPr id="120" name="Text Box 6">
          <a:extLst>
            <a:ext uri="{FF2B5EF4-FFF2-40B4-BE49-F238E27FC236}">
              <a16:creationId xmlns:a16="http://schemas.microsoft.com/office/drawing/2014/main" id="{00000000-0008-0000-0700-000078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97319</xdr:rowOff>
    </xdr:to>
    <xdr:sp macro="" textlink="">
      <xdr:nvSpPr>
        <xdr:cNvPr id="121" name="Text Box 4">
          <a:extLst>
            <a:ext uri="{FF2B5EF4-FFF2-40B4-BE49-F238E27FC236}">
              <a16:creationId xmlns:a16="http://schemas.microsoft.com/office/drawing/2014/main" id="{00000000-0008-0000-0700-000079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97319</xdr:rowOff>
    </xdr:to>
    <xdr:sp macro="" textlink="">
      <xdr:nvSpPr>
        <xdr:cNvPr id="122" name="Text Box 6">
          <a:extLst>
            <a:ext uri="{FF2B5EF4-FFF2-40B4-BE49-F238E27FC236}">
              <a16:creationId xmlns:a16="http://schemas.microsoft.com/office/drawing/2014/main" id="{00000000-0008-0000-0700-00007A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68744</xdr:rowOff>
    </xdr:to>
    <xdr:sp macro="" textlink="">
      <xdr:nvSpPr>
        <xdr:cNvPr id="123" name="Text Box 4">
          <a:extLst>
            <a:ext uri="{FF2B5EF4-FFF2-40B4-BE49-F238E27FC236}">
              <a16:creationId xmlns:a16="http://schemas.microsoft.com/office/drawing/2014/main" id="{00000000-0008-0000-0700-00007B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68744</xdr:rowOff>
    </xdr:to>
    <xdr:sp macro="" textlink="">
      <xdr:nvSpPr>
        <xdr:cNvPr id="124" name="Text Box 6">
          <a:extLst>
            <a:ext uri="{FF2B5EF4-FFF2-40B4-BE49-F238E27FC236}">
              <a16:creationId xmlns:a16="http://schemas.microsoft.com/office/drawing/2014/main" id="{00000000-0008-0000-0700-00007C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68744</xdr:rowOff>
    </xdr:to>
    <xdr:sp macro="" textlink="">
      <xdr:nvSpPr>
        <xdr:cNvPr id="125" name="Text Box 6">
          <a:extLst>
            <a:ext uri="{FF2B5EF4-FFF2-40B4-BE49-F238E27FC236}">
              <a16:creationId xmlns:a16="http://schemas.microsoft.com/office/drawing/2014/main" id="{00000000-0008-0000-0700-00007D00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26" name="Text Box 4">
          <a:extLst>
            <a:ext uri="{FF2B5EF4-FFF2-40B4-BE49-F238E27FC236}">
              <a16:creationId xmlns:a16="http://schemas.microsoft.com/office/drawing/2014/main" id="{00000000-0008-0000-0700-00007E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27" name="Text Box 6">
          <a:extLst>
            <a:ext uri="{FF2B5EF4-FFF2-40B4-BE49-F238E27FC236}">
              <a16:creationId xmlns:a16="http://schemas.microsoft.com/office/drawing/2014/main" id="{00000000-0008-0000-0700-00007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28" name="Text Box 4">
          <a:extLst>
            <a:ext uri="{FF2B5EF4-FFF2-40B4-BE49-F238E27FC236}">
              <a16:creationId xmlns:a16="http://schemas.microsoft.com/office/drawing/2014/main" id="{00000000-0008-0000-0700-000080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29" name="Text Box 6">
          <a:extLst>
            <a:ext uri="{FF2B5EF4-FFF2-40B4-BE49-F238E27FC236}">
              <a16:creationId xmlns:a16="http://schemas.microsoft.com/office/drawing/2014/main" id="{00000000-0008-0000-0700-00008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30" name="Text Box 4">
          <a:extLst>
            <a:ext uri="{FF2B5EF4-FFF2-40B4-BE49-F238E27FC236}">
              <a16:creationId xmlns:a16="http://schemas.microsoft.com/office/drawing/2014/main" id="{00000000-0008-0000-0700-000082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31" name="Text Box 6">
          <a:extLst>
            <a:ext uri="{FF2B5EF4-FFF2-40B4-BE49-F238E27FC236}">
              <a16:creationId xmlns:a16="http://schemas.microsoft.com/office/drawing/2014/main" id="{00000000-0008-0000-0700-00008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2" name="Text Box 4">
          <a:extLst>
            <a:ext uri="{FF2B5EF4-FFF2-40B4-BE49-F238E27FC236}">
              <a16:creationId xmlns:a16="http://schemas.microsoft.com/office/drawing/2014/main" id="{00000000-0008-0000-0700-000084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3" name="Text Box 6">
          <a:extLst>
            <a:ext uri="{FF2B5EF4-FFF2-40B4-BE49-F238E27FC236}">
              <a16:creationId xmlns:a16="http://schemas.microsoft.com/office/drawing/2014/main" id="{00000000-0008-0000-0700-00008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34" name="Text Box 4">
          <a:extLst>
            <a:ext uri="{FF2B5EF4-FFF2-40B4-BE49-F238E27FC236}">
              <a16:creationId xmlns:a16="http://schemas.microsoft.com/office/drawing/2014/main" id="{00000000-0008-0000-0700-000086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35" name="Text Box 6">
          <a:extLst>
            <a:ext uri="{FF2B5EF4-FFF2-40B4-BE49-F238E27FC236}">
              <a16:creationId xmlns:a16="http://schemas.microsoft.com/office/drawing/2014/main" id="{00000000-0008-0000-0700-00008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6" name="Text Box 4">
          <a:extLst>
            <a:ext uri="{FF2B5EF4-FFF2-40B4-BE49-F238E27FC236}">
              <a16:creationId xmlns:a16="http://schemas.microsoft.com/office/drawing/2014/main" id="{00000000-0008-0000-0700-000088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7" name="Text Box 6">
          <a:extLst>
            <a:ext uri="{FF2B5EF4-FFF2-40B4-BE49-F238E27FC236}">
              <a16:creationId xmlns:a16="http://schemas.microsoft.com/office/drawing/2014/main" id="{00000000-0008-0000-0700-00008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38" name="Text Box 4">
          <a:extLst>
            <a:ext uri="{FF2B5EF4-FFF2-40B4-BE49-F238E27FC236}">
              <a16:creationId xmlns:a16="http://schemas.microsoft.com/office/drawing/2014/main" id="{00000000-0008-0000-0700-00008A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39" name="Text Box 6">
          <a:extLst>
            <a:ext uri="{FF2B5EF4-FFF2-40B4-BE49-F238E27FC236}">
              <a16:creationId xmlns:a16="http://schemas.microsoft.com/office/drawing/2014/main" id="{00000000-0008-0000-0700-00008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40" name="Text Box 4">
          <a:extLst>
            <a:ext uri="{FF2B5EF4-FFF2-40B4-BE49-F238E27FC236}">
              <a16:creationId xmlns:a16="http://schemas.microsoft.com/office/drawing/2014/main" id="{00000000-0008-0000-0700-00008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41" name="Text Box 6">
          <a:extLst>
            <a:ext uri="{FF2B5EF4-FFF2-40B4-BE49-F238E27FC236}">
              <a16:creationId xmlns:a16="http://schemas.microsoft.com/office/drawing/2014/main" id="{00000000-0008-0000-0700-00008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42" name="Text Box 4">
          <a:extLst>
            <a:ext uri="{FF2B5EF4-FFF2-40B4-BE49-F238E27FC236}">
              <a16:creationId xmlns:a16="http://schemas.microsoft.com/office/drawing/2014/main" id="{00000000-0008-0000-0700-00008E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43" name="Text Box 6">
          <a:extLst>
            <a:ext uri="{FF2B5EF4-FFF2-40B4-BE49-F238E27FC236}">
              <a16:creationId xmlns:a16="http://schemas.microsoft.com/office/drawing/2014/main" id="{00000000-0008-0000-0700-00008F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44" name="Text Box 4">
          <a:extLst>
            <a:ext uri="{FF2B5EF4-FFF2-40B4-BE49-F238E27FC236}">
              <a16:creationId xmlns:a16="http://schemas.microsoft.com/office/drawing/2014/main" id="{00000000-0008-0000-0700-00009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45" name="Text Box 6">
          <a:extLst>
            <a:ext uri="{FF2B5EF4-FFF2-40B4-BE49-F238E27FC236}">
              <a16:creationId xmlns:a16="http://schemas.microsoft.com/office/drawing/2014/main" id="{00000000-0008-0000-0700-000091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97319</xdr:rowOff>
    </xdr:to>
    <xdr:sp macro="" textlink="">
      <xdr:nvSpPr>
        <xdr:cNvPr id="146" name="Text Box 4">
          <a:extLst>
            <a:ext uri="{FF2B5EF4-FFF2-40B4-BE49-F238E27FC236}">
              <a16:creationId xmlns:a16="http://schemas.microsoft.com/office/drawing/2014/main" id="{00000000-0008-0000-0700-00009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97319</xdr:rowOff>
    </xdr:to>
    <xdr:sp macro="" textlink="">
      <xdr:nvSpPr>
        <xdr:cNvPr id="147" name="Text Box 6">
          <a:extLst>
            <a:ext uri="{FF2B5EF4-FFF2-40B4-BE49-F238E27FC236}">
              <a16:creationId xmlns:a16="http://schemas.microsoft.com/office/drawing/2014/main" id="{00000000-0008-0000-0700-000093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125894</xdr:rowOff>
    </xdr:to>
    <xdr:sp macro="" textlink="">
      <xdr:nvSpPr>
        <xdr:cNvPr id="148" name="Text Box 4">
          <a:extLst>
            <a:ext uri="{FF2B5EF4-FFF2-40B4-BE49-F238E27FC236}">
              <a16:creationId xmlns:a16="http://schemas.microsoft.com/office/drawing/2014/main" id="{00000000-0008-0000-0700-00009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125894</xdr:rowOff>
    </xdr:to>
    <xdr:sp macro="" textlink="">
      <xdr:nvSpPr>
        <xdr:cNvPr id="149" name="Text Box 6">
          <a:extLst>
            <a:ext uri="{FF2B5EF4-FFF2-40B4-BE49-F238E27FC236}">
              <a16:creationId xmlns:a16="http://schemas.microsoft.com/office/drawing/2014/main" id="{00000000-0008-0000-0700-000095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97319</xdr:rowOff>
    </xdr:to>
    <xdr:sp macro="" textlink="">
      <xdr:nvSpPr>
        <xdr:cNvPr id="150" name="Text Box 4">
          <a:extLst>
            <a:ext uri="{FF2B5EF4-FFF2-40B4-BE49-F238E27FC236}">
              <a16:creationId xmlns:a16="http://schemas.microsoft.com/office/drawing/2014/main" id="{00000000-0008-0000-0700-00009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97319</xdr:rowOff>
    </xdr:to>
    <xdr:sp macro="" textlink="">
      <xdr:nvSpPr>
        <xdr:cNvPr id="151" name="Text Box 6">
          <a:extLst>
            <a:ext uri="{FF2B5EF4-FFF2-40B4-BE49-F238E27FC236}">
              <a16:creationId xmlns:a16="http://schemas.microsoft.com/office/drawing/2014/main" id="{00000000-0008-0000-0700-000097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97319</xdr:rowOff>
    </xdr:to>
    <xdr:sp macro="" textlink="">
      <xdr:nvSpPr>
        <xdr:cNvPr id="152" name="Text Box 4">
          <a:extLst>
            <a:ext uri="{FF2B5EF4-FFF2-40B4-BE49-F238E27FC236}">
              <a16:creationId xmlns:a16="http://schemas.microsoft.com/office/drawing/2014/main" id="{00000000-0008-0000-0700-00009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97319</xdr:rowOff>
    </xdr:to>
    <xdr:sp macro="" textlink="">
      <xdr:nvSpPr>
        <xdr:cNvPr id="153" name="Text Box 6">
          <a:extLst>
            <a:ext uri="{FF2B5EF4-FFF2-40B4-BE49-F238E27FC236}">
              <a16:creationId xmlns:a16="http://schemas.microsoft.com/office/drawing/2014/main" id="{00000000-0008-0000-0700-000099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97319</xdr:rowOff>
    </xdr:to>
    <xdr:sp macro="" textlink="">
      <xdr:nvSpPr>
        <xdr:cNvPr id="154" name="Text Box 4">
          <a:extLst>
            <a:ext uri="{FF2B5EF4-FFF2-40B4-BE49-F238E27FC236}">
              <a16:creationId xmlns:a16="http://schemas.microsoft.com/office/drawing/2014/main" id="{00000000-0008-0000-0700-00009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97319</xdr:rowOff>
    </xdr:to>
    <xdr:sp macro="" textlink="">
      <xdr:nvSpPr>
        <xdr:cNvPr id="155" name="Text Box 6">
          <a:extLst>
            <a:ext uri="{FF2B5EF4-FFF2-40B4-BE49-F238E27FC236}">
              <a16:creationId xmlns:a16="http://schemas.microsoft.com/office/drawing/2014/main" id="{00000000-0008-0000-0700-00009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97319</xdr:rowOff>
    </xdr:to>
    <xdr:sp macro="" textlink="">
      <xdr:nvSpPr>
        <xdr:cNvPr id="156" name="Text Box 4">
          <a:extLst>
            <a:ext uri="{FF2B5EF4-FFF2-40B4-BE49-F238E27FC236}">
              <a16:creationId xmlns:a16="http://schemas.microsoft.com/office/drawing/2014/main" id="{00000000-0008-0000-0700-00009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97319</xdr:rowOff>
    </xdr:to>
    <xdr:sp macro="" textlink="">
      <xdr:nvSpPr>
        <xdr:cNvPr id="157" name="Text Box 6">
          <a:extLst>
            <a:ext uri="{FF2B5EF4-FFF2-40B4-BE49-F238E27FC236}">
              <a16:creationId xmlns:a16="http://schemas.microsoft.com/office/drawing/2014/main" id="{00000000-0008-0000-0700-00009D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158" name="Text Box 6">
          <a:extLst>
            <a:ext uri="{FF2B5EF4-FFF2-40B4-BE49-F238E27FC236}">
              <a16:creationId xmlns:a16="http://schemas.microsoft.com/office/drawing/2014/main" id="{00000000-0008-0000-0700-00009E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97319</xdr:rowOff>
    </xdr:to>
    <xdr:sp macro="" textlink="">
      <xdr:nvSpPr>
        <xdr:cNvPr id="159" name="Text Box 4">
          <a:extLst>
            <a:ext uri="{FF2B5EF4-FFF2-40B4-BE49-F238E27FC236}">
              <a16:creationId xmlns:a16="http://schemas.microsoft.com/office/drawing/2014/main" id="{00000000-0008-0000-0700-00009F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97319</xdr:rowOff>
    </xdr:to>
    <xdr:sp macro="" textlink="">
      <xdr:nvSpPr>
        <xdr:cNvPr id="160" name="Text Box 6">
          <a:extLst>
            <a:ext uri="{FF2B5EF4-FFF2-40B4-BE49-F238E27FC236}">
              <a16:creationId xmlns:a16="http://schemas.microsoft.com/office/drawing/2014/main" id="{00000000-0008-0000-0700-0000A0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97319</xdr:rowOff>
    </xdr:to>
    <xdr:sp macro="" textlink="">
      <xdr:nvSpPr>
        <xdr:cNvPr id="161" name="Text Box 4">
          <a:extLst>
            <a:ext uri="{FF2B5EF4-FFF2-40B4-BE49-F238E27FC236}">
              <a16:creationId xmlns:a16="http://schemas.microsoft.com/office/drawing/2014/main" id="{00000000-0008-0000-0700-0000A1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97319</xdr:rowOff>
    </xdr:to>
    <xdr:sp macro="" textlink="">
      <xdr:nvSpPr>
        <xdr:cNvPr id="162" name="Text Box 6">
          <a:extLst>
            <a:ext uri="{FF2B5EF4-FFF2-40B4-BE49-F238E27FC236}">
              <a16:creationId xmlns:a16="http://schemas.microsoft.com/office/drawing/2014/main" id="{00000000-0008-0000-0700-0000A2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63" name="Text Box 4">
          <a:extLst>
            <a:ext uri="{FF2B5EF4-FFF2-40B4-BE49-F238E27FC236}">
              <a16:creationId xmlns:a16="http://schemas.microsoft.com/office/drawing/2014/main" id="{00000000-0008-0000-0700-0000A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64" name="Text Box 6">
          <a:extLst>
            <a:ext uri="{FF2B5EF4-FFF2-40B4-BE49-F238E27FC236}">
              <a16:creationId xmlns:a16="http://schemas.microsoft.com/office/drawing/2014/main" id="{00000000-0008-0000-0700-0000A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97319</xdr:rowOff>
    </xdr:to>
    <xdr:sp macro="" textlink="">
      <xdr:nvSpPr>
        <xdr:cNvPr id="165" name="Text Box 4">
          <a:extLst>
            <a:ext uri="{FF2B5EF4-FFF2-40B4-BE49-F238E27FC236}">
              <a16:creationId xmlns:a16="http://schemas.microsoft.com/office/drawing/2014/main" id="{00000000-0008-0000-0700-0000A5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97319</xdr:rowOff>
    </xdr:to>
    <xdr:sp macro="" textlink="">
      <xdr:nvSpPr>
        <xdr:cNvPr id="166" name="Text Box 6">
          <a:extLst>
            <a:ext uri="{FF2B5EF4-FFF2-40B4-BE49-F238E27FC236}">
              <a16:creationId xmlns:a16="http://schemas.microsoft.com/office/drawing/2014/main" id="{00000000-0008-0000-0700-0000A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116369</xdr:rowOff>
    </xdr:to>
    <xdr:sp macro="" textlink="">
      <xdr:nvSpPr>
        <xdr:cNvPr id="167" name="Text Box 4">
          <a:extLst>
            <a:ext uri="{FF2B5EF4-FFF2-40B4-BE49-F238E27FC236}">
              <a16:creationId xmlns:a16="http://schemas.microsoft.com/office/drawing/2014/main" id="{00000000-0008-0000-0700-0000A7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116369</xdr:rowOff>
    </xdr:to>
    <xdr:sp macro="" textlink="">
      <xdr:nvSpPr>
        <xdr:cNvPr id="168" name="Text Box 6">
          <a:extLst>
            <a:ext uri="{FF2B5EF4-FFF2-40B4-BE49-F238E27FC236}">
              <a16:creationId xmlns:a16="http://schemas.microsoft.com/office/drawing/2014/main" id="{00000000-0008-0000-0700-0000A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97319</xdr:rowOff>
    </xdr:to>
    <xdr:sp macro="" textlink="">
      <xdr:nvSpPr>
        <xdr:cNvPr id="169" name="Text Box 4">
          <a:extLst>
            <a:ext uri="{FF2B5EF4-FFF2-40B4-BE49-F238E27FC236}">
              <a16:creationId xmlns:a16="http://schemas.microsoft.com/office/drawing/2014/main" id="{00000000-0008-0000-0700-0000A9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97319</xdr:rowOff>
    </xdr:to>
    <xdr:sp macro="" textlink="">
      <xdr:nvSpPr>
        <xdr:cNvPr id="170" name="Text Box 6">
          <a:extLst>
            <a:ext uri="{FF2B5EF4-FFF2-40B4-BE49-F238E27FC236}">
              <a16:creationId xmlns:a16="http://schemas.microsoft.com/office/drawing/2014/main" id="{00000000-0008-0000-0700-0000A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97319</xdr:rowOff>
    </xdr:to>
    <xdr:sp macro="" textlink="">
      <xdr:nvSpPr>
        <xdr:cNvPr id="171" name="Text Box 4">
          <a:extLst>
            <a:ext uri="{FF2B5EF4-FFF2-40B4-BE49-F238E27FC236}">
              <a16:creationId xmlns:a16="http://schemas.microsoft.com/office/drawing/2014/main" id="{00000000-0008-0000-0700-0000AB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97319</xdr:rowOff>
    </xdr:to>
    <xdr:sp macro="" textlink="">
      <xdr:nvSpPr>
        <xdr:cNvPr id="172" name="Text Box 6">
          <a:extLst>
            <a:ext uri="{FF2B5EF4-FFF2-40B4-BE49-F238E27FC236}">
              <a16:creationId xmlns:a16="http://schemas.microsoft.com/office/drawing/2014/main" id="{00000000-0008-0000-0700-0000A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383</xdr:row>
      <xdr:rowOff>97319</xdr:rowOff>
    </xdr:to>
    <xdr:sp macro="" textlink="">
      <xdr:nvSpPr>
        <xdr:cNvPr id="173" name="Text Box 4">
          <a:extLst>
            <a:ext uri="{FF2B5EF4-FFF2-40B4-BE49-F238E27FC236}">
              <a16:creationId xmlns:a16="http://schemas.microsoft.com/office/drawing/2014/main" id="{00000000-0008-0000-0700-0000AD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383</xdr:row>
      <xdr:rowOff>97319</xdr:rowOff>
    </xdr:to>
    <xdr:sp macro="" textlink="">
      <xdr:nvSpPr>
        <xdr:cNvPr id="174" name="Text Box 6">
          <a:extLst>
            <a:ext uri="{FF2B5EF4-FFF2-40B4-BE49-F238E27FC236}">
              <a16:creationId xmlns:a16="http://schemas.microsoft.com/office/drawing/2014/main" id="{00000000-0008-0000-0700-0000AE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97319</xdr:rowOff>
    </xdr:to>
    <xdr:sp macro="" textlink="">
      <xdr:nvSpPr>
        <xdr:cNvPr id="175" name="Text Box 4">
          <a:extLst>
            <a:ext uri="{FF2B5EF4-FFF2-40B4-BE49-F238E27FC236}">
              <a16:creationId xmlns:a16="http://schemas.microsoft.com/office/drawing/2014/main" id="{00000000-0008-0000-0700-0000AF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97319</xdr:rowOff>
    </xdr:to>
    <xdr:sp macro="" textlink="">
      <xdr:nvSpPr>
        <xdr:cNvPr id="176" name="Text Box 6">
          <a:extLst>
            <a:ext uri="{FF2B5EF4-FFF2-40B4-BE49-F238E27FC236}">
              <a16:creationId xmlns:a16="http://schemas.microsoft.com/office/drawing/2014/main" id="{00000000-0008-0000-0700-0000B0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383</xdr:row>
      <xdr:rowOff>97319</xdr:rowOff>
    </xdr:to>
    <xdr:sp macro="" textlink="">
      <xdr:nvSpPr>
        <xdr:cNvPr id="177" name="Text Box 4">
          <a:extLst>
            <a:ext uri="{FF2B5EF4-FFF2-40B4-BE49-F238E27FC236}">
              <a16:creationId xmlns:a16="http://schemas.microsoft.com/office/drawing/2014/main" id="{00000000-0008-0000-0700-0000B1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383</xdr:row>
      <xdr:rowOff>97319</xdr:rowOff>
    </xdr:to>
    <xdr:sp macro="" textlink="">
      <xdr:nvSpPr>
        <xdr:cNvPr id="178" name="Text Box 6">
          <a:extLst>
            <a:ext uri="{FF2B5EF4-FFF2-40B4-BE49-F238E27FC236}">
              <a16:creationId xmlns:a16="http://schemas.microsoft.com/office/drawing/2014/main" id="{00000000-0008-0000-0700-0000B2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79" name="Text Box 4">
          <a:extLst>
            <a:ext uri="{FF2B5EF4-FFF2-40B4-BE49-F238E27FC236}">
              <a16:creationId xmlns:a16="http://schemas.microsoft.com/office/drawing/2014/main" id="{00000000-0008-0000-0700-0000B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80" name="Text Box 6">
          <a:extLst>
            <a:ext uri="{FF2B5EF4-FFF2-40B4-BE49-F238E27FC236}">
              <a16:creationId xmlns:a16="http://schemas.microsoft.com/office/drawing/2014/main" id="{00000000-0008-0000-0700-0000B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97319</xdr:rowOff>
    </xdr:to>
    <xdr:sp macro="" textlink="">
      <xdr:nvSpPr>
        <xdr:cNvPr id="181" name="Text Box 4">
          <a:extLst>
            <a:ext uri="{FF2B5EF4-FFF2-40B4-BE49-F238E27FC236}">
              <a16:creationId xmlns:a16="http://schemas.microsoft.com/office/drawing/2014/main" id="{00000000-0008-0000-0700-0000B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97319</xdr:rowOff>
    </xdr:to>
    <xdr:sp macro="" textlink="">
      <xdr:nvSpPr>
        <xdr:cNvPr id="182" name="Text Box 6">
          <a:extLst>
            <a:ext uri="{FF2B5EF4-FFF2-40B4-BE49-F238E27FC236}">
              <a16:creationId xmlns:a16="http://schemas.microsoft.com/office/drawing/2014/main" id="{00000000-0008-0000-0700-0000B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125894</xdr:rowOff>
    </xdr:to>
    <xdr:sp macro="" textlink="">
      <xdr:nvSpPr>
        <xdr:cNvPr id="183" name="Text Box 4">
          <a:extLst>
            <a:ext uri="{FF2B5EF4-FFF2-40B4-BE49-F238E27FC236}">
              <a16:creationId xmlns:a16="http://schemas.microsoft.com/office/drawing/2014/main" id="{00000000-0008-0000-0700-0000B7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125894</xdr:rowOff>
    </xdr:to>
    <xdr:sp macro="" textlink="">
      <xdr:nvSpPr>
        <xdr:cNvPr id="184" name="Text Box 6">
          <a:extLst>
            <a:ext uri="{FF2B5EF4-FFF2-40B4-BE49-F238E27FC236}">
              <a16:creationId xmlns:a16="http://schemas.microsoft.com/office/drawing/2014/main" id="{00000000-0008-0000-0700-0000B8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97319</xdr:rowOff>
    </xdr:to>
    <xdr:sp macro="" textlink="">
      <xdr:nvSpPr>
        <xdr:cNvPr id="185" name="Text Box 4">
          <a:extLst>
            <a:ext uri="{FF2B5EF4-FFF2-40B4-BE49-F238E27FC236}">
              <a16:creationId xmlns:a16="http://schemas.microsoft.com/office/drawing/2014/main" id="{00000000-0008-0000-0700-0000B9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97319</xdr:rowOff>
    </xdr:to>
    <xdr:sp macro="" textlink="">
      <xdr:nvSpPr>
        <xdr:cNvPr id="186" name="Text Box 6">
          <a:extLst>
            <a:ext uri="{FF2B5EF4-FFF2-40B4-BE49-F238E27FC236}">
              <a16:creationId xmlns:a16="http://schemas.microsoft.com/office/drawing/2014/main" id="{00000000-0008-0000-0700-0000BA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97319</xdr:rowOff>
    </xdr:to>
    <xdr:sp macro="" textlink="">
      <xdr:nvSpPr>
        <xdr:cNvPr id="187" name="Text Box 4">
          <a:extLst>
            <a:ext uri="{FF2B5EF4-FFF2-40B4-BE49-F238E27FC236}">
              <a16:creationId xmlns:a16="http://schemas.microsoft.com/office/drawing/2014/main" id="{00000000-0008-0000-0700-0000BB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97319</xdr:rowOff>
    </xdr:to>
    <xdr:sp macro="" textlink="">
      <xdr:nvSpPr>
        <xdr:cNvPr id="188" name="Text Box 6">
          <a:extLst>
            <a:ext uri="{FF2B5EF4-FFF2-40B4-BE49-F238E27FC236}">
              <a16:creationId xmlns:a16="http://schemas.microsoft.com/office/drawing/2014/main" id="{00000000-0008-0000-0700-0000BC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97319</xdr:rowOff>
    </xdr:to>
    <xdr:sp macro="" textlink="">
      <xdr:nvSpPr>
        <xdr:cNvPr id="189" name="Text Box 4">
          <a:extLst>
            <a:ext uri="{FF2B5EF4-FFF2-40B4-BE49-F238E27FC236}">
              <a16:creationId xmlns:a16="http://schemas.microsoft.com/office/drawing/2014/main" id="{00000000-0008-0000-0700-0000B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97319</xdr:rowOff>
    </xdr:to>
    <xdr:sp macro="" textlink="">
      <xdr:nvSpPr>
        <xdr:cNvPr id="190" name="Text Box 6">
          <a:extLst>
            <a:ext uri="{FF2B5EF4-FFF2-40B4-BE49-F238E27FC236}">
              <a16:creationId xmlns:a16="http://schemas.microsoft.com/office/drawing/2014/main" id="{00000000-0008-0000-0700-0000B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91" name="Text Box 4">
          <a:extLst>
            <a:ext uri="{FF2B5EF4-FFF2-40B4-BE49-F238E27FC236}">
              <a16:creationId xmlns:a16="http://schemas.microsoft.com/office/drawing/2014/main" id="{00000000-0008-0000-0700-0000B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92" name="Text Box 6">
          <a:extLst>
            <a:ext uri="{FF2B5EF4-FFF2-40B4-BE49-F238E27FC236}">
              <a16:creationId xmlns:a16="http://schemas.microsoft.com/office/drawing/2014/main" id="{00000000-0008-0000-0700-0000C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97319</xdr:rowOff>
    </xdr:to>
    <xdr:sp macro="" textlink="">
      <xdr:nvSpPr>
        <xdr:cNvPr id="193" name="Text Box 4">
          <a:extLst>
            <a:ext uri="{FF2B5EF4-FFF2-40B4-BE49-F238E27FC236}">
              <a16:creationId xmlns:a16="http://schemas.microsoft.com/office/drawing/2014/main" id="{00000000-0008-0000-0700-0000C1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97319</xdr:rowOff>
    </xdr:to>
    <xdr:sp macro="" textlink="">
      <xdr:nvSpPr>
        <xdr:cNvPr id="194" name="Text Box 6">
          <a:extLst>
            <a:ext uri="{FF2B5EF4-FFF2-40B4-BE49-F238E27FC236}">
              <a16:creationId xmlns:a16="http://schemas.microsoft.com/office/drawing/2014/main" id="{00000000-0008-0000-0700-0000C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125894</xdr:rowOff>
    </xdr:to>
    <xdr:sp macro="" textlink="">
      <xdr:nvSpPr>
        <xdr:cNvPr id="195" name="Text Box 4">
          <a:extLst>
            <a:ext uri="{FF2B5EF4-FFF2-40B4-BE49-F238E27FC236}">
              <a16:creationId xmlns:a16="http://schemas.microsoft.com/office/drawing/2014/main" id="{00000000-0008-0000-0700-0000C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125894</xdr:rowOff>
    </xdr:to>
    <xdr:sp macro="" textlink="">
      <xdr:nvSpPr>
        <xdr:cNvPr id="196" name="Text Box 6">
          <a:extLst>
            <a:ext uri="{FF2B5EF4-FFF2-40B4-BE49-F238E27FC236}">
              <a16:creationId xmlns:a16="http://schemas.microsoft.com/office/drawing/2014/main" id="{00000000-0008-0000-0700-0000C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97319</xdr:rowOff>
    </xdr:to>
    <xdr:sp macro="" textlink="">
      <xdr:nvSpPr>
        <xdr:cNvPr id="197" name="Text Box 4">
          <a:extLst>
            <a:ext uri="{FF2B5EF4-FFF2-40B4-BE49-F238E27FC236}">
              <a16:creationId xmlns:a16="http://schemas.microsoft.com/office/drawing/2014/main" id="{00000000-0008-0000-0700-0000C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97319</xdr:rowOff>
    </xdr:to>
    <xdr:sp macro="" textlink="">
      <xdr:nvSpPr>
        <xdr:cNvPr id="198" name="Text Box 6">
          <a:extLst>
            <a:ext uri="{FF2B5EF4-FFF2-40B4-BE49-F238E27FC236}">
              <a16:creationId xmlns:a16="http://schemas.microsoft.com/office/drawing/2014/main" id="{00000000-0008-0000-0700-0000C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97319</xdr:rowOff>
    </xdr:to>
    <xdr:sp macro="" textlink="">
      <xdr:nvSpPr>
        <xdr:cNvPr id="199" name="Text Box 4">
          <a:extLst>
            <a:ext uri="{FF2B5EF4-FFF2-40B4-BE49-F238E27FC236}">
              <a16:creationId xmlns:a16="http://schemas.microsoft.com/office/drawing/2014/main" id="{00000000-0008-0000-0700-0000C7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97319</xdr:rowOff>
    </xdr:to>
    <xdr:sp macro="" textlink="">
      <xdr:nvSpPr>
        <xdr:cNvPr id="200" name="Text Box 6">
          <a:extLst>
            <a:ext uri="{FF2B5EF4-FFF2-40B4-BE49-F238E27FC236}">
              <a16:creationId xmlns:a16="http://schemas.microsoft.com/office/drawing/2014/main" id="{00000000-0008-0000-0700-0000C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97319</xdr:rowOff>
    </xdr:to>
    <xdr:sp macro="" textlink="">
      <xdr:nvSpPr>
        <xdr:cNvPr id="201" name="Text Box 4">
          <a:extLst>
            <a:ext uri="{FF2B5EF4-FFF2-40B4-BE49-F238E27FC236}">
              <a16:creationId xmlns:a16="http://schemas.microsoft.com/office/drawing/2014/main" id="{00000000-0008-0000-0700-0000C9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97319</xdr:rowOff>
    </xdr:to>
    <xdr:sp macro="" textlink="">
      <xdr:nvSpPr>
        <xdr:cNvPr id="202" name="Text Box 6">
          <a:extLst>
            <a:ext uri="{FF2B5EF4-FFF2-40B4-BE49-F238E27FC236}">
              <a16:creationId xmlns:a16="http://schemas.microsoft.com/office/drawing/2014/main" id="{00000000-0008-0000-0700-0000C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97319</xdr:rowOff>
    </xdr:to>
    <xdr:sp macro="" textlink="">
      <xdr:nvSpPr>
        <xdr:cNvPr id="203" name="Text Box 4">
          <a:extLst>
            <a:ext uri="{FF2B5EF4-FFF2-40B4-BE49-F238E27FC236}">
              <a16:creationId xmlns:a16="http://schemas.microsoft.com/office/drawing/2014/main" id="{00000000-0008-0000-0700-0000CB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97319</xdr:rowOff>
    </xdr:to>
    <xdr:sp macro="" textlink="">
      <xdr:nvSpPr>
        <xdr:cNvPr id="204" name="Text Box 6">
          <a:extLst>
            <a:ext uri="{FF2B5EF4-FFF2-40B4-BE49-F238E27FC236}">
              <a16:creationId xmlns:a16="http://schemas.microsoft.com/office/drawing/2014/main" id="{00000000-0008-0000-0700-0000C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97319</xdr:rowOff>
    </xdr:to>
    <xdr:sp macro="" textlink="">
      <xdr:nvSpPr>
        <xdr:cNvPr id="205" name="Text Box 4">
          <a:extLst>
            <a:ext uri="{FF2B5EF4-FFF2-40B4-BE49-F238E27FC236}">
              <a16:creationId xmlns:a16="http://schemas.microsoft.com/office/drawing/2014/main" id="{00000000-0008-0000-0700-0000C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97319</xdr:rowOff>
    </xdr:to>
    <xdr:sp macro="" textlink="">
      <xdr:nvSpPr>
        <xdr:cNvPr id="206" name="Text Box 6">
          <a:extLst>
            <a:ext uri="{FF2B5EF4-FFF2-40B4-BE49-F238E27FC236}">
              <a16:creationId xmlns:a16="http://schemas.microsoft.com/office/drawing/2014/main" id="{00000000-0008-0000-0700-0000C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97319</xdr:rowOff>
    </xdr:to>
    <xdr:sp macro="" textlink="">
      <xdr:nvSpPr>
        <xdr:cNvPr id="207" name="Text Box 4">
          <a:extLst>
            <a:ext uri="{FF2B5EF4-FFF2-40B4-BE49-F238E27FC236}">
              <a16:creationId xmlns:a16="http://schemas.microsoft.com/office/drawing/2014/main" id="{00000000-0008-0000-0700-0000CF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97319</xdr:rowOff>
    </xdr:to>
    <xdr:sp macro="" textlink="">
      <xdr:nvSpPr>
        <xdr:cNvPr id="208" name="Text Box 6">
          <a:extLst>
            <a:ext uri="{FF2B5EF4-FFF2-40B4-BE49-F238E27FC236}">
              <a16:creationId xmlns:a16="http://schemas.microsoft.com/office/drawing/2014/main" id="{00000000-0008-0000-0700-0000D0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154469</xdr:rowOff>
    </xdr:to>
    <xdr:sp macro="" textlink="">
      <xdr:nvSpPr>
        <xdr:cNvPr id="209" name="Text Box 4">
          <a:extLst>
            <a:ext uri="{FF2B5EF4-FFF2-40B4-BE49-F238E27FC236}">
              <a16:creationId xmlns:a16="http://schemas.microsoft.com/office/drawing/2014/main" id="{00000000-0008-0000-0700-0000D1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154469</xdr:rowOff>
    </xdr:to>
    <xdr:sp macro="" textlink="">
      <xdr:nvSpPr>
        <xdr:cNvPr id="210" name="Text Box 6">
          <a:extLst>
            <a:ext uri="{FF2B5EF4-FFF2-40B4-BE49-F238E27FC236}">
              <a16:creationId xmlns:a16="http://schemas.microsoft.com/office/drawing/2014/main" id="{00000000-0008-0000-0700-0000D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135419</xdr:rowOff>
    </xdr:to>
    <xdr:sp macro="" textlink="">
      <xdr:nvSpPr>
        <xdr:cNvPr id="211" name="Text Box 4">
          <a:extLst>
            <a:ext uri="{FF2B5EF4-FFF2-40B4-BE49-F238E27FC236}">
              <a16:creationId xmlns:a16="http://schemas.microsoft.com/office/drawing/2014/main" id="{00000000-0008-0000-0700-0000D3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135419</xdr:rowOff>
    </xdr:to>
    <xdr:sp macro="" textlink="">
      <xdr:nvSpPr>
        <xdr:cNvPr id="212" name="Text Box 6">
          <a:extLst>
            <a:ext uri="{FF2B5EF4-FFF2-40B4-BE49-F238E27FC236}">
              <a16:creationId xmlns:a16="http://schemas.microsoft.com/office/drawing/2014/main" id="{00000000-0008-0000-0700-0000D4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213" name="Text Box 4">
          <a:extLst>
            <a:ext uri="{FF2B5EF4-FFF2-40B4-BE49-F238E27FC236}">
              <a16:creationId xmlns:a16="http://schemas.microsoft.com/office/drawing/2014/main" id="{00000000-0008-0000-0700-0000D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214" name="Text Box 6">
          <a:extLst>
            <a:ext uri="{FF2B5EF4-FFF2-40B4-BE49-F238E27FC236}">
              <a16:creationId xmlns:a16="http://schemas.microsoft.com/office/drawing/2014/main" id="{00000000-0008-0000-0700-0000D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215" name="Text Box 4">
          <a:extLst>
            <a:ext uri="{FF2B5EF4-FFF2-40B4-BE49-F238E27FC236}">
              <a16:creationId xmlns:a16="http://schemas.microsoft.com/office/drawing/2014/main" id="{00000000-0008-0000-0700-0000D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216" name="Text Box 6">
          <a:extLst>
            <a:ext uri="{FF2B5EF4-FFF2-40B4-BE49-F238E27FC236}">
              <a16:creationId xmlns:a16="http://schemas.microsoft.com/office/drawing/2014/main" id="{00000000-0008-0000-0700-0000D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217" name="Text Box 4">
          <a:extLst>
            <a:ext uri="{FF2B5EF4-FFF2-40B4-BE49-F238E27FC236}">
              <a16:creationId xmlns:a16="http://schemas.microsoft.com/office/drawing/2014/main" id="{00000000-0008-0000-0700-0000D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218" name="Text Box 6">
          <a:extLst>
            <a:ext uri="{FF2B5EF4-FFF2-40B4-BE49-F238E27FC236}">
              <a16:creationId xmlns:a16="http://schemas.microsoft.com/office/drawing/2014/main" id="{00000000-0008-0000-0700-0000D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219" name="Text Box 4">
          <a:extLst>
            <a:ext uri="{FF2B5EF4-FFF2-40B4-BE49-F238E27FC236}">
              <a16:creationId xmlns:a16="http://schemas.microsoft.com/office/drawing/2014/main" id="{00000000-0008-0000-0700-0000D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220" name="Text Box 6">
          <a:extLst>
            <a:ext uri="{FF2B5EF4-FFF2-40B4-BE49-F238E27FC236}">
              <a16:creationId xmlns:a16="http://schemas.microsoft.com/office/drawing/2014/main" id="{00000000-0008-0000-0700-0000D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383</xdr:row>
      <xdr:rowOff>106844</xdr:rowOff>
    </xdr:to>
    <xdr:sp macro="" textlink="">
      <xdr:nvSpPr>
        <xdr:cNvPr id="221" name="Text Box 4">
          <a:extLst>
            <a:ext uri="{FF2B5EF4-FFF2-40B4-BE49-F238E27FC236}">
              <a16:creationId xmlns:a16="http://schemas.microsoft.com/office/drawing/2014/main" id="{00000000-0008-0000-0700-0000D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383</xdr:row>
      <xdr:rowOff>106844</xdr:rowOff>
    </xdr:to>
    <xdr:sp macro="" textlink="">
      <xdr:nvSpPr>
        <xdr:cNvPr id="222" name="Text Box 6">
          <a:extLst>
            <a:ext uri="{FF2B5EF4-FFF2-40B4-BE49-F238E27FC236}">
              <a16:creationId xmlns:a16="http://schemas.microsoft.com/office/drawing/2014/main" id="{00000000-0008-0000-0700-0000DE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223" name="Text Box 4">
          <a:extLst>
            <a:ext uri="{FF2B5EF4-FFF2-40B4-BE49-F238E27FC236}">
              <a16:creationId xmlns:a16="http://schemas.microsoft.com/office/drawing/2014/main" id="{00000000-0008-0000-0700-0000D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224" name="Text Box 6">
          <a:extLst>
            <a:ext uri="{FF2B5EF4-FFF2-40B4-BE49-F238E27FC236}">
              <a16:creationId xmlns:a16="http://schemas.microsoft.com/office/drawing/2014/main" id="{00000000-0008-0000-0700-0000E0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383</xdr:row>
      <xdr:rowOff>106844</xdr:rowOff>
    </xdr:to>
    <xdr:sp macro="" textlink="">
      <xdr:nvSpPr>
        <xdr:cNvPr id="225" name="Text Box 4">
          <a:extLst>
            <a:ext uri="{FF2B5EF4-FFF2-40B4-BE49-F238E27FC236}">
              <a16:creationId xmlns:a16="http://schemas.microsoft.com/office/drawing/2014/main" id="{00000000-0008-0000-0700-0000E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383</xdr:row>
      <xdr:rowOff>106844</xdr:rowOff>
    </xdr:to>
    <xdr:sp macro="" textlink="">
      <xdr:nvSpPr>
        <xdr:cNvPr id="226" name="Text Box 6">
          <a:extLst>
            <a:ext uri="{FF2B5EF4-FFF2-40B4-BE49-F238E27FC236}">
              <a16:creationId xmlns:a16="http://schemas.microsoft.com/office/drawing/2014/main" id="{00000000-0008-0000-0700-0000E2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125894</xdr:rowOff>
    </xdr:to>
    <xdr:sp macro="" textlink="">
      <xdr:nvSpPr>
        <xdr:cNvPr id="227" name="Text Box 4">
          <a:extLst>
            <a:ext uri="{FF2B5EF4-FFF2-40B4-BE49-F238E27FC236}">
              <a16:creationId xmlns:a16="http://schemas.microsoft.com/office/drawing/2014/main" id="{00000000-0008-0000-0700-0000E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125894</xdr:rowOff>
    </xdr:to>
    <xdr:sp macro="" textlink="">
      <xdr:nvSpPr>
        <xdr:cNvPr id="228" name="Text Box 6">
          <a:extLst>
            <a:ext uri="{FF2B5EF4-FFF2-40B4-BE49-F238E27FC236}">
              <a16:creationId xmlns:a16="http://schemas.microsoft.com/office/drawing/2014/main" id="{00000000-0008-0000-0700-0000E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9" name="Text Box 4">
          <a:extLst>
            <a:ext uri="{FF2B5EF4-FFF2-40B4-BE49-F238E27FC236}">
              <a16:creationId xmlns:a16="http://schemas.microsoft.com/office/drawing/2014/main" id="{00000000-0008-0000-0700-0000E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30" name="Text Box 6">
          <a:extLst>
            <a:ext uri="{FF2B5EF4-FFF2-40B4-BE49-F238E27FC236}">
              <a16:creationId xmlns:a16="http://schemas.microsoft.com/office/drawing/2014/main" id="{00000000-0008-0000-0700-0000E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31" name="Text Box 4">
          <a:extLst>
            <a:ext uri="{FF2B5EF4-FFF2-40B4-BE49-F238E27FC236}">
              <a16:creationId xmlns:a16="http://schemas.microsoft.com/office/drawing/2014/main" id="{00000000-0008-0000-0700-0000E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32" name="Text Box 6">
          <a:extLst>
            <a:ext uri="{FF2B5EF4-FFF2-40B4-BE49-F238E27FC236}">
              <a16:creationId xmlns:a16="http://schemas.microsoft.com/office/drawing/2014/main" id="{00000000-0008-0000-0700-0000E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233" name="Text Box 4">
          <a:extLst>
            <a:ext uri="{FF2B5EF4-FFF2-40B4-BE49-F238E27FC236}">
              <a16:creationId xmlns:a16="http://schemas.microsoft.com/office/drawing/2014/main" id="{00000000-0008-0000-0700-0000E9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234" name="Text Box 6">
          <a:extLst>
            <a:ext uri="{FF2B5EF4-FFF2-40B4-BE49-F238E27FC236}">
              <a16:creationId xmlns:a16="http://schemas.microsoft.com/office/drawing/2014/main" id="{00000000-0008-0000-0700-0000EA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35" name="Text Box 4">
          <a:extLst>
            <a:ext uri="{FF2B5EF4-FFF2-40B4-BE49-F238E27FC236}">
              <a16:creationId xmlns:a16="http://schemas.microsoft.com/office/drawing/2014/main" id="{00000000-0008-0000-0700-0000EB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36" name="Text Box 6">
          <a:extLst>
            <a:ext uri="{FF2B5EF4-FFF2-40B4-BE49-F238E27FC236}">
              <a16:creationId xmlns:a16="http://schemas.microsoft.com/office/drawing/2014/main" id="{00000000-0008-0000-0700-0000E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37" name="Text Box 4">
          <a:extLst>
            <a:ext uri="{FF2B5EF4-FFF2-40B4-BE49-F238E27FC236}">
              <a16:creationId xmlns:a16="http://schemas.microsoft.com/office/drawing/2014/main" id="{00000000-0008-0000-0700-0000E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38" name="Text Box 6">
          <a:extLst>
            <a:ext uri="{FF2B5EF4-FFF2-40B4-BE49-F238E27FC236}">
              <a16:creationId xmlns:a16="http://schemas.microsoft.com/office/drawing/2014/main" id="{00000000-0008-0000-0700-0000E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39" name="Text Box 4">
          <a:extLst>
            <a:ext uri="{FF2B5EF4-FFF2-40B4-BE49-F238E27FC236}">
              <a16:creationId xmlns:a16="http://schemas.microsoft.com/office/drawing/2014/main" id="{00000000-0008-0000-0700-0000E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40" name="Text Box 6">
          <a:extLst>
            <a:ext uri="{FF2B5EF4-FFF2-40B4-BE49-F238E27FC236}">
              <a16:creationId xmlns:a16="http://schemas.microsoft.com/office/drawing/2014/main" id="{00000000-0008-0000-0700-0000F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41" name="Text Box 4">
          <a:extLst>
            <a:ext uri="{FF2B5EF4-FFF2-40B4-BE49-F238E27FC236}">
              <a16:creationId xmlns:a16="http://schemas.microsoft.com/office/drawing/2014/main" id="{00000000-0008-0000-0700-0000F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42" name="Text Box 6">
          <a:extLst>
            <a:ext uri="{FF2B5EF4-FFF2-40B4-BE49-F238E27FC236}">
              <a16:creationId xmlns:a16="http://schemas.microsoft.com/office/drawing/2014/main" id="{00000000-0008-0000-0700-0000F2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43" name="Text Box 4">
          <a:extLst>
            <a:ext uri="{FF2B5EF4-FFF2-40B4-BE49-F238E27FC236}">
              <a16:creationId xmlns:a16="http://schemas.microsoft.com/office/drawing/2014/main" id="{00000000-0008-0000-0700-0000F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44" name="Text Box 6">
          <a:extLst>
            <a:ext uri="{FF2B5EF4-FFF2-40B4-BE49-F238E27FC236}">
              <a16:creationId xmlns:a16="http://schemas.microsoft.com/office/drawing/2014/main" id="{00000000-0008-0000-0700-0000F4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45" name="Text Box 4">
          <a:extLst>
            <a:ext uri="{FF2B5EF4-FFF2-40B4-BE49-F238E27FC236}">
              <a16:creationId xmlns:a16="http://schemas.microsoft.com/office/drawing/2014/main" id="{00000000-0008-0000-0700-0000F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46" name="Text Box 6">
          <a:extLst>
            <a:ext uri="{FF2B5EF4-FFF2-40B4-BE49-F238E27FC236}">
              <a16:creationId xmlns:a16="http://schemas.microsoft.com/office/drawing/2014/main" id="{00000000-0008-0000-0700-0000F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47" name="Text Box 4">
          <a:extLst>
            <a:ext uri="{FF2B5EF4-FFF2-40B4-BE49-F238E27FC236}">
              <a16:creationId xmlns:a16="http://schemas.microsoft.com/office/drawing/2014/main" id="{00000000-0008-0000-0700-0000F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48" name="Text Box 6">
          <a:extLst>
            <a:ext uri="{FF2B5EF4-FFF2-40B4-BE49-F238E27FC236}">
              <a16:creationId xmlns:a16="http://schemas.microsoft.com/office/drawing/2014/main" id="{00000000-0008-0000-0700-0000F8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49" name="Text Box 4">
          <a:extLst>
            <a:ext uri="{FF2B5EF4-FFF2-40B4-BE49-F238E27FC236}">
              <a16:creationId xmlns:a16="http://schemas.microsoft.com/office/drawing/2014/main" id="{00000000-0008-0000-0700-0000F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50" name="Text Box 6">
          <a:extLst>
            <a:ext uri="{FF2B5EF4-FFF2-40B4-BE49-F238E27FC236}">
              <a16:creationId xmlns:a16="http://schemas.microsoft.com/office/drawing/2014/main" id="{00000000-0008-0000-0700-0000F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51" name="Text Box 4">
          <a:extLst>
            <a:ext uri="{FF2B5EF4-FFF2-40B4-BE49-F238E27FC236}">
              <a16:creationId xmlns:a16="http://schemas.microsoft.com/office/drawing/2014/main" id="{00000000-0008-0000-0700-0000F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52" name="Text Box 6">
          <a:extLst>
            <a:ext uri="{FF2B5EF4-FFF2-40B4-BE49-F238E27FC236}">
              <a16:creationId xmlns:a16="http://schemas.microsoft.com/office/drawing/2014/main" id="{00000000-0008-0000-0700-0000FC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253" name="Text Box 6">
          <a:extLst>
            <a:ext uri="{FF2B5EF4-FFF2-40B4-BE49-F238E27FC236}">
              <a16:creationId xmlns:a16="http://schemas.microsoft.com/office/drawing/2014/main" id="{00000000-0008-0000-0700-0000FD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54" name="Text Box 4">
          <a:extLst>
            <a:ext uri="{FF2B5EF4-FFF2-40B4-BE49-F238E27FC236}">
              <a16:creationId xmlns:a16="http://schemas.microsoft.com/office/drawing/2014/main" id="{00000000-0008-0000-0700-0000F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55" name="Text Box 6">
          <a:extLst>
            <a:ext uri="{FF2B5EF4-FFF2-40B4-BE49-F238E27FC236}">
              <a16:creationId xmlns:a16="http://schemas.microsoft.com/office/drawing/2014/main" id="{00000000-0008-0000-0700-0000FF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56" name="Text Box 4">
          <a:extLst>
            <a:ext uri="{FF2B5EF4-FFF2-40B4-BE49-F238E27FC236}">
              <a16:creationId xmlns:a16="http://schemas.microsoft.com/office/drawing/2014/main" id="{00000000-0008-0000-0700-00000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57" name="Text Box 6">
          <a:extLst>
            <a:ext uri="{FF2B5EF4-FFF2-40B4-BE49-F238E27FC236}">
              <a16:creationId xmlns:a16="http://schemas.microsoft.com/office/drawing/2014/main" id="{00000000-0008-0000-0700-00000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58" name="Text Box 4">
          <a:extLst>
            <a:ext uri="{FF2B5EF4-FFF2-40B4-BE49-F238E27FC236}">
              <a16:creationId xmlns:a16="http://schemas.microsoft.com/office/drawing/2014/main" id="{00000000-0008-0000-0700-00000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59" name="Text Box 6">
          <a:extLst>
            <a:ext uri="{FF2B5EF4-FFF2-40B4-BE49-F238E27FC236}">
              <a16:creationId xmlns:a16="http://schemas.microsoft.com/office/drawing/2014/main" id="{00000000-0008-0000-0700-00000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60" name="Text Box 4">
          <a:extLst>
            <a:ext uri="{FF2B5EF4-FFF2-40B4-BE49-F238E27FC236}">
              <a16:creationId xmlns:a16="http://schemas.microsoft.com/office/drawing/2014/main" id="{00000000-0008-0000-0700-00000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61" name="Text Box 6">
          <a:extLst>
            <a:ext uri="{FF2B5EF4-FFF2-40B4-BE49-F238E27FC236}">
              <a16:creationId xmlns:a16="http://schemas.microsoft.com/office/drawing/2014/main" id="{00000000-0008-0000-0700-00000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62" name="Text Box 4">
          <a:extLst>
            <a:ext uri="{FF2B5EF4-FFF2-40B4-BE49-F238E27FC236}">
              <a16:creationId xmlns:a16="http://schemas.microsoft.com/office/drawing/2014/main" id="{00000000-0008-0000-0700-00000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63" name="Text Box 6">
          <a:extLst>
            <a:ext uri="{FF2B5EF4-FFF2-40B4-BE49-F238E27FC236}">
              <a16:creationId xmlns:a16="http://schemas.microsoft.com/office/drawing/2014/main" id="{00000000-0008-0000-0700-00000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64" name="Text Box 4">
          <a:extLst>
            <a:ext uri="{FF2B5EF4-FFF2-40B4-BE49-F238E27FC236}">
              <a16:creationId xmlns:a16="http://schemas.microsoft.com/office/drawing/2014/main" id="{00000000-0008-0000-0700-00000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65" name="Text Box 6">
          <a:extLst>
            <a:ext uri="{FF2B5EF4-FFF2-40B4-BE49-F238E27FC236}">
              <a16:creationId xmlns:a16="http://schemas.microsoft.com/office/drawing/2014/main" id="{00000000-0008-0000-0700-00000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66" name="Text Box 4">
          <a:extLst>
            <a:ext uri="{FF2B5EF4-FFF2-40B4-BE49-F238E27FC236}">
              <a16:creationId xmlns:a16="http://schemas.microsoft.com/office/drawing/2014/main" id="{00000000-0008-0000-0700-00000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67" name="Text Box 6">
          <a:extLst>
            <a:ext uri="{FF2B5EF4-FFF2-40B4-BE49-F238E27FC236}">
              <a16:creationId xmlns:a16="http://schemas.microsoft.com/office/drawing/2014/main" id="{00000000-0008-0000-0700-00000B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68" name="Text Box 4">
          <a:extLst>
            <a:ext uri="{FF2B5EF4-FFF2-40B4-BE49-F238E27FC236}">
              <a16:creationId xmlns:a16="http://schemas.microsoft.com/office/drawing/2014/main" id="{00000000-0008-0000-0700-00000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69" name="Text Box 6">
          <a:extLst>
            <a:ext uri="{FF2B5EF4-FFF2-40B4-BE49-F238E27FC236}">
              <a16:creationId xmlns:a16="http://schemas.microsoft.com/office/drawing/2014/main" id="{00000000-0008-0000-0700-00000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70" name="Text Box 4">
          <a:extLst>
            <a:ext uri="{FF2B5EF4-FFF2-40B4-BE49-F238E27FC236}">
              <a16:creationId xmlns:a16="http://schemas.microsoft.com/office/drawing/2014/main" id="{00000000-0008-0000-0700-00000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71" name="Text Box 6">
          <a:extLst>
            <a:ext uri="{FF2B5EF4-FFF2-40B4-BE49-F238E27FC236}">
              <a16:creationId xmlns:a16="http://schemas.microsoft.com/office/drawing/2014/main" id="{00000000-0008-0000-0700-00000F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272" name="Text Box 6">
          <a:extLst>
            <a:ext uri="{FF2B5EF4-FFF2-40B4-BE49-F238E27FC236}">
              <a16:creationId xmlns:a16="http://schemas.microsoft.com/office/drawing/2014/main" id="{00000000-0008-0000-0700-000010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73" name="Text Box 4">
          <a:extLst>
            <a:ext uri="{FF2B5EF4-FFF2-40B4-BE49-F238E27FC236}">
              <a16:creationId xmlns:a16="http://schemas.microsoft.com/office/drawing/2014/main" id="{00000000-0008-0000-0700-00001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74" name="Text Box 6">
          <a:extLst>
            <a:ext uri="{FF2B5EF4-FFF2-40B4-BE49-F238E27FC236}">
              <a16:creationId xmlns:a16="http://schemas.microsoft.com/office/drawing/2014/main" id="{00000000-0008-0000-0700-000012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75" name="Text Box 4">
          <a:extLst>
            <a:ext uri="{FF2B5EF4-FFF2-40B4-BE49-F238E27FC236}">
              <a16:creationId xmlns:a16="http://schemas.microsoft.com/office/drawing/2014/main" id="{00000000-0008-0000-0700-00001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76" name="Text Box 6">
          <a:extLst>
            <a:ext uri="{FF2B5EF4-FFF2-40B4-BE49-F238E27FC236}">
              <a16:creationId xmlns:a16="http://schemas.microsoft.com/office/drawing/2014/main" id="{00000000-0008-0000-0700-000014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77" name="Text Box 4">
          <a:extLst>
            <a:ext uri="{FF2B5EF4-FFF2-40B4-BE49-F238E27FC236}">
              <a16:creationId xmlns:a16="http://schemas.microsoft.com/office/drawing/2014/main" id="{00000000-0008-0000-0700-00001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78" name="Text Box 6">
          <a:extLst>
            <a:ext uri="{FF2B5EF4-FFF2-40B4-BE49-F238E27FC236}">
              <a16:creationId xmlns:a16="http://schemas.microsoft.com/office/drawing/2014/main" id="{00000000-0008-0000-0700-00001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97319</xdr:rowOff>
    </xdr:to>
    <xdr:sp macro="" textlink="">
      <xdr:nvSpPr>
        <xdr:cNvPr id="279" name="Text Box 4">
          <a:extLst>
            <a:ext uri="{FF2B5EF4-FFF2-40B4-BE49-F238E27FC236}">
              <a16:creationId xmlns:a16="http://schemas.microsoft.com/office/drawing/2014/main" id="{00000000-0008-0000-0700-000017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97319</xdr:rowOff>
    </xdr:to>
    <xdr:sp macro="" textlink="">
      <xdr:nvSpPr>
        <xdr:cNvPr id="280" name="Text Box 6">
          <a:extLst>
            <a:ext uri="{FF2B5EF4-FFF2-40B4-BE49-F238E27FC236}">
              <a16:creationId xmlns:a16="http://schemas.microsoft.com/office/drawing/2014/main" id="{00000000-0008-0000-0700-000018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125894</xdr:rowOff>
    </xdr:to>
    <xdr:sp macro="" textlink="">
      <xdr:nvSpPr>
        <xdr:cNvPr id="281" name="Text Box 4">
          <a:extLst>
            <a:ext uri="{FF2B5EF4-FFF2-40B4-BE49-F238E27FC236}">
              <a16:creationId xmlns:a16="http://schemas.microsoft.com/office/drawing/2014/main" id="{00000000-0008-0000-0700-000019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125894</xdr:rowOff>
    </xdr:to>
    <xdr:sp macro="" textlink="">
      <xdr:nvSpPr>
        <xdr:cNvPr id="282" name="Text Box 6">
          <a:extLst>
            <a:ext uri="{FF2B5EF4-FFF2-40B4-BE49-F238E27FC236}">
              <a16:creationId xmlns:a16="http://schemas.microsoft.com/office/drawing/2014/main" id="{00000000-0008-0000-0700-00001A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97319</xdr:rowOff>
    </xdr:to>
    <xdr:sp macro="" textlink="">
      <xdr:nvSpPr>
        <xdr:cNvPr id="283" name="Text Box 4">
          <a:extLst>
            <a:ext uri="{FF2B5EF4-FFF2-40B4-BE49-F238E27FC236}">
              <a16:creationId xmlns:a16="http://schemas.microsoft.com/office/drawing/2014/main" id="{00000000-0008-0000-0700-00001B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97319</xdr:rowOff>
    </xdr:to>
    <xdr:sp macro="" textlink="">
      <xdr:nvSpPr>
        <xdr:cNvPr id="284" name="Text Box 6">
          <a:extLst>
            <a:ext uri="{FF2B5EF4-FFF2-40B4-BE49-F238E27FC236}">
              <a16:creationId xmlns:a16="http://schemas.microsoft.com/office/drawing/2014/main" id="{00000000-0008-0000-0700-00001C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97319</xdr:rowOff>
    </xdr:to>
    <xdr:sp macro="" textlink="">
      <xdr:nvSpPr>
        <xdr:cNvPr id="285" name="Text Box 4">
          <a:extLst>
            <a:ext uri="{FF2B5EF4-FFF2-40B4-BE49-F238E27FC236}">
              <a16:creationId xmlns:a16="http://schemas.microsoft.com/office/drawing/2014/main" id="{00000000-0008-0000-0700-00001D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97319</xdr:rowOff>
    </xdr:to>
    <xdr:sp macro="" textlink="">
      <xdr:nvSpPr>
        <xdr:cNvPr id="286" name="Text Box 6">
          <a:extLst>
            <a:ext uri="{FF2B5EF4-FFF2-40B4-BE49-F238E27FC236}">
              <a16:creationId xmlns:a16="http://schemas.microsoft.com/office/drawing/2014/main" id="{00000000-0008-0000-0700-00001E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97319</xdr:rowOff>
    </xdr:to>
    <xdr:sp macro="" textlink="">
      <xdr:nvSpPr>
        <xdr:cNvPr id="287" name="Text Box 4">
          <a:extLst>
            <a:ext uri="{FF2B5EF4-FFF2-40B4-BE49-F238E27FC236}">
              <a16:creationId xmlns:a16="http://schemas.microsoft.com/office/drawing/2014/main" id="{00000000-0008-0000-0700-00001F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97319</xdr:rowOff>
    </xdr:to>
    <xdr:sp macro="" textlink="">
      <xdr:nvSpPr>
        <xdr:cNvPr id="288" name="Text Box 6">
          <a:extLst>
            <a:ext uri="{FF2B5EF4-FFF2-40B4-BE49-F238E27FC236}">
              <a16:creationId xmlns:a16="http://schemas.microsoft.com/office/drawing/2014/main" id="{00000000-0008-0000-0700-000020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97319</xdr:rowOff>
    </xdr:to>
    <xdr:sp macro="" textlink="">
      <xdr:nvSpPr>
        <xdr:cNvPr id="289" name="Text Box 4">
          <a:extLst>
            <a:ext uri="{FF2B5EF4-FFF2-40B4-BE49-F238E27FC236}">
              <a16:creationId xmlns:a16="http://schemas.microsoft.com/office/drawing/2014/main" id="{00000000-0008-0000-0700-000021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97319</xdr:rowOff>
    </xdr:to>
    <xdr:sp macro="" textlink="">
      <xdr:nvSpPr>
        <xdr:cNvPr id="290" name="Text Box 6">
          <a:extLst>
            <a:ext uri="{FF2B5EF4-FFF2-40B4-BE49-F238E27FC236}">
              <a16:creationId xmlns:a16="http://schemas.microsoft.com/office/drawing/2014/main" id="{00000000-0008-0000-0700-000022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291" name="Text Box 6">
          <a:extLst>
            <a:ext uri="{FF2B5EF4-FFF2-40B4-BE49-F238E27FC236}">
              <a16:creationId xmlns:a16="http://schemas.microsoft.com/office/drawing/2014/main" id="{00000000-0008-0000-0700-000023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97319</xdr:rowOff>
    </xdr:to>
    <xdr:sp macro="" textlink="">
      <xdr:nvSpPr>
        <xdr:cNvPr id="292" name="Text Box 4">
          <a:extLst>
            <a:ext uri="{FF2B5EF4-FFF2-40B4-BE49-F238E27FC236}">
              <a16:creationId xmlns:a16="http://schemas.microsoft.com/office/drawing/2014/main" id="{00000000-0008-0000-0700-000024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97319</xdr:rowOff>
    </xdr:to>
    <xdr:sp macro="" textlink="">
      <xdr:nvSpPr>
        <xdr:cNvPr id="293" name="Text Box 6">
          <a:extLst>
            <a:ext uri="{FF2B5EF4-FFF2-40B4-BE49-F238E27FC236}">
              <a16:creationId xmlns:a16="http://schemas.microsoft.com/office/drawing/2014/main" id="{00000000-0008-0000-0700-000025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97319</xdr:rowOff>
    </xdr:to>
    <xdr:sp macro="" textlink="">
      <xdr:nvSpPr>
        <xdr:cNvPr id="294" name="Text Box 4">
          <a:extLst>
            <a:ext uri="{FF2B5EF4-FFF2-40B4-BE49-F238E27FC236}">
              <a16:creationId xmlns:a16="http://schemas.microsoft.com/office/drawing/2014/main" id="{00000000-0008-0000-0700-000026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97319</xdr:rowOff>
    </xdr:to>
    <xdr:sp macro="" textlink="">
      <xdr:nvSpPr>
        <xdr:cNvPr id="295" name="Text Box 6">
          <a:extLst>
            <a:ext uri="{FF2B5EF4-FFF2-40B4-BE49-F238E27FC236}">
              <a16:creationId xmlns:a16="http://schemas.microsoft.com/office/drawing/2014/main" id="{00000000-0008-0000-0700-000027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154469</xdr:rowOff>
    </xdr:to>
    <xdr:sp macro="" textlink="">
      <xdr:nvSpPr>
        <xdr:cNvPr id="296" name="Text Box 4">
          <a:extLst>
            <a:ext uri="{FF2B5EF4-FFF2-40B4-BE49-F238E27FC236}">
              <a16:creationId xmlns:a16="http://schemas.microsoft.com/office/drawing/2014/main" id="{00000000-0008-0000-0700-000028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154469</xdr:rowOff>
    </xdr:to>
    <xdr:sp macro="" textlink="">
      <xdr:nvSpPr>
        <xdr:cNvPr id="297" name="Text Box 6">
          <a:extLst>
            <a:ext uri="{FF2B5EF4-FFF2-40B4-BE49-F238E27FC236}">
              <a16:creationId xmlns:a16="http://schemas.microsoft.com/office/drawing/2014/main" id="{00000000-0008-0000-0700-000029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298" name="Text Box 4">
          <a:extLst>
            <a:ext uri="{FF2B5EF4-FFF2-40B4-BE49-F238E27FC236}">
              <a16:creationId xmlns:a16="http://schemas.microsoft.com/office/drawing/2014/main" id="{00000000-0008-0000-0700-00002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299" name="Text Box 6">
          <a:extLst>
            <a:ext uri="{FF2B5EF4-FFF2-40B4-BE49-F238E27FC236}">
              <a16:creationId xmlns:a16="http://schemas.microsoft.com/office/drawing/2014/main" id="{00000000-0008-0000-0700-00002B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300" name="Text Box 4">
          <a:extLst>
            <a:ext uri="{FF2B5EF4-FFF2-40B4-BE49-F238E27FC236}">
              <a16:creationId xmlns:a16="http://schemas.microsoft.com/office/drawing/2014/main" id="{00000000-0008-0000-0700-00002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301" name="Text Box 6">
          <a:extLst>
            <a:ext uri="{FF2B5EF4-FFF2-40B4-BE49-F238E27FC236}">
              <a16:creationId xmlns:a16="http://schemas.microsoft.com/office/drawing/2014/main" id="{00000000-0008-0000-0700-00002D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302" name="Text Box 4">
          <a:extLst>
            <a:ext uri="{FF2B5EF4-FFF2-40B4-BE49-F238E27FC236}">
              <a16:creationId xmlns:a16="http://schemas.microsoft.com/office/drawing/2014/main" id="{00000000-0008-0000-0700-00002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303" name="Text Box 6">
          <a:extLst>
            <a:ext uri="{FF2B5EF4-FFF2-40B4-BE49-F238E27FC236}">
              <a16:creationId xmlns:a16="http://schemas.microsoft.com/office/drawing/2014/main" id="{00000000-0008-0000-0700-00002F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304" name="Text Box 4">
          <a:extLst>
            <a:ext uri="{FF2B5EF4-FFF2-40B4-BE49-F238E27FC236}">
              <a16:creationId xmlns:a16="http://schemas.microsoft.com/office/drawing/2014/main" id="{00000000-0008-0000-0700-00003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305" name="Text Box 6">
          <a:extLst>
            <a:ext uri="{FF2B5EF4-FFF2-40B4-BE49-F238E27FC236}">
              <a16:creationId xmlns:a16="http://schemas.microsoft.com/office/drawing/2014/main" id="{00000000-0008-0000-0700-00003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306" name="Text Box 4">
          <a:extLst>
            <a:ext uri="{FF2B5EF4-FFF2-40B4-BE49-F238E27FC236}">
              <a16:creationId xmlns:a16="http://schemas.microsoft.com/office/drawing/2014/main" id="{00000000-0008-0000-0700-00003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307" name="Text Box 6">
          <a:extLst>
            <a:ext uri="{FF2B5EF4-FFF2-40B4-BE49-F238E27FC236}">
              <a16:creationId xmlns:a16="http://schemas.microsoft.com/office/drawing/2014/main" id="{00000000-0008-0000-0700-000033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308" name="Text Box 4">
          <a:extLst>
            <a:ext uri="{FF2B5EF4-FFF2-40B4-BE49-F238E27FC236}">
              <a16:creationId xmlns:a16="http://schemas.microsoft.com/office/drawing/2014/main" id="{00000000-0008-0000-0700-00003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309" name="Text Box 6">
          <a:extLst>
            <a:ext uri="{FF2B5EF4-FFF2-40B4-BE49-F238E27FC236}">
              <a16:creationId xmlns:a16="http://schemas.microsoft.com/office/drawing/2014/main" id="{00000000-0008-0000-0700-00003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310" name="Text Box 4">
          <a:extLst>
            <a:ext uri="{FF2B5EF4-FFF2-40B4-BE49-F238E27FC236}">
              <a16:creationId xmlns:a16="http://schemas.microsoft.com/office/drawing/2014/main" id="{00000000-0008-0000-0700-00003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311" name="Text Box 6">
          <a:extLst>
            <a:ext uri="{FF2B5EF4-FFF2-40B4-BE49-F238E27FC236}">
              <a16:creationId xmlns:a16="http://schemas.microsoft.com/office/drawing/2014/main" id="{00000000-0008-0000-0700-00003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312" name="Text Box 4">
          <a:extLst>
            <a:ext uri="{FF2B5EF4-FFF2-40B4-BE49-F238E27FC236}">
              <a16:creationId xmlns:a16="http://schemas.microsoft.com/office/drawing/2014/main" id="{00000000-0008-0000-0700-00003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313" name="Text Box 6">
          <a:extLst>
            <a:ext uri="{FF2B5EF4-FFF2-40B4-BE49-F238E27FC236}">
              <a16:creationId xmlns:a16="http://schemas.microsoft.com/office/drawing/2014/main" id="{00000000-0008-0000-0700-00003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314" name="Text Box 4">
          <a:extLst>
            <a:ext uri="{FF2B5EF4-FFF2-40B4-BE49-F238E27FC236}">
              <a16:creationId xmlns:a16="http://schemas.microsoft.com/office/drawing/2014/main" id="{00000000-0008-0000-0700-00003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315" name="Text Box 6">
          <a:extLst>
            <a:ext uri="{FF2B5EF4-FFF2-40B4-BE49-F238E27FC236}">
              <a16:creationId xmlns:a16="http://schemas.microsoft.com/office/drawing/2014/main" id="{00000000-0008-0000-0700-00003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316" name="Text Box 4">
          <a:extLst>
            <a:ext uri="{FF2B5EF4-FFF2-40B4-BE49-F238E27FC236}">
              <a16:creationId xmlns:a16="http://schemas.microsoft.com/office/drawing/2014/main" id="{00000000-0008-0000-0700-00003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317" name="Text Box 6">
          <a:extLst>
            <a:ext uri="{FF2B5EF4-FFF2-40B4-BE49-F238E27FC236}">
              <a16:creationId xmlns:a16="http://schemas.microsoft.com/office/drawing/2014/main" id="{00000000-0008-0000-0700-00003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318" name="Text Box 4">
          <a:extLst>
            <a:ext uri="{FF2B5EF4-FFF2-40B4-BE49-F238E27FC236}">
              <a16:creationId xmlns:a16="http://schemas.microsoft.com/office/drawing/2014/main" id="{00000000-0008-0000-0700-00003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319" name="Text Box 6">
          <a:extLst>
            <a:ext uri="{FF2B5EF4-FFF2-40B4-BE49-F238E27FC236}">
              <a16:creationId xmlns:a16="http://schemas.microsoft.com/office/drawing/2014/main" id="{00000000-0008-0000-0700-00003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320" name="Text Box 4">
          <a:extLst>
            <a:ext uri="{FF2B5EF4-FFF2-40B4-BE49-F238E27FC236}">
              <a16:creationId xmlns:a16="http://schemas.microsoft.com/office/drawing/2014/main" id="{00000000-0008-0000-0700-00004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321" name="Text Box 6">
          <a:extLst>
            <a:ext uri="{FF2B5EF4-FFF2-40B4-BE49-F238E27FC236}">
              <a16:creationId xmlns:a16="http://schemas.microsoft.com/office/drawing/2014/main" id="{00000000-0008-0000-0700-00004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322" name="Text Box 4">
          <a:extLst>
            <a:ext uri="{FF2B5EF4-FFF2-40B4-BE49-F238E27FC236}">
              <a16:creationId xmlns:a16="http://schemas.microsoft.com/office/drawing/2014/main" id="{00000000-0008-0000-0700-00004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323" name="Text Box 6">
          <a:extLst>
            <a:ext uri="{FF2B5EF4-FFF2-40B4-BE49-F238E27FC236}">
              <a16:creationId xmlns:a16="http://schemas.microsoft.com/office/drawing/2014/main" id="{00000000-0008-0000-0700-00004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324" name="Text Box 4">
          <a:extLst>
            <a:ext uri="{FF2B5EF4-FFF2-40B4-BE49-F238E27FC236}">
              <a16:creationId xmlns:a16="http://schemas.microsoft.com/office/drawing/2014/main" id="{00000000-0008-0000-0700-00004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325" name="Text Box 6">
          <a:extLst>
            <a:ext uri="{FF2B5EF4-FFF2-40B4-BE49-F238E27FC236}">
              <a16:creationId xmlns:a16="http://schemas.microsoft.com/office/drawing/2014/main" id="{00000000-0008-0000-0700-00004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326" name="Text Box 4">
          <a:extLst>
            <a:ext uri="{FF2B5EF4-FFF2-40B4-BE49-F238E27FC236}">
              <a16:creationId xmlns:a16="http://schemas.microsoft.com/office/drawing/2014/main" id="{00000000-0008-0000-0700-00004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327" name="Text Box 6">
          <a:extLst>
            <a:ext uri="{FF2B5EF4-FFF2-40B4-BE49-F238E27FC236}">
              <a16:creationId xmlns:a16="http://schemas.microsoft.com/office/drawing/2014/main" id="{00000000-0008-0000-0700-00004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328" name="Text Box 4">
          <a:extLst>
            <a:ext uri="{FF2B5EF4-FFF2-40B4-BE49-F238E27FC236}">
              <a16:creationId xmlns:a16="http://schemas.microsoft.com/office/drawing/2014/main" id="{00000000-0008-0000-0700-00004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329" name="Text Box 6">
          <a:extLst>
            <a:ext uri="{FF2B5EF4-FFF2-40B4-BE49-F238E27FC236}">
              <a16:creationId xmlns:a16="http://schemas.microsoft.com/office/drawing/2014/main" id="{00000000-0008-0000-0700-00004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330" name="Text Box 4">
          <a:extLst>
            <a:ext uri="{FF2B5EF4-FFF2-40B4-BE49-F238E27FC236}">
              <a16:creationId xmlns:a16="http://schemas.microsoft.com/office/drawing/2014/main" id="{00000000-0008-0000-0700-00004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331" name="Text Box 6">
          <a:extLst>
            <a:ext uri="{FF2B5EF4-FFF2-40B4-BE49-F238E27FC236}">
              <a16:creationId xmlns:a16="http://schemas.microsoft.com/office/drawing/2014/main" id="{00000000-0008-0000-0700-00004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332" name="Text Box 4">
          <a:extLst>
            <a:ext uri="{FF2B5EF4-FFF2-40B4-BE49-F238E27FC236}">
              <a16:creationId xmlns:a16="http://schemas.microsoft.com/office/drawing/2014/main" id="{00000000-0008-0000-0700-00004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333" name="Text Box 6">
          <a:extLst>
            <a:ext uri="{FF2B5EF4-FFF2-40B4-BE49-F238E27FC236}">
              <a16:creationId xmlns:a16="http://schemas.microsoft.com/office/drawing/2014/main" id="{00000000-0008-0000-0700-00004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334" name="Text Box 6">
          <a:extLst>
            <a:ext uri="{FF2B5EF4-FFF2-40B4-BE49-F238E27FC236}">
              <a16:creationId xmlns:a16="http://schemas.microsoft.com/office/drawing/2014/main" id="{00000000-0008-0000-0700-00004E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335" name="Text Box 4">
          <a:extLst>
            <a:ext uri="{FF2B5EF4-FFF2-40B4-BE49-F238E27FC236}">
              <a16:creationId xmlns:a16="http://schemas.microsoft.com/office/drawing/2014/main" id="{00000000-0008-0000-0700-00004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336" name="Text Box 6">
          <a:extLst>
            <a:ext uri="{FF2B5EF4-FFF2-40B4-BE49-F238E27FC236}">
              <a16:creationId xmlns:a16="http://schemas.microsoft.com/office/drawing/2014/main" id="{00000000-0008-0000-0700-00005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337" name="Text Box 4">
          <a:extLst>
            <a:ext uri="{FF2B5EF4-FFF2-40B4-BE49-F238E27FC236}">
              <a16:creationId xmlns:a16="http://schemas.microsoft.com/office/drawing/2014/main" id="{00000000-0008-0000-0700-00005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338" name="Text Box 6">
          <a:extLst>
            <a:ext uri="{FF2B5EF4-FFF2-40B4-BE49-F238E27FC236}">
              <a16:creationId xmlns:a16="http://schemas.microsoft.com/office/drawing/2014/main" id="{00000000-0008-0000-0700-00005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339" name="Text Box 4">
          <a:extLst>
            <a:ext uri="{FF2B5EF4-FFF2-40B4-BE49-F238E27FC236}">
              <a16:creationId xmlns:a16="http://schemas.microsoft.com/office/drawing/2014/main" id="{00000000-0008-0000-0700-000053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340" name="Text Box 6">
          <a:extLst>
            <a:ext uri="{FF2B5EF4-FFF2-40B4-BE49-F238E27FC236}">
              <a16:creationId xmlns:a16="http://schemas.microsoft.com/office/drawing/2014/main" id="{00000000-0008-0000-0700-000054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341" name="Text Box 4">
          <a:extLst>
            <a:ext uri="{FF2B5EF4-FFF2-40B4-BE49-F238E27FC236}">
              <a16:creationId xmlns:a16="http://schemas.microsoft.com/office/drawing/2014/main" id="{00000000-0008-0000-0700-000055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342" name="Text Box 6">
          <a:extLst>
            <a:ext uri="{FF2B5EF4-FFF2-40B4-BE49-F238E27FC236}">
              <a16:creationId xmlns:a16="http://schemas.microsoft.com/office/drawing/2014/main" id="{00000000-0008-0000-0700-000056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343" name="Text Box 4">
          <a:extLst>
            <a:ext uri="{FF2B5EF4-FFF2-40B4-BE49-F238E27FC236}">
              <a16:creationId xmlns:a16="http://schemas.microsoft.com/office/drawing/2014/main" id="{00000000-0008-0000-0700-000057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344" name="Text Box 6">
          <a:extLst>
            <a:ext uri="{FF2B5EF4-FFF2-40B4-BE49-F238E27FC236}">
              <a16:creationId xmlns:a16="http://schemas.microsoft.com/office/drawing/2014/main" id="{00000000-0008-0000-0700-000058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345" name="Text Box 4">
          <a:extLst>
            <a:ext uri="{FF2B5EF4-FFF2-40B4-BE49-F238E27FC236}">
              <a16:creationId xmlns:a16="http://schemas.microsoft.com/office/drawing/2014/main" id="{00000000-0008-0000-0700-00005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346" name="Text Box 6">
          <a:extLst>
            <a:ext uri="{FF2B5EF4-FFF2-40B4-BE49-F238E27FC236}">
              <a16:creationId xmlns:a16="http://schemas.microsoft.com/office/drawing/2014/main" id="{00000000-0008-0000-0700-00005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347" name="Text Box 4">
          <a:extLst>
            <a:ext uri="{FF2B5EF4-FFF2-40B4-BE49-F238E27FC236}">
              <a16:creationId xmlns:a16="http://schemas.microsoft.com/office/drawing/2014/main" id="{00000000-0008-0000-0700-00005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348" name="Text Box 6">
          <a:extLst>
            <a:ext uri="{FF2B5EF4-FFF2-40B4-BE49-F238E27FC236}">
              <a16:creationId xmlns:a16="http://schemas.microsoft.com/office/drawing/2014/main" id="{00000000-0008-0000-0700-00005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383</xdr:row>
      <xdr:rowOff>106844</xdr:rowOff>
    </xdr:to>
    <xdr:sp macro="" textlink="">
      <xdr:nvSpPr>
        <xdr:cNvPr id="349" name="Text Box 4">
          <a:extLst>
            <a:ext uri="{FF2B5EF4-FFF2-40B4-BE49-F238E27FC236}">
              <a16:creationId xmlns:a16="http://schemas.microsoft.com/office/drawing/2014/main" id="{00000000-0008-0000-0700-00005D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383</xdr:row>
      <xdr:rowOff>106844</xdr:rowOff>
    </xdr:to>
    <xdr:sp macro="" textlink="">
      <xdr:nvSpPr>
        <xdr:cNvPr id="350" name="Text Box 6">
          <a:extLst>
            <a:ext uri="{FF2B5EF4-FFF2-40B4-BE49-F238E27FC236}">
              <a16:creationId xmlns:a16="http://schemas.microsoft.com/office/drawing/2014/main" id="{00000000-0008-0000-0700-00005E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351" name="Text Box 4">
          <a:extLst>
            <a:ext uri="{FF2B5EF4-FFF2-40B4-BE49-F238E27FC236}">
              <a16:creationId xmlns:a16="http://schemas.microsoft.com/office/drawing/2014/main" id="{00000000-0008-0000-0700-00005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352" name="Text Box 6">
          <a:extLst>
            <a:ext uri="{FF2B5EF4-FFF2-40B4-BE49-F238E27FC236}">
              <a16:creationId xmlns:a16="http://schemas.microsoft.com/office/drawing/2014/main" id="{00000000-0008-0000-0700-00006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383</xdr:row>
      <xdr:rowOff>106844</xdr:rowOff>
    </xdr:to>
    <xdr:sp macro="" textlink="">
      <xdr:nvSpPr>
        <xdr:cNvPr id="353" name="Text Box 4">
          <a:extLst>
            <a:ext uri="{FF2B5EF4-FFF2-40B4-BE49-F238E27FC236}">
              <a16:creationId xmlns:a16="http://schemas.microsoft.com/office/drawing/2014/main" id="{00000000-0008-0000-0700-000061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383</xdr:row>
      <xdr:rowOff>106844</xdr:rowOff>
    </xdr:to>
    <xdr:sp macro="" textlink="">
      <xdr:nvSpPr>
        <xdr:cNvPr id="354" name="Text Box 6">
          <a:extLst>
            <a:ext uri="{FF2B5EF4-FFF2-40B4-BE49-F238E27FC236}">
              <a16:creationId xmlns:a16="http://schemas.microsoft.com/office/drawing/2014/main" id="{00000000-0008-0000-0700-00006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355" name="Text Box 4">
          <a:extLst>
            <a:ext uri="{FF2B5EF4-FFF2-40B4-BE49-F238E27FC236}">
              <a16:creationId xmlns:a16="http://schemas.microsoft.com/office/drawing/2014/main" id="{00000000-0008-0000-0700-00006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356" name="Text Box 6">
          <a:extLst>
            <a:ext uri="{FF2B5EF4-FFF2-40B4-BE49-F238E27FC236}">
              <a16:creationId xmlns:a16="http://schemas.microsoft.com/office/drawing/2014/main" id="{00000000-0008-0000-0700-00006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357" name="Text Box 4">
          <a:extLst>
            <a:ext uri="{FF2B5EF4-FFF2-40B4-BE49-F238E27FC236}">
              <a16:creationId xmlns:a16="http://schemas.microsoft.com/office/drawing/2014/main" id="{00000000-0008-0000-0700-00006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358" name="Text Box 6">
          <a:extLst>
            <a:ext uri="{FF2B5EF4-FFF2-40B4-BE49-F238E27FC236}">
              <a16:creationId xmlns:a16="http://schemas.microsoft.com/office/drawing/2014/main" id="{00000000-0008-0000-0700-00006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359" name="Text Box 4">
          <a:extLst>
            <a:ext uri="{FF2B5EF4-FFF2-40B4-BE49-F238E27FC236}">
              <a16:creationId xmlns:a16="http://schemas.microsoft.com/office/drawing/2014/main" id="{00000000-0008-0000-0700-00006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360" name="Text Box 6">
          <a:extLst>
            <a:ext uri="{FF2B5EF4-FFF2-40B4-BE49-F238E27FC236}">
              <a16:creationId xmlns:a16="http://schemas.microsoft.com/office/drawing/2014/main" id="{00000000-0008-0000-0700-00006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361" name="Text Box 4">
          <a:extLst>
            <a:ext uri="{FF2B5EF4-FFF2-40B4-BE49-F238E27FC236}">
              <a16:creationId xmlns:a16="http://schemas.microsoft.com/office/drawing/2014/main" id="{00000000-0008-0000-0700-000069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362" name="Text Box 6">
          <a:extLst>
            <a:ext uri="{FF2B5EF4-FFF2-40B4-BE49-F238E27FC236}">
              <a16:creationId xmlns:a16="http://schemas.microsoft.com/office/drawing/2014/main" id="{00000000-0008-0000-0700-00006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363" name="Text Box 4">
          <a:extLst>
            <a:ext uri="{FF2B5EF4-FFF2-40B4-BE49-F238E27FC236}">
              <a16:creationId xmlns:a16="http://schemas.microsoft.com/office/drawing/2014/main" id="{00000000-0008-0000-0700-00006B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364" name="Text Box 6">
          <a:extLst>
            <a:ext uri="{FF2B5EF4-FFF2-40B4-BE49-F238E27FC236}">
              <a16:creationId xmlns:a16="http://schemas.microsoft.com/office/drawing/2014/main" id="{00000000-0008-0000-0700-00006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365" name="Text Box 4">
          <a:extLst>
            <a:ext uri="{FF2B5EF4-FFF2-40B4-BE49-F238E27FC236}">
              <a16:creationId xmlns:a16="http://schemas.microsoft.com/office/drawing/2014/main" id="{00000000-0008-0000-0700-00006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366" name="Text Box 6">
          <a:extLst>
            <a:ext uri="{FF2B5EF4-FFF2-40B4-BE49-F238E27FC236}">
              <a16:creationId xmlns:a16="http://schemas.microsoft.com/office/drawing/2014/main" id="{00000000-0008-0000-0700-00006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367" name="Text Box 4">
          <a:extLst>
            <a:ext uri="{FF2B5EF4-FFF2-40B4-BE49-F238E27FC236}">
              <a16:creationId xmlns:a16="http://schemas.microsoft.com/office/drawing/2014/main" id="{00000000-0008-0000-0700-00006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368" name="Text Box 6">
          <a:extLst>
            <a:ext uri="{FF2B5EF4-FFF2-40B4-BE49-F238E27FC236}">
              <a16:creationId xmlns:a16="http://schemas.microsoft.com/office/drawing/2014/main" id="{00000000-0008-0000-0700-00007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369" name="Text Box 4">
          <a:extLst>
            <a:ext uri="{FF2B5EF4-FFF2-40B4-BE49-F238E27FC236}">
              <a16:creationId xmlns:a16="http://schemas.microsoft.com/office/drawing/2014/main" id="{00000000-0008-0000-0700-00007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370" name="Text Box 6">
          <a:extLst>
            <a:ext uri="{FF2B5EF4-FFF2-40B4-BE49-F238E27FC236}">
              <a16:creationId xmlns:a16="http://schemas.microsoft.com/office/drawing/2014/main" id="{00000000-0008-0000-0700-00007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371" name="Text Box 4">
          <a:extLst>
            <a:ext uri="{FF2B5EF4-FFF2-40B4-BE49-F238E27FC236}">
              <a16:creationId xmlns:a16="http://schemas.microsoft.com/office/drawing/2014/main" id="{00000000-0008-0000-0700-00007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372" name="Text Box 6">
          <a:extLst>
            <a:ext uri="{FF2B5EF4-FFF2-40B4-BE49-F238E27FC236}">
              <a16:creationId xmlns:a16="http://schemas.microsoft.com/office/drawing/2014/main" id="{00000000-0008-0000-0700-00007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373" name="Text Box 4">
          <a:extLst>
            <a:ext uri="{FF2B5EF4-FFF2-40B4-BE49-F238E27FC236}">
              <a16:creationId xmlns:a16="http://schemas.microsoft.com/office/drawing/2014/main" id="{00000000-0008-0000-0700-00007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374" name="Text Box 6">
          <a:extLst>
            <a:ext uri="{FF2B5EF4-FFF2-40B4-BE49-F238E27FC236}">
              <a16:creationId xmlns:a16="http://schemas.microsoft.com/office/drawing/2014/main" id="{00000000-0008-0000-0700-00007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375" name="Text Box 4">
          <a:extLst>
            <a:ext uri="{FF2B5EF4-FFF2-40B4-BE49-F238E27FC236}">
              <a16:creationId xmlns:a16="http://schemas.microsoft.com/office/drawing/2014/main" id="{00000000-0008-0000-0700-000077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376" name="Text Box 6">
          <a:extLst>
            <a:ext uri="{FF2B5EF4-FFF2-40B4-BE49-F238E27FC236}">
              <a16:creationId xmlns:a16="http://schemas.microsoft.com/office/drawing/2014/main" id="{00000000-0008-0000-0700-00007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377" name="Text Box 4">
          <a:extLst>
            <a:ext uri="{FF2B5EF4-FFF2-40B4-BE49-F238E27FC236}">
              <a16:creationId xmlns:a16="http://schemas.microsoft.com/office/drawing/2014/main" id="{00000000-0008-0000-0700-00007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378" name="Text Box 6">
          <a:extLst>
            <a:ext uri="{FF2B5EF4-FFF2-40B4-BE49-F238E27FC236}">
              <a16:creationId xmlns:a16="http://schemas.microsoft.com/office/drawing/2014/main" id="{00000000-0008-0000-0700-00007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379" name="Text Box 4">
          <a:extLst>
            <a:ext uri="{FF2B5EF4-FFF2-40B4-BE49-F238E27FC236}">
              <a16:creationId xmlns:a16="http://schemas.microsoft.com/office/drawing/2014/main" id="{00000000-0008-0000-0700-00007B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380" name="Text Box 6">
          <a:extLst>
            <a:ext uri="{FF2B5EF4-FFF2-40B4-BE49-F238E27FC236}">
              <a16:creationId xmlns:a16="http://schemas.microsoft.com/office/drawing/2014/main" id="{00000000-0008-0000-0700-00007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381" name="Text Box 4">
          <a:extLst>
            <a:ext uri="{FF2B5EF4-FFF2-40B4-BE49-F238E27FC236}">
              <a16:creationId xmlns:a16="http://schemas.microsoft.com/office/drawing/2014/main" id="{00000000-0008-0000-0700-00007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382" name="Text Box 6">
          <a:extLst>
            <a:ext uri="{FF2B5EF4-FFF2-40B4-BE49-F238E27FC236}">
              <a16:creationId xmlns:a16="http://schemas.microsoft.com/office/drawing/2014/main" id="{00000000-0008-0000-0700-00007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383" name="Text Box 4">
          <a:extLst>
            <a:ext uri="{FF2B5EF4-FFF2-40B4-BE49-F238E27FC236}">
              <a16:creationId xmlns:a16="http://schemas.microsoft.com/office/drawing/2014/main" id="{00000000-0008-0000-0700-00007F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384" name="Text Box 6">
          <a:extLst>
            <a:ext uri="{FF2B5EF4-FFF2-40B4-BE49-F238E27FC236}">
              <a16:creationId xmlns:a16="http://schemas.microsoft.com/office/drawing/2014/main" id="{00000000-0008-0000-0700-00008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385" name="Text Box 4">
          <a:extLst>
            <a:ext uri="{FF2B5EF4-FFF2-40B4-BE49-F238E27FC236}">
              <a16:creationId xmlns:a16="http://schemas.microsoft.com/office/drawing/2014/main" id="{00000000-0008-0000-0700-00008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386" name="Text Box 6">
          <a:extLst>
            <a:ext uri="{FF2B5EF4-FFF2-40B4-BE49-F238E27FC236}">
              <a16:creationId xmlns:a16="http://schemas.microsoft.com/office/drawing/2014/main" id="{00000000-0008-0000-0700-00008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387" name="Text Box 4">
          <a:extLst>
            <a:ext uri="{FF2B5EF4-FFF2-40B4-BE49-F238E27FC236}">
              <a16:creationId xmlns:a16="http://schemas.microsoft.com/office/drawing/2014/main" id="{00000000-0008-0000-0700-00008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388" name="Text Box 6">
          <a:extLst>
            <a:ext uri="{FF2B5EF4-FFF2-40B4-BE49-F238E27FC236}">
              <a16:creationId xmlns:a16="http://schemas.microsoft.com/office/drawing/2014/main" id="{00000000-0008-0000-0700-00008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389" name="Text Box 4">
          <a:extLst>
            <a:ext uri="{FF2B5EF4-FFF2-40B4-BE49-F238E27FC236}">
              <a16:creationId xmlns:a16="http://schemas.microsoft.com/office/drawing/2014/main" id="{00000000-0008-0000-0700-00008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390" name="Text Box 6">
          <a:extLst>
            <a:ext uri="{FF2B5EF4-FFF2-40B4-BE49-F238E27FC236}">
              <a16:creationId xmlns:a16="http://schemas.microsoft.com/office/drawing/2014/main" id="{00000000-0008-0000-0700-00008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391" name="Text Box 4">
          <a:extLst>
            <a:ext uri="{FF2B5EF4-FFF2-40B4-BE49-F238E27FC236}">
              <a16:creationId xmlns:a16="http://schemas.microsoft.com/office/drawing/2014/main" id="{00000000-0008-0000-0700-00008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392" name="Text Box 6">
          <a:extLst>
            <a:ext uri="{FF2B5EF4-FFF2-40B4-BE49-F238E27FC236}">
              <a16:creationId xmlns:a16="http://schemas.microsoft.com/office/drawing/2014/main" id="{00000000-0008-0000-0700-00008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393" name="Text Box 4">
          <a:extLst>
            <a:ext uri="{FF2B5EF4-FFF2-40B4-BE49-F238E27FC236}">
              <a16:creationId xmlns:a16="http://schemas.microsoft.com/office/drawing/2014/main" id="{00000000-0008-0000-0700-00008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394" name="Text Box 6">
          <a:extLst>
            <a:ext uri="{FF2B5EF4-FFF2-40B4-BE49-F238E27FC236}">
              <a16:creationId xmlns:a16="http://schemas.microsoft.com/office/drawing/2014/main" id="{00000000-0008-0000-0700-00008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395" name="Text Box 4">
          <a:extLst>
            <a:ext uri="{FF2B5EF4-FFF2-40B4-BE49-F238E27FC236}">
              <a16:creationId xmlns:a16="http://schemas.microsoft.com/office/drawing/2014/main" id="{00000000-0008-0000-0700-00008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396" name="Text Box 6">
          <a:extLst>
            <a:ext uri="{FF2B5EF4-FFF2-40B4-BE49-F238E27FC236}">
              <a16:creationId xmlns:a16="http://schemas.microsoft.com/office/drawing/2014/main" id="{00000000-0008-0000-0700-00008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397" name="Text Box 4">
          <a:extLst>
            <a:ext uri="{FF2B5EF4-FFF2-40B4-BE49-F238E27FC236}">
              <a16:creationId xmlns:a16="http://schemas.microsoft.com/office/drawing/2014/main" id="{00000000-0008-0000-0700-00008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398" name="Text Box 6">
          <a:extLst>
            <a:ext uri="{FF2B5EF4-FFF2-40B4-BE49-F238E27FC236}">
              <a16:creationId xmlns:a16="http://schemas.microsoft.com/office/drawing/2014/main" id="{00000000-0008-0000-0700-00008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399" name="Text Box 6">
          <a:extLst>
            <a:ext uri="{FF2B5EF4-FFF2-40B4-BE49-F238E27FC236}">
              <a16:creationId xmlns:a16="http://schemas.microsoft.com/office/drawing/2014/main" id="{00000000-0008-0000-0700-00008F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400" name="Text Box 4">
          <a:extLst>
            <a:ext uri="{FF2B5EF4-FFF2-40B4-BE49-F238E27FC236}">
              <a16:creationId xmlns:a16="http://schemas.microsoft.com/office/drawing/2014/main" id="{00000000-0008-0000-0700-00009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401" name="Text Box 6">
          <a:extLst>
            <a:ext uri="{FF2B5EF4-FFF2-40B4-BE49-F238E27FC236}">
              <a16:creationId xmlns:a16="http://schemas.microsoft.com/office/drawing/2014/main" id="{00000000-0008-0000-0700-00009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402" name="Text Box 4">
          <a:extLst>
            <a:ext uri="{FF2B5EF4-FFF2-40B4-BE49-F238E27FC236}">
              <a16:creationId xmlns:a16="http://schemas.microsoft.com/office/drawing/2014/main" id="{00000000-0008-0000-0700-00009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403" name="Text Box 6">
          <a:extLst>
            <a:ext uri="{FF2B5EF4-FFF2-40B4-BE49-F238E27FC236}">
              <a16:creationId xmlns:a16="http://schemas.microsoft.com/office/drawing/2014/main" id="{00000000-0008-0000-0700-00009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154469</xdr:rowOff>
    </xdr:to>
    <xdr:sp macro="" textlink="">
      <xdr:nvSpPr>
        <xdr:cNvPr id="404" name="Text Box 6">
          <a:extLst>
            <a:ext uri="{FF2B5EF4-FFF2-40B4-BE49-F238E27FC236}">
              <a16:creationId xmlns:a16="http://schemas.microsoft.com/office/drawing/2014/main" id="{00000000-0008-0000-0700-00009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405" name="Text Box 4">
          <a:extLst>
            <a:ext uri="{FF2B5EF4-FFF2-40B4-BE49-F238E27FC236}">
              <a16:creationId xmlns:a16="http://schemas.microsoft.com/office/drawing/2014/main" id="{00000000-0008-0000-0700-00009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406" name="Text Box 6">
          <a:extLst>
            <a:ext uri="{FF2B5EF4-FFF2-40B4-BE49-F238E27FC236}">
              <a16:creationId xmlns:a16="http://schemas.microsoft.com/office/drawing/2014/main" id="{00000000-0008-0000-0700-00009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407" name="Text Box 4">
          <a:extLst>
            <a:ext uri="{FF2B5EF4-FFF2-40B4-BE49-F238E27FC236}">
              <a16:creationId xmlns:a16="http://schemas.microsoft.com/office/drawing/2014/main" id="{00000000-0008-0000-0700-00009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408" name="Text Box 6">
          <a:extLst>
            <a:ext uri="{FF2B5EF4-FFF2-40B4-BE49-F238E27FC236}">
              <a16:creationId xmlns:a16="http://schemas.microsoft.com/office/drawing/2014/main" id="{00000000-0008-0000-0700-00009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409" name="Text Box 4">
          <a:extLst>
            <a:ext uri="{FF2B5EF4-FFF2-40B4-BE49-F238E27FC236}">
              <a16:creationId xmlns:a16="http://schemas.microsoft.com/office/drawing/2014/main" id="{00000000-0008-0000-0700-00009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410" name="Text Box 6">
          <a:extLst>
            <a:ext uri="{FF2B5EF4-FFF2-40B4-BE49-F238E27FC236}">
              <a16:creationId xmlns:a16="http://schemas.microsoft.com/office/drawing/2014/main" id="{00000000-0008-0000-0700-00009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411" name="Text Box 4">
          <a:extLst>
            <a:ext uri="{FF2B5EF4-FFF2-40B4-BE49-F238E27FC236}">
              <a16:creationId xmlns:a16="http://schemas.microsoft.com/office/drawing/2014/main" id="{00000000-0008-0000-0700-00009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412" name="Text Box 6">
          <a:extLst>
            <a:ext uri="{FF2B5EF4-FFF2-40B4-BE49-F238E27FC236}">
              <a16:creationId xmlns:a16="http://schemas.microsoft.com/office/drawing/2014/main" id="{00000000-0008-0000-0700-00009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413" name="Text Box 4">
          <a:extLst>
            <a:ext uri="{FF2B5EF4-FFF2-40B4-BE49-F238E27FC236}">
              <a16:creationId xmlns:a16="http://schemas.microsoft.com/office/drawing/2014/main" id="{00000000-0008-0000-0700-00009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414" name="Text Box 6">
          <a:extLst>
            <a:ext uri="{FF2B5EF4-FFF2-40B4-BE49-F238E27FC236}">
              <a16:creationId xmlns:a16="http://schemas.microsoft.com/office/drawing/2014/main" id="{00000000-0008-0000-0700-00009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383</xdr:row>
      <xdr:rowOff>106844</xdr:rowOff>
    </xdr:to>
    <xdr:sp macro="" textlink="">
      <xdr:nvSpPr>
        <xdr:cNvPr id="415" name="Text Box 6">
          <a:extLst>
            <a:ext uri="{FF2B5EF4-FFF2-40B4-BE49-F238E27FC236}">
              <a16:creationId xmlns:a16="http://schemas.microsoft.com/office/drawing/2014/main" id="{00000000-0008-0000-0700-00009F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416" name="Text Box 4">
          <a:extLst>
            <a:ext uri="{FF2B5EF4-FFF2-40B4-BE49-F238E27FC236}">
              <a16:creationId xmlns:a16="http://schemas.microsoft.com/office/drawing/2014/main" id="{00000000-0008-0000-0700-0000A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417" name="Text Box 6">
          <a:extLst>
            <a:ext uri="{FF2B5EF4-FFF2-40B4-BE49-F238E27FC236}">
              <a16:creationId xmlns:a16="http://schemas.microsoft.com/office/drawing/2014/main" id="{00000000-0008-0000-0700-0000A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383</xdr:row>
      <xdr:rowOff>106844</xdr:rowOff>
    </xdr:to>
    <xdr:sp macro="" textlink="">
      <xdr:nvSpPr>
        <xdr:cNvPr id="418" name="Text Box 6">
          <a:extLst>
            <a:ext uri="{FF2B5EF4-FFF2-40B4-BE49-F238E27FC236}">
              <a16:creationId xmlns:a16="http://schemas.microsoft.com/office/drawing/2014/main" id="{00000000-0008-0000-0700-0000A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154469</xdr:rowOff>
    </xdr:to>
    <xdr:sp macro="" textlink="">
      <xdr:nvSpPr>
        <xdr:cNvPr id="419" name="Text Box 4">
          <a:extLst>
            <a:ext uri="{FF2B5EF4-FFF2-40B4-BE49-F238E27FC236}">
              <a16:creationId xmlns:a16="http://schemas.microsoft.com/office/drawing/2014/main" id="{00000000-0008-0000-0700-0000A3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154469</xdr:rowOff>
    </xdr:to>
    <xdr:sp macro="" textlink="">
      <xdr:nvSpPr>
        <xdr:cNvPr id="420" name="Text Box 6">
          <a:extLst>
            <a:ext uri="{FF2B5EF4-FFF2-40B4-BE49-F238E27FC236}">
              <a16:creationId xmlns:a16="http://schemas.microsoft.com/office/drawing/2014/main" id="{00000000-0008-0000-0700-0000A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421" name="Text Box 4">
          <a:extLst>
            <a:ext uri="{FF2B5EF4-FFF2-40B4-BE49-F238E27FC236}">
              <a16:creationId xmlns:a16="http://schemas.microsoft.com/office/drawing/2014/main" id="{00000000-0008-0000-0700-0000A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422" name="Text Box 6">
          <a:extLst>
            <a:ext uri="{FF2B5EF4-FFF2-40B4-BE49-F238E27FC236}">
              <a16:creationId xmlns:a16="http://schemas.microsoft.com/office/drawing/2014/main" id="{00000000-0008-0000-0700-0000A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423" name="Text Box 4">
          <a:extLst>
            <a:ext uri="{FF2B5EF4-FFF2-40B4-BE49-F238E27FC236}">
              <a16:creationId xmlns:a16="http://schemas.microsoft.com/office/drawing/2014/main" id="{00000000-0008-0000-0700-0000A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424" name="Text Box 6">
          <a:extLst>
            <a:ext uri="{FF2B5EF4-FFF2-40B4-BE49-F238E27FC236}">
              <a16:creationId xmlns:a16="http://schemas.microsoft.com/office/drawing/2014/main" id="{00000000-0008-0000-0700-0000A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425" name="Text Box 4">
          <a:extLst>
            <a:ext uri="{FF2B5EF4-FFF2-40B4-BE49-F238E27FC236}">
              <a16:creationId xmlns:a16="http://schemas.microsoft.com/office/drawing/2014/main" id="{00000000-0008-0000-0700-0000A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426" name="Text Box 6">
          <a:extLst>
            <a:ext uri="{FF2B5EF4-FFF2-40B4-BE49-F238E27FC236}">
              <a16:creationId xmlns:a16="http://schemas.microsoft.com/office/drawing/2014/main" id="{00000000-0008-0000-0700-0000A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427" name="Text Box 4">
          <a:extLst>
            <a:ext uri="{FF2B5EF4-FFF2-40B4-BE49-F238E27FC236}">
              <a16:creationId xmlns:a16="http://schemas.microsoft.com/office/drawing/2014/main" id="{00000000-0008-0000-0700-0000A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428" name="Text Box 6">
          <a:extLst>
            <a:ext uri="{FF2B5EF4-FFF2-40B4-BE49-F238E27FC236}">
              <a16:creationId xmlns:a16="http://schemas.microsoft.com/office/drawing/2014/main" id="{00000000-0008-0000-0700-0000A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429" name="Text Box 4">
          <a:extLst>
            <a:ext uri="{FF2B5EF4-FFF2-40B4-BE49-F238E27FC236}">
              <a16:creationId xmlns:a16="http://schemas.microsoft.com/office/drawing/2014/main" id="{00000000-0008-0000-0700-0000A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430" name="Text Box 6">
          <a:extLst>
            <a:ext uri="{FF2B5EF4-FFF2-40B4-BE49-F238E27FC236}">
              <a16:creationId xmlns:a16="http://schemas.microsoft.com/office/drawing/2014/main" id="{00000000-0008-0000-0700-0000A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431" name="Text Box 4">
          <a:extLst>
            <a:ext uri="{FF2B5EF4-FFF2-40B4-BE49-F238E27FC236}">
              <a16:creationId xmlns:a16="http://schemas.microsoft.com/office/drawing/2014/main" id="{00000000-0008-0000-0700-0000A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432" name="Text Box 6">
          <a:extLst>
            <a:ext uri="{FF2B5EF4-FFF2-40B4-BE49-F238E27FC236}">
              <a16:creationId xmlns:a16="http://schemas.microsoft.com/office/drawing/2014/main" id="{00000000-0008-0000-0700-0000B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433" name="Text Box 4">
          <a:extLst>
            <a:ext uri="{FF2B5EF4-FFF2-40B4-BE49-F238E27FC236}">
              <a16:creationId xmlns:a16="http://schemas.microsoft.com/office/drawing/2014/main" id="{00000000-0008-0000-0700-0000B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434" name="Text Box 6">
          <a:extLst>
            <a:ext uri="{FF2B5EF4-FFF2-40B4-BE49-F238E27FC236}">
              <a16:creationId xmlns:a16="http://schemas.microsoft.com/office/drawing/2014/main" id="{00000000-0008-0000-0700-0000B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435" name="Text Box 4">
          <a:extLst>
            <a:ext uri="{FF2B5EF4-FFF2-40B4-BE49-F238E27FC236}">
              <a16:creationId xmlns:a16="http://schemas.microsoft.com/office/drawing/2014/main" id="{00000000-0008-0000-0700-0000B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436" name="Text Box 6">
          <a:extLst>
            <a:ext uri="{FF2B5EF4-FFF2-40B4-BE49-F238E27FC236}">
              <a16:creationId xmlns:a16="http://schemas.microsoft.com/office/drawing/2014/main" id="{00000000-0008-0000-0700-0000B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437" name="Text Box 4">
          <a:extLst>
            <a:ext uri="{FF2B5EF4-FFF2-40B4-BE49-F238E27FC236}">
              <a16:creationId xmlns:a16="http://schemas.microsoft.com/office/drawing/2014/main" id="{00000000-0008-0000-0700-0000B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438" name="Text Box 6">
          <a:extLst>
            <a:ext uri="{FF2B5EF4-FFF2-40B4-BE49-F238E27FC236}">
              <a16:creationId xmlns:a16="http://schemas.microsoft.com/office/drawing/2014/main" id="{00000000-0008-0000-0700-0000B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439" name="Text Box 4">
          <a:extLst>
            <a:ext uri="{FF2B5EF4-FFF2-40B4-BE49-F238E27FC236}">
              <a16:creationId xmlns:a16="http://schemas.microsoft.com/office/drawing/2014/main" id="{00000000-0008-0000-0700-0000B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440" name="Text Box 6">
          <a:extLst>
            <a:ext uri="{FF2B5EF4-FFF2-40B4-BE49-F238E27FC236}">
              <a16:creationId xmlns:a16="http://schemas.microsoft.com/office/drawing/2014/main" id="{00000000-0008-0000-0700-0000B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441" name="Text Box 4">
          <a:extLst>
            <a:ext uri="{FF2B5EF4-FFF2-40B4-BE49-F238E27FC236}">
              <a16:creationId xmlns:a16="http://schemas.microsoft.com/office/drawing/2014/main" id="{00000000-0008-0000-0700-0000B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442" name="Text Box 6">
          <a:extLst>
            <a:ext uri="{FF2B5EF4-FFF2-40B4-BE49-F238E27FC236}">
              <a16:creationId xmlns:a16="http://schemas.microsoft.com/office/drawing/2014/main" id="{00000000-0008-0000-0700-0000BA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443" name="Text Box 4">
          <a:extLst>
            <a:ext uri="{FF2B5EF4-FFF2-40B4-BE49-F238E27FC236}">
              <a16:creationId xmlns:a16="http://schemas.microsoft.com/office/drawing/2014/main" id="{00000000-0008-0000-0700-0000B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444" name="Text Box 6">
          <a:extLst>
            <a:ext uri="{FF2B5EF4-FFF2-40B4-BE49-F238E27FC236}">
              <a16:creationId xmlns:a16="http://schemas.microsoft.com/office/drawing/2014/main" id="{00000000-0008-0000-0700-0000B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445" name="Text Box 4">
          <a:extLst>
            <a:ext uri="{FF2B5EF4-FFF2-40B4-BE49-F238E27FC236}">
              <a16:creationId xmlns:a16="http://schemas.microsoft.com/office/drawing/2014/main" id="{00000000-0008-0000-0700-0000B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446" name="Text Box 6">
          <a:extLst>
            <a:ext uri="{FF2B5EF4-FFF2-40B4-BE49-F238E27FC236}">
              <a16:creationId xmlns:a16="http://schemas.microsoft.com/office/drawing/2014/main" id="{00000000-0008-0000-0700-0000B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447" name="Text Box 4">
          <a:extLst>
            <a:ext uri="{FF2B5EF4-FFF2-40B4-BE49-F238E27FC236}">
              <a16:creationId xmlns:a16="http://schemas.microsoft.com/office/drawing/2014/main" id="{00000000-0008-0000-0700-0000B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448" name="Text Box 6">
          <a:extLst>
            <a:ext uri="{FF2B5EF4-FFF2-40B4-BE49-F238E27FC236}">
              <a16:creationId xmlns:a16="http://schemas.microsoft.com/office/drawing/2014/main" id="{00000000-0008-0000-0700-0000C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449" name="Text Box 4">
          <a:extLst>
            <a:ext uri="{FF2B5EF4-FFF2-40B4-BE49-F238E27FC236}">
              <a16:creationId xmlns:a16="http://schemas.microsoft.com/office/drawing/2014/main" id="{00000000-0008-0000-0700-0000C1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450" name="Text Box 6">
          <a:extLst>
            <a:ext uri="{FF2B5EF4-FFF2-40B4-BE49-F238E27FC236}">
              <a16:creationId xmlns:a16="http://schemas.microsoft.com/office/drawing/2014/main" id="{00000000-0008-0000-0700-0000C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451" name="Text Box 4">
          <a:extLst>
            <a:ext uri="{FF2B5EF4-FFF2-40B4-BE49-F238E27FC236}">
              <a16:creationId xmlns:a16="http://schemas.microsoft.com/office/drawing/2014/main" id="{00000000-0008-0000-0700-0000C3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452" name="Text Box 6">
          <a:extLst>
            <a:ext uri="{FF2B5EF4-FFF2-40B4-BE49-F238E27FC236}">
              <a16:creationId xmlns:a16="http://schemas.microsoft.com/office/drawing/2014/main" id="{00000000-0008-0000-0700-0000C4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453" name="Text Box 4">
          <a:extLst>
            <a:ext uri="{FF2B5EF4-FFF2-40B4-BE49-F238E27FC236}">
              <a16:creationId xmlns:a16="http://schemas.microsoft.com/office/drawing/2014/main" id="{00000000-0008-0000-0700-0000C5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454" name="Text Box 6">
          <a:extLst>
            <a:ext uri="{FF2B5EF4-FFF2-40B4-BE49-F238E27FC236}">
              <a16:creationId xmlns:a16="http://schemas.microsoft.com/office/drawing/2014/main" id="{00000000-0008-0000-0700-0000C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455" name="Text Box 4">
          <a:extLst>
            <a:ext uri="{FF2B5EF4-FFF2-40B4-BE49-F238E27FC236}">
              <a16:creationId xmlns:a16="http://schemas.microsoft.com/office/drawing/2014/main" id="{00000000-0008-0000-0700-0000C7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456" name="Text Box 6">
          <a:extLst>
            <a:ext uri="{FF2B5EF4-FFF2-40B4-BE49-F238E27FC236}">
              <a16:creationId xmlns:a16="http://schemas.microsoft.com/office/drawing/2014/main" id="{00000000-0008-0000-0700-0000C8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457" name="Text Box 4">
          <a:extLst>
            <a:ext uri="{FF2B5EF4-FFF2-40B4-BE49-F238E27FC236}">
              <a16:creationId xmlns:a16="http://schemas.microsoft.com/office/drawing/2014/main" id="{00000000-0008-0000-0700-0000C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458" name="Text Box 6">
          <a:extLst>
            <a:ext uri="{FF2B5EF4-FFF2-40B4-BE49-F238E27FC236}">
              <a16:creationId xmlns:a16="http://schemas.microsoft.com/office/drawing/2014/main" id="{00000000-0008-0000-0700-0000C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459" name="Text Box 4">
          <a:extLst>
            <a:ext uri="{FF2B5EF4-FFF2-40B4-BE49-F238E27FC236}">
              <a16:creationId xmlns:a16="http://schemas.microsoft.com/office/drawing/2014/main" id="{00000000-0008-0000-0700-0000CB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460" name="Text Box 6">
          <a:extLst>
            <a:ext uri="{FF2B5EF4-FFF2-40B4-BE49-F238E27FC236}">
              <a16:creationId xmlns:a16="http://schemas.microsoft.com/office/drawing/2014/main" id="{00000000-0008-0000-0700-0000CC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461" name="Text Box 4">
          <a:extLst>
            <a:ext uri="{FF2B5EF4-FFF2-40B4-BE49-F238E27FC236}">
              <a16:creationId xmlns:a16="http://schemas.microsoft.com/office/drawing/2014/main" id="{00000000-0008-0000-0700-0000C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462" name="Text Box 6">
          <a:extLst>
            <a:ext uri="{FF2B5EF4-FFF2-40B4-BE49-F238E27FC236}">
              <a16:creationId xmlns:a16="http://schemas.microsoft.com/office/drawing/2014/main" id="{00000000-0008-0000-0700-0000CE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463" name="Text Box 4">
          <a:extLst>
            <a:ext uri="{FF2B5EF4-FFF2-40B4-BE49-F238E27FC236}">
              <a16:creationId xmlns:a16="http://schemas.microsoft.com/office/drawing/2014/main" id="{00000000-0008-0000-0700-0000CF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464" name="Text Box 6">
          <a:extLst>
            <a:ext uri="{FF2B5EF4-FFF2-40B4-BE49-F238E27FC236}">
              <a16:creationId xmlns:a16="http://schemas.microsoft.com/office/drawing/2014/main" id="{00000000-0008-0000-0700-0000D0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465" name="Text Box 4">
          <a:extLst>
            <a:ext uri="{FF2B5EF4-FFF2-40B4-BE49-F238E27FC236}">
              <a16:creationId xmlns:a16="http://schemas.microsoft.com/office/drawing/2014/main" id="{00000000-0008-0000-0700-0000D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466" name="Text Box 6">
          <a:extLst>
            <a:ext uri="{FF2B5EF4-FFF2-40B4-BE49-F238E27FC236}">
              <a16:creationId xmlns:a16="http://schemas.microsoft.com/office/drawing/2014/main" id="{00000000-0008-0000-0700-0000D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467" name="Text Box 4">
          <a:extLst>
            <a:ext uri="{FF2B5EF4-FFF2-40B4-BE49-F238E27FC236}">
              <a16:creationId xmlns:a16="http://schemas.microsoft.com/office/drawing/2014/main" id="{00000000-0008-0000-0700-0000D3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468" name="Text Box 6">
          <a:extLst>
            <a:ext uri="{FF2B5EF4-FFF2-40B4-BE49-F238E27FC236}">
              <a16:creationId xmlns:a16="http://schemas.microsoft.com/office/drawing/2014/main" id="{00000000-0008-0000-0700-0000D4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469" name="Text Box 6">
          <a:extLst>
            <a:ext uri="{FF2B5EF4-FFF2-40B4-BE49-F238E27FC236}">
              <a16:creationId xmlns:a16="http://schemas.microsoft.com/office/drawing/2014/main" id="{00000000-0008-0000-0700-0000D5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470" name="Text Box 4">
          <a:extLst>
            <a:ext uri="{FF2B5EF4-FFF2-40B4-BE49-F238E27FC236}">
              <a16:creationId xmlns:a16="http://schemas.microsoft.com/office/drawing/2014/main" id="{00000000-0008-0000-0700-0000D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471" name="Text Box 6">
          <a:extLst>
            <a:ext uri="{FF2B5EF4-FFF2-40B4-BE49-F238E27FC236}">
              <a16:creationId xmlns:a16="http://schemas.microsoft.com/office/drawing/2014/main" id="{00000000-0008-0000-0700-0000D7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472" name="Text Box 4">
          <a:extLst>
            <a:ext uri="{FF2B5EF4-FFF2-40B4-BE49-F238E27FC236}">
              <a16:creationId xmlns:a16="http://schemas.microsoft.com/office/drawing/2014/main" id="{00000000-0008-0000-0700-0000D8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473" name="Text Box 6">
          <a:extLst>
            <a:ext uri="{FF2B5EF4-FFF2-40B4-BE49-F238E27FC236}">
              <a16:creationId xmlns:a16="http://schemas.microsoft.com/office/drawing/2014/main" id="{00000000-0008-0000-0700-0000D9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474" name="Text Box 4">
          <a:extLst>
            <a:ext uri="{FF2B5EF4-FFF2-40B4-BE49-F238E27FC236}">
              <a16:creationId xmlns:a16="http://schemas.microsoft.com/office/drawing/2014/main" id="{00000000-0008-0000-0700-0000DA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475" name="Text Box 6">
          <a:extLst>
            <a:ext uri="{FF2B5EF4-FFF2-40B4-BE49-F238E27FC236}">
              <a16:creationId xmlns:a16="http://schemas.microsoft.com/office/drawing/2014/main" id="{00000000-0008-0000-0700-0000DB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476" name="Text Box 4">
          <a:extLst>
            <a:ext uri="{FF2B5EF4-FFF2-40B4-BE49-F238E27FC236}">
              <a16:creationId xmlns:a16="http://schemas.microsoft.com/office/drawing/2014/main" id="{00000000-0008-0000-0700-0000D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477" name="Text Box 6">
          <a:extLst>
            <a:ext uri="{FF2B5EF4-FFF2-40B4-BE49-F238E27FC236}">
              <a16:creationId xmlns:a16="http://schemas.microsoft.com/office/drawing/2014/main" id="{00000000-0008-0000-0700-0000D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478" name="Text Box 4">
          <a:extLst>
            <a:ext uri="{FF2B5EF4-FFF2-40B4-BE49-F238E27FC236}">
              <a16:creationId xmlns:a16="http://schemas.microsoft.com/office/drawing/2014/main" id="{00000000-0008-0000-0700-0000DE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479" name="Text Box 6">
          <a:extLst>
            <a:ext uri="{FF2B5EF4-FFF2-40B4-BE49-F238E27FC236}">
              <a16:creationId xmlns:a16="http://schemas.microsoft.com/office/drawing/2014/main" id="{00000000-0008-0000-0700-0000DF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480" name="Text Box 4">
          <a:extLst>
            <a:ext uri="{FF2B5EF4-FFF2-40B4-BE49-F238E27FC236}">
              <a16:creationId xmlns:a16="http://schemas.microsoft.com/office/drawing/2014/main" id="{00000000-0008-0000-0700-0000E0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481" name="Text Box 6">
          <a:extLst>
            <a:ext uri="{FF2B5EF4-FFF2-40B4-BE49-F238E27FC236}">
              <a16:creationId xmlns:a16="http://schemas.microsoft.com/office/drawing/2014/main" id="{00000000-0008-0000-0700-0000E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482" name="Text Box 4">
          <a:extLst>
            <a:ext uri="{FF2B5EF4-FFF2-40B4-BE49-F238E27FC236}">
              <a16:creationId xmlns:a16="http://schemas.microsoft.com/office/drawing/2014/main" id="{00000000-0008-0000-0700-0000E2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483" name="Text Box 6">
          <a:extLst>
            <a:ext uri="{FF2B5EF4-FFF2-40B4-BE49-F238E27FC236}">
              <a16:creationId xmlns:a16="http://schemas.microsoft.com/office/drawing/2014/main" id="{00000000-0008-0000-0700-0000E3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484" name="Text Box 4">
          <a:extLst>
            <a:ext uri="{FF2B5EF4-FFF2-40B4-BE49-F238E27FC236}">
              <a16:creationId xmlns:a16="http://schemas.microsoft.com/office/drawing/2014/main" id="{00000000-0008-0000-0700-0000E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485" name="Text Box 6">
          <a:extLst>
            <a:ext uri="{FF2B5EF4-FFF2-40B4-BE49-F238E27FC236}">
              <a16:creationId xmlns:a16="http://schemas.microsoft.com/office/drawing/2014/main" id="{00000000-0008-0000-0700-0000E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486" name="Text Box 4">
          <a:extLst>
            <a:ext uri="{FF2B5EF4-FFF2-40B4-BE49-F238E27FC236}">
              <a16:creationId xmlns:a16="http://schemas.microsoft.com/office/drawing/2014/main" id="{00000000-0008-0000-0700-0000E6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487" name="Text Box 6">
          <a:extLst>
            <a:ext uri="{FF2B5EF4-FFF2-40B4-BE49-F238E27FC236}">
              <a16:creationId xmlns:a16="http://schemas.microsoft.com/office/drawing/2014/main" id="{00000000-0008-0000-0700-0000E7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488" name="Text Box 6">
          <a:extLst>
            <a:ext uri="{FF2B5EF4-FFF2-40B4-BE49-F238E27FC236}">
              <a16:creationId xmlns:a16="http://schemas.microsoft.com/office/drawing/2014/main" id="{00000000-0008-0000-0700-0000E8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489" name="Text Box 4">
          <a:extLst>
            <a:ext uri="{FF2B5EF4-FFF2-40B4-BE49-F238E27FC236}">
              <a16:creationId xmlns:a16="http://schemas.microsoft.com/office/drawing/2014/main" id="{00000000-0008-0000-0700-0000E9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490" name="Text Box 6">
          <a:extLst>
            <a:ext uri="{FF2B5EF4-FFF2-40B4-BE49-F238E27FC236}">
              <a16:creationId xmlns:a16="http://schemas.microsoft.com/office/drawing/2014/main" id="{00000000-0008-0000-0700-0000EA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491" name="Text Box 4">
          <a:extLst>
            <a:ext uri="{FF2B5EF4-FFF2-40B4-BE49-F238E27FC236}">
              <a16:creationId xmlns:a16="http://schemas.microsoft.com/office/drawing/2014/main" id="{00000000-0008-0000-0700-0000EB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492" name="Text Box 6">
          <a:extLst>
            <a:ext uri="{FF2B5EF4-FFF2-40B4-BE49-F238E27FC236}">
              <a16:creationId xmlns:a16="http://schemas.microsoft.com/office/drawing/2014/main" id="{00000000-0008-0000-0700-0000EC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493" name="Text Box 4">
          <a:extLst>
            <a:ext uri="{FF2B5EF4-FFF2-40B4-BE49-F238E27FC236}">
              <a16:creationId xmlns:a16="http://schemas.microsoft.com/office/drawing/2014/main" id="{00000000-0008-0000-0700-0000ED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494" name="Text Box 6">
          <a:extLst>
            <a:ext uri="{FF2B5EF4-FFF2-40B4-BE49-F238E27FC236}">
              <a16:creationId xmlns:a16="http://schemas.microsoft.com/office/drawing/2014/main" id="{00000000-0008-0000-0700-0000E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495" name="Text Box 4">
          <a:extLst>
            <a:ext uri="{FF2B5EF4-FFF2-40B4-BE49-F238E27FC236}">
              <a16:creationId xmlns:a16="http://schemas.microsoft.com/office/drawing/2014/main" id="{00000000-0008-0000-0700-0000E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496" name="Text Box 6">
          <a:extLst>
            <a:ext uri="{FF2B5EF4-FFF2-40B4-BE49-F238E27FC236}">
              <a16:creationId xmlns:a16="http://schemas.microsoft.com/office/drawing/2014/main" id="{00000000-0008-0000-0700-0000F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497" name="Text Box 4">
          <a:extLst>
            <a:ext uri="{FF2B5EF4-FFF2-40B4-BE49-F238E27FC236}">
              <a16:creationId xmlns:a16="http://schemas.microsoft.com/office/drawing/2014/main" id="{00000000-0008-0000-0700-0000F1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498" name="Text Box 6">
          <a:extLst>
            <a:ext uri="{FF2B5EF4-FFF2-40B4-BE49-F238E27FC236}">
              <a16:creationId xmlns:a16="http://schemas.microsoft.com/office/drawing/2014/main" id="{00000000-0008-0000-0700-0000F2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499" name="Text Box 4">
          <a:extLst>
            <a:ext uri="{FF2B5EF4-FFF2-40B4-BE49-F238E27FC236}">
              <a16:creationId xmlns:a16="http://schemas.microsoft.com/office/drawing/2014/main" id="{00000000-0008-0000-0700-0000F3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500" name="Text Box 6">
          <a:extLst>
            <a:ext uri="{FF2B5EF4-FFF2-40B4-BE49-F238E27FC236}">
              <a16:creationId xmlns:a16="http://schemas.microsoft.com/office/drawing/2014/main" id="{00000000-0008-0000-0700-0000F4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501" name="Text Box 4">
          <a:extLst>
            <a:ext uri="{FF2B5EF4-FFF2-40B4-BE49-F238E27FC236}">
              <a16:creationId xmlns:a16="http://schemas.microsoft.com/office/drawing/2014/main" id="{00000000-0008-0000-0700-0000F5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502" name="Text Box 6">
          <a:extLst>
            <a:ext uri="{FF2B5EF4-FFF2-40B4-BE49-F238E27FC236}">
              <a16:creationId xmlns:a16="http://schemas.microsoft.com/office/drawing/2014/main" id="{00000000-0008-0000-0700-0000F6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383</xdr:row>
      <xdr:rowOff>106844</xdr:rowOff>
    </xdr:to>
    <xdr:sp macro="" textlink="">
      <xdr:nvSpPr>
        <xdr:cNvPr id="503" name="Text Box 4">
          <a:extLst>
            <a:ext uri="{FF2B5EF4-FFF2-40B4-BE49-F238E27FC236}">
              <a16:creationId xmlns:a16="http://schemas.microsoft.com/office/drawing/2014/main" id="{00000000-0008-0000-0700-0000F7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383</xdr:row>
      <xdr:rowOff>106844</xdr:rowOff>
    </xdr:to>
    <xdr:sp macro="" textlink="">
      <xdr:nvSpPr>
        <xdr:cNvPr id="504" name="Text Box 6">
          <a:extLst>
            <a:ext uri="{FF2B5EF4-FFF2-40B4-BE49-F238E27FC236}">
              <a16:creationId xmlns:a16="http://schemas.microsoft.com/office/drawing/2014/main" id="{00000000-0008-0000-0700-0000F8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505" name="Text Box 4">
          <a:extLst>
            <a:ext uri="{FF2B5EF4-FFF2-40B4-BE49-F238E27FC236}">
              <a16:creationId xmlns:a16="http://schemas.microsoft.com/office/drawing/2014/main" id="{00000000-0008-0000-0700-0000F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506" name="Text Box 6">
          <a:extLst>
            <a:ext uri="{FF2B5EF4-FFF2-40B4-BE49-F238E27FC236}">
              <a16:creationId xmlns:a16="http://schemas.microsoft.com/office/drawing/2014/main" id="{00000000-0008-0000-0700-0000F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383</xdr:row>
      <xdr:rowOff>106844</xdr:rowOff>
    </xdr:to>
    <xdr:sp macro="" textlink="">
      <xdr:nvSpPr>
        <xdr:cNvPr id="507" name="Text Box 4">
          <a:extLst>
            <a:ext uri="{FF2B5EF4-FFF2-40B4-BE49-F238E27FC236}">
              <a16:creationId xmlns:a16="http://schemas.microsoft.com/office/drawing/2014/main" id="{00000000-0008-0000-0700-0000FB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383</xdr:row>
      <xdr:rowOff>106844</xdr:rowOff>
    </xdr:to>
    <xdr:sp macro="" textlink="">
      <xdr:nvSpPr>
        <xdr:cNvPr id="508" name="Text Box 6">
          <a:extLst>
            <a:ext uri="{FF2B5EF4-FFF2-40B4-BE49-F238E27FC236}">
              <a16:creationId xmlns:a16="http://schemas.microsoft.com/office/drawing/2014/main" id="{00000000-0008-0000-0700-0000FC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509" name="Text Box 4">
          <a:extLst>
            <a:ext uri="{FF2B5EF4-FFF2-40B4-BE49-F238E27FC236}">
              <a16:creationId xmlns:a16="http://schemas.microsoft.com/office/drawing/2014/main" id="{00000000-0008-0000-0700-0000FD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510" name="Text Box 6">
          <a:extLst>
            <a:ext uri="{FF2B5EF4-FFF2-40B4-BE49-F238E27FC236}">
              <a16:creationId xmlns:a16="http://schemas.microsoft.com/office/drawing/2014/main" id="{00000000-0008-0000-0700-0000FE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511" name="Text Box 4">
          <a:extLst>
            <a:ext uri="{FF2B5EF4-FFF2-40B4-BE49-F238E27FC236}">
              <a16:creationId xmlns:a16="http://schemas.microsoft.com/office/drawing/2014/main" id="{00000000-0008-0000-0700-0000FF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512" name="Text Box 6">
          <a:extLst>
            <a:ext uri="{FF2B5EF4-FFF2-40B4-BE49-F238E27FC236}">
              <a16:creationId xmlns:a16="http://schemas.microsoft.com/office/drawing/2014/main" id="{00000000-0008-0000-0700-00000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513" name="Text Box 4">
          <a:extLst>
            <a:ext uri="{FF2B5EF4-FFF2-40B4-BE49-F238E27FC236}">
              <a16:creationId xmlns:a16="http://schemas.microsoft.com/office/drawing/2014/main" id="{00000000-0008-0000-0700-00000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514" name="Text Box 6">
          <a:extLst>
            <a:ext uri="{FF2B5EF4-FFF2-40B4-BE49-F238E27FC236}">
              <a16:creationId xmlns:a16="http://schemas.microsoft.com/office/drawing/2014/main" id="{00000000-0008-0000-0700-00000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515" name="Text Box 4">
          <a:extLst>
            <a:ext uri="{FF2B5EF4-FFF2-40B4-BE49-F238E27FC236}">
              <a16:creationId xmlns:a16="http://schemas.microsoft.com/office/drawing/2014/main" id="{00000000-0008-0000-0700-000003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516" name="Text Box 6">
          <a:extLst>
            <a:ext uri="{FF2B5EF4-FFF2-40B4-BE49-F238E27FC236}">
              <a16:creationId xmlns:a16="http://schemas.microsoft.com/office/drawing/2014/main" id="{00000000-0008-0000-0700-000004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517" name="Text Box 4">
          <a:extLst>
            <a:ext uri="{FF2B5EF4-FFF2-40B4-BE49-F238E27FC236}">
              <a16:creationId xmlns:a16="http://schemas.microsoft.com/office/drawing/2014/main" id="{00000000-0008-0000-0700-000005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518" name="Text Box 6">
          <a:extLst>
            <a:ext uri="{FF2B5EF4-FFF2-40B4-BE49-F238E27FC236}">
              <a16:creationId xmlns:a16="http://schemas.microsoft.com/office/drawing/2014/main" id="{00000000-0008-0000-0700-000006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519" name="Text Box 4">
          <a:extLst>
            <a:ext uri="{FF2B5EF4-FFF2-40B4-BE49-F238E27FC236}">
              <a16:creationId xmlns:a16="http://schemas.microsoft.com/office/drawing/2014/main" id="{00000000-0008-0000-0700-00000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520" name="Text Box 6">
          <a:extLst>
            <a:ext uri="{FF2B5EF4-FFF2-40B4-BE49-F238E27FC236}">
              <a16:creationId xmlns:a16="http://schemas.microsoft.com/office/drawing/2014/main" id="{00000000-0008-0000-0700-00000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521" name="Text Box 4">
          <a:extLst>
            <a:ext uri="{FF2B5EF4-FFF2-40B4-BE49-F238E27FC236}">
              <a16:creationId xmlns:a16="http://schemas.microsoft.com/office/drawing/2014/main" id="{00000000-0008-0000-0700-000009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522" name="Text Box 6">
          <a:extLst>
            <a:ext uri="{FF2B5EF4-FFF2-40B4-BE49-F238E27FC236}">
              <a16:creationId xmlns:a16="http://schemas.microsoft.com/office/drawing/2014/main" id="{00000000-0008-0000-0700-00000A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523" name="Text Box 4">
          <a:extLst>
            <a:ext uri="{FF2B5EF4-FFF2-40B4-BE49-F238E27FC236}">
              <a16:creationId xmlns:a16="http://schemas.microsoft.com/office/drawing/2014/main" id="{00000000-0008-0000-0700-00000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524" name="Text Box 6">
          <a:extLst>
            <a:ext uri="{FF2B5EF4-FFF2-40B4-BE49-F238E27FC236}">
              <a16:creationId xmlns:a16="http://schemas.microsoft.com/office/drawing/2014/main" id="{00000000-0008-0000-0700-00000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525" name="Text Box 4">
          <a:extLst>
            <a:ext uri="{FF2B5EF4-FFF2-40B4-BE49-F238E27FC236}">
              <a16:creationId xmlns:a16="http://schemas.microsoft.com/office/drawing/2014/main" id="{00000000-0008-0000-0700-00000D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526" name="Text Box 6">
          <a:extLst>
            <a:ext uri="{FF2B5EF4-FFF2-40B4-BE49-F238E27FC236}">
              <a16:creationId xmlns:a16="http://schemas.microsoft.com/office/drawing/2014/main" id="{00000000-0008-0000-0700-00000E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527" name="Text Box 4">
          <a:extLst>
            <a:ext uri="{FF2B5EF4-FFF2-40B4-BE49-F238E27FC236}">
              <a16:creationId xmlns:a16="http://schemas.microsoft.com/office/drawing/2014/main" id="{00000000-0008-0000-0700-00000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528" name="Text Box 6">
          <a:extLst>
            <a:ext uri="{FF2B5EF4-FFF2-40B4-BE49-F238E27FC236}">
              <a16:creationId xmlns:a16="http://schemas.microsoft.com/office/drawing/2014/main" id="{00000000-0008-0000-0700-00001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529" name="Text Box 4">
          <a:extLst>
            <a:ext uri="{FF2B5EF4-FFF2-40B4-BE49-F238E27FC236}">
              <a16:creationId xmlns:a16="http://schemas.microsoft.com/office/drawing/2014/main" id="{00000000-0008-0000-0700-000011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530" name="Text Box 6">
          <a:extLst>
            <a:ext uri="{FF2B5EF4-FFF2-40B4-BE49-F238E27FC236}">
              <a16:creationId xmlns:a16="http://schemas.microsoft.com/office/drawing/2014/main" id="{00000000-0008-0000-0700-000012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531" name="Text Box 4">
          <a:extLst>
            <a:ext uri="{FF2B5EF4-FFF2-40B4-BE49-F238E27FC236}">
              <a16:creationId xmlns:a16="http://schemas.microsoft.com/office/drawing/2014/main" id="{00000000-0008-0000-0700-00001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532" name="Text Box 6">
          <a:extLst>
            <a:ext uri="{FF2B5EF4-FFF2-40B4-BE49-F238E27FC236}">
              <a16:creationId xmlns:a16="http://schemas.microsoft.com/office/drawing/2014/main" id="{00000000-0008-0000-0700-00001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533" name="Text Box 4">
          <a:extLst>
            <a:ext uri="{FF2B5EF4-FFF2-40B4-BE49-F238E27FC236}">
              <a16:creationId xmlns:a16="http://schemas.microsoft.com/office/drawing/2014/main" id="{00000000-0008-0000-0700-000015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534" name="Text Box 6">
          <a:extLst>
            <a:ext uri="{FF2B5EF4-FFF2-40B4-BE49-F238E27FC236}">
              <a16:creationId xmlns:a16="http://schemas.microsoft.com/office/drawing/2014/main" id="{00000000-0008-0000-0700-000016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535" name="Text Box 4">
          <a:extLst>
            <a:ext uri="{FF2B5EF4-FFF2-40B4-BE49-F238E27FC236}">
              <a16:creationId xmlns:a16="http://schemas.microsoft.com/office/drawing/2014/main" id="{00000000-0008-0000-0700-00001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536" name="Text Box 6">
          <a:extLst>
            <a:ext uri="{FF2B5EF4-FFF2-40B4-BE49-F238E27FC236}">
              <a16:creationId xmlns:a16="http://schemas.microsoft.com/office/drawing/2014/main" id="{00000000-0008-0000-0700-00001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537" name="Text Box 4">
          <a:extLst>
            <a:ext uri="{FF2B5EF4-FFF2-40B4-BE49-F238E27FC236}">
              <a16:creationId xmlns:a16="http://schemas.microsoft.com/office/drawing/2014/main" id="{00000000-0008-0000-0700-000019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538" name="Text Box 6">
          <a:extLst>
            <a:ext uri="{FF2B5EF4-FFF2-40B4-BE49-F238E27FC236}">
              <a16:creationId xmlns:a16="http://schemas.microsoft.com/office/drawing/2014/main" id="{00000000-0008-0000-0700-00001A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539" name="Text Box 6">
          <a:extLst>
            <a:ext uri="{FF2B5EF4-FFF2-40B4-BE49-F238E27FC236}">
              <a16:creationId xmlns:a16="http://schemas.microsoft.com/office/drawing/2014/main" id="{00000000-0008-0000-0700-00001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540" name="Text Box 4">
          <a:extLst>
            <a:ext uri="{FF2B5EF4-FFF2-40B4-BE49-F238E27FC236}">
              <a16:creationId xmlns:a16="http://schemas.microsoft.com/office/drawing/2014/main" id="{00000000-0008-0000-0700-00001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541" name="Text Box 6">
          <a:extLst>
            <a:ext uri="{FF2B5EF4-FFF2-40B4-BE49-F238E27FC236}">
              <a16:creationId xmlns:a16="http://schemas.microsoft.com/office/drawing/2014/main" id="{00000000-0008-0000-0700-00001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542" name="Text Box 4">
          <a:extLst>
            <a:ext uri="{FF2B5EF4-FFF2-40B4-BE49-F238E27FC236}">
              <a16:creationId xmlns:a16="http://schemas.microsoft.com/office/drawing/2014/main" id="{00000000-0008-0000-0700-00001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543" name="Text Box 6">
          <a:extLst>
            <a:ext uri="{FF2B5EF4-FFF2-40B4-BE49-F238E27FC236}">
              <a16:creationId xmlns:a16="http://schemas.microsoft.com/office/drawing/2014/main" id="{00000000-0008-0000-0700-00001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544" name="Text Box 4">
          <a:extLst>
            <a:ext uri="{FF2B5EF4-FFF2-40B4-BE49-F238E27FC236}">
              <a16:creationId xmlns:a16="http://schemas.microsoft.com/office/drawing/2014/main" id="{00000000-0008-0000-0700-00002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545" name="Text Box 6">
          <a:extLst>
            <a:ext uri="{FF2B5EF4-FFF2-40B4-BE49-F238E27FC236}">
              <a16:creationId xmlns:a16="http://schemas.microsoft.com/office/drawing/2014/main" id="{00000000-0008-0000-0700-00002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546" name="Text Box 4">
          <a:extLst>
            <a:ext uri="{FF2B5EF4-FFF2-40B4-BE49-F238E27FC236}">
              <a16:creationId xmlns:a16="http://schemas.microsoft.com/office/drawing/2014/main" id="{00000000-0008-0000-0700-00002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547" name="Text Box 6">
          <a:extLst>
            <a:ext uri="{FF2B5EF4-FFF2-40B4-BE49-F238E27FC236}">
              <a16:creationId xmlns:a16="http://schemas.microsoft.com/office/drawing/2014/main" id="{00000000-0008-0000-0700-00002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548" name="Text Box 4">
          <a:extLst>
            <a:ext uri="{FF2B5EF4-FFF2-40B4-BE49-F238E27FC236}">
              <a16:creationId xmlns:a16="http://schemas.microsoft.com/office/drawing/2014/main" id="{00000000-0008-0000-0700-00002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549" name="Text Box 6">
          <a:extLst>
            <a:ext uri="{FF2B5EF4-FFF2-40B4-BE49-F238E27FC236}">
              <a16:creationId xmlns:a16="http://schemas.microsoft.com/office/drawing/2014/main" id="{00000000-0008-0000-0700-00002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550" name="Text Box 4">
          <a:extLst>
            <a:ext uri="{FF2B5EF4-FFF2-40B4-BE49-F238E27FC236}">
              <a16:creationId xmlns:a16="http://schemas.microsoft.com/office/drawing/2014/main" id="{00000000-0008-0000-0700-00002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551" name="Text Box 6">
          <a:extLst>
            <a:ext uri="{FF2B5EF4-FFF2-40B4-BE49-F238E27FC236}">
              <a16:creationId xmlns:a16="http://schemas.microsoft.com/office/drawing/2014/main" id="{00000000-0008-0000-0700-00002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552" name="Text Box 4">
          <a:extLst>
            <a:ext uri="{FF2B5EF4-FFF2-40B4-BE49-F238E27FC236}">
              <a16:creationId xmlns:a16="http://schemas.microsoft.com/office/drawing/2014/main" id="{00000000-0008-0000-0700-00002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553" name="Text Box 6">
          <a:extLst>
            <a:ext uri="{FF2B5EF4-FFF2-40B4-BE49-F238E27FC236}">
              <a16:creationId xmlns:a16="http://schemas.microsoft.com/office/drawing/2014/main" id="{00000000-0008-0000-0700-00002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554" name="Text Box 6">
          <a:extLst>
            <a:ext uri="{FF2B5EF4-FFF2-40B4-BE49-F238E27FC236}">
              <a16:creationId xmlns:a16="http://schemas.microsoft.com/office/drawing/2014/main" id="{00000000-0008-0000-0700-00002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555" name="Text Box 4">
          <a:extLst>
            <a:ext uri="{FF2B5EF4-FFF2-40B4-BE49-F238E27FC236}">
              <a16:creationId xmlns:a16="http://schemas.microsoft.com/office/drawing/2014/main" id="{00000000-0008-0000-0700-00002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556" name="Text Box 6">
          <a:extLst>
            <a:ext uri="{FF2B5EF4-FFF2-40B4-BE49-F238E27FC236}">
              <a16:creationId xmlns:a16="http://schemas.microsoft.com/office/drawing/2014/main" id="{00000000-0008-0000-0700-00002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557" name="Text Box 4">
          <a:extLst>
            <a:ext uri="{FF2B5EF4-FFF2-40B4-BE49-F238E27FC236}">
              <a16:creationId xmlns:a16="http://schemas.microsoft.com/office/drawing/2014/main" id="{00000000-0008-0000-0700-00002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558" name="Text Box 6">
          <a:extLst>
            <a:ext uri="{FF2B5EF4-FFF2-40B4-BE49-F238E27FC236}">
              <a16:creationId xmlns:a16="http://schemas.microsoft.com/office/drawing/2014/main" id="{00000000-0008-0000-0700-00002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559" name="Text Box 6">
          <a:extLst>
            <a:ext uri="{FF2B5EF4-FFF2-40B4-BE49-F238E27FC236}">
              <a16:creationId xmlns:a16="http://schemas.microsoft.com/office/drawing/2014/main" id="{00000000-0008-0000-0700-00002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154469</xdr:rowOff>
    </xdr:to>
    <xdr:sp macro="" textlink="">
      <xdr:nvSpPr>
        <xdr:cNvPr id="560" name="Text Box 4">
          <a:extLst>
            <a:ext uri="{FF2B5EF4-FFF2-40B4-BE49-F238E27FC236}">
              <a16:creationId xmlns:a16="http://schemas.microsoft.com/office/drawing/2014/main" id="{00000000-0008-0000-0700-00003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154469</xdr:rowOff>
    </xdr:to>
    <xdr:sp macro="" textlink="">
      <xdr:nvSpPr>
        <xdr:cNvPr id="561" name="Text Box 6">
          <a:extLst>
            <a:ext uri="{FF2B5EF4-FFF2-40B4-BE49-F238E27FC236}">
              <a16:creationId xmlns:a16="http://schemas.microsoft.com/office/drawing/2014/main" id="{00000000-0008-0000-0700-00003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135419</xdr:rowOff>
    </xdr:to>
    <xdr:sp macro="" textlink="">
      <xdr:nvSpPr>
        <xdr:cNvPr id="562" name="Text Box 4">
          <a:extLst>
            <a:ext uri="{FF2B5EF4-FFF2-40B4-BE49-F238E27FC236}">
              <a16:creationId xmlns:a16="http://schemas.microsoft.com/office/drawing/2014/main" id="{00000000-0008-0000-0700-000032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135419</xdr:rowOff>
    </xdr:to>
    <xdr:sp macro="" textlink="">
      <xdr:nvSpPr>
        <xdr:cNvPr id="563" name="Text Box 6">
          <a:extLst>
            <a:ext uri="{FF2B5EF4-FFF2-40B4-BE49-F238E27FC236}">
              <a16:creationId xmlns:a16="http://schemas.microsoft.com/office/drawing/2014/main" id="{00000000-0008-0000-0700-000033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564" name="Text Box 4">
          <a:extLst>
            <a:ext uri="{FF2B5EF4-FFF2-40B4-BE49-F238E27FC236}">
              <a16:creationId xmlns:a16="http://schemas.microsoft.com/office/drawing/2014/main" id="{00000000-0008-0000-0700-00003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565" name="Text Box 6">
          <a:extLst>
            <a:ext uri="{FF2B5EF4-FFF2-40B4-BE49-F238E27FC236}">
              <a16:creationId xmlns:a16="http://schemas.microsoft.com/office/drawing/2014/main" id="{00000000-0008-0000-0700-00003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566" name="Text Box 4">
          <a:extLst>
            <a:ext uri="{FF2B5EF4-FFF2-40B4-BE49-F238E27FC236}">
              <a16:creationId xmlns:a16="http://schemas.microsoft.com/office/drawing/2014/main" id="{00000000-0008-0000-0700-00003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567" name="Text Box 6">
          <a:extLst>
            <a:ext uri="{FF2B5EF4-FFF2-40B4-BE49-F238E27FC236}">
              <a16:creationId xmlns:a16="http://schemas.microsoft.com/office/drawing/2014/main" id="{00000000-0008-0000-0700-00003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568" name="Text Box 4">
          <a:extLst>
            <a:ext uri="{FF2B5EF4-FFF2-40B4-BE49-F238E27FC236}">
              <a16:creationId xmlns:a16="http://schemas.microsoft.com/office/drawing/2014/main" id="{00000000-0008-0000-0700-00003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569" name="Text Box 6">
          <a:extLst>
            <a:ext uri="{FF2B5EF4-FFF2-40B4-BE49-F238E27FC236}">
              <a16:creationId xmlns:a16="http://schemas.microsoft.com/office/drawing/2014/main" id="{00000000-0008-0000-0700-00003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570" name="Text Box 4">
          <a:extLst>
            <a:ext uri="{FF2B5EF4-FFF2-40B4-BE49-F238E27FC236}">
              <a16:creationId xmlns:a16="http://schemas.microsoft.com/office/drawing/2014/main" id="{00000000-0008-0000-0700-00003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571" name="Text Box 6">
          <a:extLst>
            <a:ext uri="{FF2B5EF4-FFF2-40B4-BE49-F238E27FC236}">
              <a16:creationId xmlns:a16="http://schemas.microsoft.com/office/drawing/2014/main" id="{00000000-0008-0000-0700-00003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383</xdr:row>
      <xdr:rowOff>106844</xdr:rowOff>
    </xdr:to>
    <xdr:sp macro="" textlink="">
      <xdr:nvSpPr>
        <xdr:cNvPr id="572" name="Text Box 4">
          <a:extLst>
            <a:ext uri="{FF2B5EF4-FFF2-40B4-BE49-F238E27FC236}">
              <a16:creationId xmlns:a16="http://schemas.microsoft.com/office/drawing/2014/main" id="{00000000-0008-0000-0700-00003C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383</xdr:row>
      <xdr:rowOff>106844</xdr:rowOff>
    </xdr:to>
    <xdr:sp macro="" textlink="">
      <xdr:nvSpPr>
        <xdr:cNvPr id="573" name="Text Box 6">
          <a:extLst>
            <a:ext uri="{FF2B5EF4-FFF2-40B4-BE49-F238E27FC236}">
              <a16:creationId xmlns:a16="http://schemas.microsoft.com/office/drawing/2014/main" id="{00000000-0008-0000-0700-00003D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574" name="Text Box 4">
          <a:extLst>
            <a:ext uri="{FF2B5EF4-FFF2-40B4-BE49-F238E27FC236}">
              <a16:creationId xmlns:a16="http://schemas.microsoft.com/office/drawing/2014/main" id="{00000000-0008-0000-0700-00003E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575" name="Text Box 6">
          <a:extLst>
            <a:ext uri="{FF2B5EF4-FFF2-40B4-BE49-F238E27FC236}">
              <a16:creationId xmlns:a16="http://schemas.microsoft.com/office/drawing/2014/main" id="{00000000-0008-0000-0700-00003F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383</xdr:row>
      <xdr:rowOff>106844</xdr:rowOff>
    </xdr:to>
    <xdr:sp macro="" textlink="">
      <xdr:nvSpPr>
        <xdr:cNvPr id="576" name="Text Box 4">
          <a:extLst>
            <a:ext uri="{FF2B5EF4-FFF2-40B4-BE49-F238E27FC236}">
              <a16:creationId xmlns:a16="http://schemas.microsoft.com/office/drawing/2014/main" id="{00000000-0008-0000-0700-000040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383</xdr:row>
      <xdr:rowOff>106844</xdr:rowOff>
    </xdr:to>
    <xdr:sp macro="" textlink="">
      <xdr:nvSpPr>
        <xdr:cNvPr id="577" name="Text Box 6">
          <a:extLst>
            <a:ext uri="{FF2B5EF4-FFF2-40B4-BE49-F238E27FC236}">
              <a16:creationId xmlns:a16="http://schemas.microsoft.com/office/drawing/2014/main" id="{00000000-0008-0000-0700-000041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125894</xdr:rowOff>
    </xdr:to>
    <xdr:sp macro="" textlink="">
      <xdr:nvSpPr>
        <xdr:cNvPr id="578" name="Text Box 4">
          <a:extLst>
            <a:ext uri="{FF2B5EF4-FFF2-40B4-BE49-F238E27FC236}">
              <a16:creationId xmlns:a16="http://schemas.microsoft.com/office/drawing/2014/main" id="{00000000-0008-0000-0700-000042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125894</xdr:rowOff>
    </xdr:to>
    <xdr:sp macro="" textlink="">
      <xdr:nvSpPr>
        <xdr:cNvPr id="579" name="Text Box 6">
          <a:extLst>
            <a:ext uri="{FF2B5EF4-FFF2-40B4-BE49-F238E27FC236}">
              <a16:creationId xmlns:a16="http://schemas.microsoft.com/office/drawing/2014/main" id="{00000000-0008-0000-0700-000043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580" name="Text Box 4">
          <a:extLst>
            <a:ext uri="{FF2B5EF4-FFF2-40B4-BE49-F238E27FC236}">
              <a16:creationId xmlns:a16="http://schemas.microsoft.com/office/drawing/2014/main" id="{00000000-0008-0000-0700-00004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581" name="Text Box 6">
          <a:extLst>
            <a:ext uri="{FF2B5EF4-FFF2-40B4-BE49-F238E27FC236}">
              <a16:creationId xmlns:a16="http://schemas.microsoft.com/office/drawing/2014/main" id="{00000000-0008-0000-0700-00004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582" name="Text Box 4">
          <a:extLst>
            <a:ext uri="{FF2B5EF4-FFF2-40B4-BE49-F238E27FC236}">
              <a16:creationId xmlns:a16="http://schemas.microsoft.com/office/drawing/2014/main" id="{00000000-0008-0000-0700-00004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583" name="Text Box 6">
          <a:extLst>
            <a:ext uri="{FF2B5EF4-FFF2-40B4-BE49-F238E27FC236}">
              <a16:creationId xmlns:a16="http://schemas.microsoft.com/office/drawing/2014/main" id="{00000000-0008-0000-0700-000047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584" name="Text Box 4">
          <a:extLst>
            <a:ext uri="{FF2B5EF4-FFF2-40B4-BE49-F238E27FC236}">
              <a16:creationId xmlns:a16="http://schemas.microsoft.com/office/drawing/2014/main" id="{00000000-0008-0000-0700-00004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585" name="Text Box 6">
          <a:extLst>
            <a:ext uri="{FF2B5EF4-FFF2-40B4-BE49-F238E27FC236}">
              <a16:creationId xmlns:a16="http://schemas.microsoft.com/office/drawing/2014/main" id="{00000000-0008-0000-0700-00004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586" name="Text Box 4">
          <a:extLst>
            <a:ext uri="{FF2B5EF4-FFF2-40B4-BE49-F238E27FC236}">
              <a16:creationId xmlns:a16="http://schemas.microsoft.com/office/drawing/2014/main" id="{00000000-0008-0000-0700-00004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587" name="Text Box 6">
          <a:extLst>
            <a:ext uri="{FF2B5EF4-FFF2-40B4-BE49-F238E27FC236}">
              <a16:creationId xmlns:a16="http://schemas.microsoft.com/office/drawing/2014/main" id="{00000000-0008-0000-0700-00004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588" name="Text Box 4">
          <a:extLst>
            <a:ext uri="{FF2B5EF4-FFF2-40B4-BE49-F238E27FC236}">
              <a16:creationId xmlns:a16="http://schemas.microsoft.com/office/drawing/2014/main" id="{00000000-0008-0000-0700-00004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589" name="Text Box 6">
          <a:extLst>
            <a:ext uri="{FF2B5EF4-FFF2-40B4-BE49-F238E27FC236}">
              <a16:creationId xmlns:a16="http://schemas.microsoft.com/office/drawing/2014/main" id="{00000000-0008-0000-0700-00004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590" name="Text Box 4">
          <a:extLst>
            <a:ext uri="{FF2B5EF4-FFF2-40B4-BE49-F238E27FC236}">
              <a16:creationId xmlns:a16="http://schemas.microsoft.com/office/drawing/2014/main" id="{00000000-0008-0000-0700-00004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591" name="Text Box 6">
          <a:extLst>
            <a:ext uri="{FF2B5EF4-FFF2-40B4-BE49-F238E27FC236}">
              <a16:creationId xmlns:a16="http://schemas.microsoft.com/office/drawing/2014/main" id="{00000000-0008-0000-0700-00004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592" name="Text Box 4">
          <a:extLst>
            <a:ext uri="{FF2B5EF4-FFF2-40B4-BE49-F238E27FC236}">
              <a16:creationId xmlns:a16="http://schemas.microsoft.com/office/drawing/2014/main" id="{00000000-0008-0000-0700-00005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593" name="Text Box 6">
          <a:extLst>
            <a:ext uri="{FF2B5EF4-FFF2-40B4-BE49-F238E27FC236}">
              <a16:creationId xmlns:a16="http://schemas.microsoft.com/office/drawing/2014/main" id="{00000000-0008-0000-0700-00005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594" name="Text Box 4">
          <a:extLst>
            <a:ext uri="{FF2B5EF4-FFF2-40B4-BE49-F238E27FC236}">
              <a16:creationId xmlns:a16="http://schemas.microsoft.com/office/drawing/2014/main" id="{00000000-0008-0000-0700-00005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595" name="Text Box 6">
          <a:extLst>
            <a:ext uri="{FF2B5EF4-FFF2-40B4-BE49-F238E27FC236}">
              <a16:creationId xmlns:a16="http://schemas.microsoft.com/office/drawing/2014/main" id="{00000000-0008-0000-0700-00005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596" name="Text Box 4">
          <a:extLst>
            <a:ext uri="{FF2B5EF4-FFF2-40B4-BE49-F238E27FC236}">
              <a16:creationId xmlns:a16="http://schemas.microsoft.com/office/drawing/2014/main" id="{00000000-0008-0000-0700-00005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597" name="Text Box 6">
          <a:extLst>
            <a:ext uri="{FF2B5EF4-FFF2-40B4-BE49-F238E27FC236}">
              <a16:creationId xmlns:a16="http://schemas.microsoft.com/office/drawing/2014/main" id="{00000000-0008-0000-0700-00005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598" name="Text Box 4">
          <a:extLst>
            <a:ext uri="{FF2B5EF4-FFF2-40B4-BE49-F238E27FC236}">
              <a16:creationId xmlns:a16="http://schemas.microsoft.com/office/drawing/2014/main" id="{00000000-0008-0000-0700-00005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599" name="Text Box 6">
          <a:extLst>
            <a:ext uri="{FF2B5EF4-FFF2-40B4-BE49-F238E27FC236}">
              <a16:creationId xmlns:a16="http://schemas.microsoft.com/office/drawing/2014/main" id="{00000000-0008-0000-0700-000057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600" name="Text Box 4">
          <a:extLst>
            <a:ext uri="{FF2B5EF4-FFF2-40B4-BE49-F238E27FC236}">
              <a16:creationId xmlns:a16="http://schemas.microsoft.com/office/drawing/2014/main" id="{00000000-0008-0000-0700-00005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601" name="Text Box 6">
          <a:extLst>
            <a:ext uri="{FF2B5EF4-FFF2-40B4-BE49-F238E27FC236}">
              <a16:creationId xmlns:a16="http://schemas.microsoft.com/office/drawing/2014/main" id="{00000000-0008-0000-0700-000059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602" name="Text Box 4">
          <a:extLst>
            <a:ext uri="{FF2B5EF4-FFF2-40B4-BE49-F238E27FC236}">
              <a16:creationId xmlns:a16="http://schemas.microsoft.com/office/drawing/2014/main" id="{00000000-0008-0000-0700-00005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603" name="Text Box 6">
          <a:extLst>
            <a:ext uri="{FF2B5EF4-FFF2-40B4-BE49-F238E27FC236}">
              <a16:creationId xmlns:a16="http://schemas.microsoft.com/office/drawing/2014/main" id="{00000000-0008-0000-0700-00005B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604" name="Text Box 6">
          <a:extLst>
            <a:ext uri="{FF2B5EF4-FFF2-40B4-BE49-F238E27FC236}">
              <a16:creationId xmlns:a16="http://schemas.microsoft.com/office/drawing/2014/main" id="{00000000-0008-0000-0700-00005C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605" name="Text Box 4">
          <a:extLst>
            <a:ext uri="{FF2B5EF4-FFF2-40B4-BE49-F238E27FC236}">
              <a16:creationId xmlns:a16="http://schemas.microsoft.com/office/drawing/2014/main" id="{00000000-0008-0000-0700-00005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606" name="Text Box 6">
          <a:extLst>
            <a:ext uri="{FF2B5EF4-FFF2-40B4-BE49-F238E27FC236}">
              <a16:creationId xmlns:a16="http://schemas.microsoft.com/office/drawing/2014/main" id="{00000000-0008-0000-0700-00005E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607" name="Text Box 4">
          <a:extLst>
            <a:ext uri="{FF2B5EF4-FFF2-40B4-BE49-F238E27FC236}">
              <a16:creationId xmlns:a16="http://schemas.microsoft.com/office/drawing/2014/main" id="{00000000-0008-0000-0700-00005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608" name="Text Box 6">
          <a:extLst>
            <a:ext uri="{FF2B5EF4-FFF2-40B4-BE49-F238E27FC236}">
              <a16:creationId xmlns:a16="http://schemas.microsoft.com/office/drawing/2014/main" id="{00000000-0008-0000-0700-000060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609" name="Text Box 4">
          <a:extLst>
            <a:ext uri="{FF2B5EF4-FFF2-40B4-BE49-F238E27FC236}">
              <a16:creationId xmlns:a16="http://schemas.microsoft.com/office/drawing/2014/main" id="{00000000-0008-0000-0700-00006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610" name="Text Box 6">
          <a:extLst>
            <a:ext uri="{FF2B5EF4-FFF2-40B4-BE49-F238E27FC236}">
              <a16:creationId xmlns:a16="http://schemas.microsoft.com/office/drawing/2014/main" id="{00000000-0008-0000-0700-000062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611" name="Text Box 4">
          <a:extLst>
            <a:ext uri="{FF2B5EF4-FFF2-40B4-BE49-F238E27FC236}">
              <a16:creationId xmlns:a16="http://schemas.microsoft.com/office/drawing/2014/main" id="{00000000-0008-0000-0700-00006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612" name="Text Box 6">
          <a:extLst>
            <a:ext uri="{FF2B5EF4-FFF2-40B4-BE49-F238E27FC236}">
              <a16:creationId xmlns:a16="http://schemas.microsoft.com/office/drawing/2014/main" id="{00000000-0008-0000-0700-00006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613" name="Text Box 4">
          <a:extLst>
            <a:ext uri="{FF2B5EF4-FFF2-40B4-BE49-F238E27FC236}">
              <a16:creationId xmlns:a16="http://schemas.microsoft.com/office/drawing/2014/main" id="{00000000-0008-0000-0700-00006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614" name="Text Box 6">
          <a:extLst>
            <a:ext uri="{FF2B5EF4-FFF2-40B4-BE49-F238E27FC236}">
              <a16:creationId xmlns:a16="http://schemas.microsoft.com/office/drawing/2014/main" id="{00000000-0008-0000-0700-00006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615" name="Text Box 4">
          <a:extLst>
            <a:ext uri="{FF2B5EF4-FFF2-40B4-BE49-F238E27FC236}">
              <a16:creationId xmlns:a16="http://schemas.microsoft.com/office/drawing/2014/main" id="{00000000-0008-0000-0700-00006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616" name="Text Box 6">
          <a:extLst>
            <a:ext uri="{FF2B5EF4-FFF2-40B4-BE49-F238E27FC236}">
              <a16:creationId xmlns:a16="http://schemas.microsoft.com/office/drawing/2014/main" id="{00000000-0008-0000-0700-00006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617" name="Text Box 4">
          <a:extLst>
            <a:ext uri="{FF2B5EF4-FFF2-40B4-BE49-F238E27FC236}">
              <a16:creationId xmlns:a16="http://schemas.microsoft.com/office/drawing/2014/main" id="{00000000-0008-0000-0700-000069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618" name="Text Box 6">
          <a:extLst>
            <a:ext uri="{FF2B5EF4-FFF2-40B4-BE49-F238E27FC236}">
              <a16:creationId xmlns:a16="http://schemas.microsoft.com/office/drawing/2014/main" id="{00000000-0008-0000-0700-00006A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619" name="Text Box 4">
          <a:extLst>
            <a:ext uri="{FF2B5EF4-FFF2-40B4-BE49-F238E27FC236}">
              <a16:creationId xmlns:a16="http://schemas.microsoft.com/office/drawing/2014/main" id="{00000000-0008-0000-0700-00006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620" name="Text Box 6">
          <a:extLst>
            <a:ext uri="{FF2B5EF4-FFF2-40B4-BE49-F238E27FC236}">
              <a16:creationId xmlns:a16="http://schemas.microsoft.com/office/drawing/2014/main" id="{00000000-0008-0000-0700-00006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621" name="Text Box 4">
          <a:extLst>
            <a:ext uri="{FF2B5EF4-FFF2-40B4-BE49-F238E27FC236}">
              <a16:creationId xmlns:a16="http://schemas.microsoft.com/office/drawing/2014/main" id="{00000000-0008-0000-0700-00006D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622" name="Text Box 6">
          <a:extLst>
            <a:ext uri="{FF2B5EF4-FFF2-40B4-BE49-F238E27FC236}">
              <a16:creationId xmlns:a16="http://schemas.microsoft.com/office/drawing/2014/main" id="{00000000-0008-0000-0700-00006E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623" name="Text Box 6">
          <a:extLst>
            <a:ext uri="{FF2B5EF4-FFF2-40B4-BE49-F238E27FC236}">
              <a16:creationId xmlns:a16="http://schemas.microsoft.com/office/drawing/2014/main" id="{00000000-0008-0000-0700-00006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624" name="Text Box 4">
          <a:extLst>
            <a:ext uri="{FF2B5EF4-FFF2-40B4-BE49-F238E27FC236}">
              <a16:creationId xmlns:a16="http://schemas.microsoft.com/office/drawing/2014/main" id="{00000000-0008-0000-0700-000070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625" name="Text Box 6">
          <a:extLst>
            <a:ext uri="{FF2B5EF4-FFF2-40B4-BE49-F238E27FC236}">
              <a16:creationId xmlns:a16="http://schemas.microsoft.com/office/drawing/2014/main" id="{00000000-0008-0000-0700-000071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626" name="Text Box 4">
          <a:extLst>
            <a:ext uri="{FF2B5EF4-FFF2-40B4-BE49-F238E27FC236}">
              <a16:creationId xmlns:a16="http://schemas.microsoft.com/office/drawing/2014/main" id="{00000000-0008-0000-0700-000072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627" name="Text Box 6">
          <a:extLst>
            <a:ext uri="{FF2B5EF4-FFF2-40B4-BE49-F238E27FC236}">
              <a16:creationId xmlns:a16="http://schemas.microsoft.com/office/drawing/2014/main" id="{00000000-0008-0000-0700-000073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154469</xdr:rowOff>
    </xdr:to>
    <xdr:sp macro="" textlink="">
      <xdr:nvSpPr>
        <xdr:cNvPr id="628" name="Text Box 4">
          <a:extLst>
            <a:ext uri="{FF2B5EF4-FFF2-40B4-BE49-F238E27FC236}">
              <a16:creationId xmlns:a16="http://schemas.microsoft.com/office/drawing/2014/main" id="{00000000-0008-0000-0700-000074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154469</xdr:rowOff>
    </xdr:to>
    <xdr:sp macro="" textlink="">
      <xdr:nvSpPr>
        <xdr:cNvPr id="629" name="Text Box 6">
          <a:extLst>
            <a:ext uri="{FF2B5EF4-FFF2-40B4-BE49-F238E27FC236}">
              <a16:creationId xmlns:a16="http://schemas.microsoft.com/office/drawing/2014/main" id="{00000000-0008-0000-0700-000075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630" name="Text Box 4">
          <a:extLst>
            <a:ext uri="{FF2B5EF4-FFF2-40B4-BE49-F238E27FC236}">
              <a16:creationId xmlns:a16="http://schemas.microsoft.com/office/drawing/2014/main" id="{00000000-0008-0000-0700-00007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631" name="Text Box 6">
          <a:extLst>
            <a:ext uri="{FF2B5EF4-FFF2-40B4-BE49-F238E27FC236}">
              <a16:creationId xmlns:a16="http://schemas.microsoft.com/office/drawing/2014/main" id="{00000000-0008-0000-0700-00007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632" name="Text Box 4">
          <a:extLst>
            <a:ext uri="{FF2B5EF4-FFF2-40B4-BE49-F238E27FC236}">
              <a16:creationId xmlns:a16="http://schemas.microsoft.com/office/drawing/2014/main" id="{00000000-0008-0000-0700-00007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633" name="Text Box 6">
          <a:extLst>
            <a:ext uri="{FF2B5EF4-FFF2-40B4-BE49-F238E27FC236}">
              <a16:creationId xmlns:a16="http://schemas.microsoft.com/office/drawing/2014/main" id="{00000000-0008-0000-0700-00007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634" name="Text Box 4">
          <a:extLst>
            <a:ext uri="{FF2B5EF4-FFF2-40B4-BE49-F238E27FC236}">
              <a16:creationId xmlns:a16="http://schemas.microsoft.com/office/drawing/2014/main" id="{00000000-0008-0000-0700-00007A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635" name="Text Box 6">
          <a:extLst>
            <a:ext uri="{FF2B5EF4-FFF2-40B4-BE49-F238E27FC236}">
              <a16:creationId xmlns:a16="http://schemas.microsoft.com/office/drawing/2014/main" id="{00000000-0008-0000-0700-00007B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636" name="Text Box 4">
          <a:extLst>
            <a:ext uri="{FF2B5EF4-FFF2-40B4-BE49-F238E27FC236}">
              <a16:creationId xmlns:a16="http://schemas.microsoft.com/office/drawing/2014/main" id="{00000000-0008-0000-0700-00007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637" name="Text Box 6">
          <a:extLst>
            <a:ext uri="{FF2B5EF4-FFF2-40B4-BE49-F238E27FC236}">
              <a16:creationId xmlns:a16="http://schemas.microsoft.com/office/drawing/2014/main" id="{00000000-0008-0000-0700-00007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638" name="Text Box 4">
          <a:extLst>
            <a:ext uri="{FF2B5EF4-FFF2-40B4-BE49-F238E27FC236}">
              <a16:creationId xmlns:a16="http://schemas.microsoft.com/office/drawing/2014/main" id="{00000000-0008-0000-0700-00007E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639" name="Text Box 6">
          <a:extLst>
            <a:ext uri="{FF2B5EF4-FFF2-40B4-BE49-F238E27FC236}">
              <a16:creationId xmlns:a16="http://schemas.microsoft.com/office/drawing/2014/main" id="{00000000-0008-0000-0700-00007F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640" name="Text Box 4">
          <a:extLst>
            <a:ext uri="{FF2B5EF4-FFF2-40B4-BE49-F238E27FC236}">
              <a16:creationId xmlns:a16="http://schemas.microsoft.com/office/drawing/2014/main" id="{00000000-0008-0000-0700-00008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641" name="Text Box 6">
          <a:extLst>
            <a:ext uri="{FF2B5EF4-FFF2-40B4-BE49-F238E27FC236}">
              <a16:creationId xmlns:a16="http://schemas.microsoft.com/office/drawing/2014/main" id="{00000000-0008-0000-0700-00008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642" name="Text Box 4">
          <a:extLst>
            <a:ext uri="{FF2B5EF4-FFF2-40B4-BE49-F238E27FC236}">
              <a16:creationId xmlns:a16="http://schemas.microsoft.com/office/drawing/2014/main" id="{00000000-0008-0000-0700-00008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643" name="Text Box 6">
          <a:extLst>
            <a:ext uri="{FF2B5EF4-FFF2-40B4-BE49-F238E27FC236}">
              <a16:creationId xmlns:a16="http://schemas.microsoft.com/office/drawing/2014/main" id="{00000000-0008-0000-0700-00008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644" name="Text Box 4">
          <a:extLst>
            <a:ext uri="{FF2B5EF4-FFF2-40B4-BE49-F238E27FC236}">
              <a16:creationId xmlns:a16="http://schemas.microsoft.com/office/drawing/2014/main" id="{00000000-0008-0000-0700-00008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645" name="Text Box 6">
          <a:extLst>
            <a:ext uri="{FF2B5EF4-FFF2-40B4-BE49-F238E27FC236}">
              <a16:creationId xmlns:a16="http://schemas.microsoft.com/office/drawing/2014/main" id="{00000000-0008-0000-0700-00008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646" name="Text Box 4">
          <a:extLst>
            <a:ext uri="{FF2B5EF4-FFF2-40B4-BE49-F238E27FC236}">
              <a16:creationId xmlns:a16="http://schemas.microsoft.com/office/drawing/2014/main" id="{00000000-0008-0000-0700-00008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647" name="Text Box 6">
          <a:extLst>
            <a:ext uri="{FF2B5EF4-FFF2-40B4-BE49-F238E27FC236}">
              <a16:creationId xmlns:a16="http://schemas.microsoft.com/office/drawing/2014/main" id="{00000000-0008-0000-0700-00008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648" name="Text Box 4">
          <a:extLst>
            <a:ext uri="{FF2B5EF4-FFF2-40B4-BE49-F238E27FC236}">
              <a16:creationId xmlns:a16="http://schemas.microsoft.com/office/drawing/2014/main" id="{00000000-0008-0000-0700-00008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649" name="Text Box 6">
          <a:extLst>
            <a:ext uri="{FF2B5EF4-FFF2-40B4-BE49-F238E27FC236}">
              <a16:creationId xmlns:a16="http://schemas.microsoft.com/office/drawing/2014/main" id="{00000000-0008-0000-0700-00008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650" name="Text Box 4">
          <a:extLst>
            <a:ext uri="{FF2B5EF4-FFF2-40B4-BE49-F238E27FC236}">
              <a16:creationId xmlns:a16="http://schemas.microsoft.com/office/drawing/2014/main" id="{00000000-0008-0000-0700-00008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651" name="Text Box 6">
          <a:extLst>
            <a:ext uri="{FF2B5EF4-FFF2-40B4-BE49-F238E27FC236}">
              <a16:creationId xmlns:a16="http://schemas.microsoft.com/office/drawing/2014/main" id="{00000000-0008-0000-0700-00008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652" name="Text Box 4">
          <a:extLst>
            <a:ext uri="{FF2B5EF4-FFF2-40B4-BE49-F238E27FC236}">
              <a16:creationId xmlns:a16="http://schemas.microsoft.com/office/drawing/2014/main" id="{00000000-0008-0000-0700-00008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653" name="Text Box 6">
          <a:extLst>
            <a:ext uri="{FF2B5EF4-FFF2-40B4-BE49-F238E27FC236}">
              <a16:creationId xmlns:a16="http://schemas.microsoft.com/office/drawing/2014/main" id="{00000000-0008-0000-0700-00008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654" name="Text Box 4">
          <a:extLst>
            <a:ext uri="{FF2B5EF4-FFF2-40B4-BE49-F238E27FC236}">
              <a16:creationId xmlns:a16="http://schemas.microsoft.com/office/drawing/2014/main" id="{00000000-0008-0000-0700-00008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655" name="Text Box 6">
          <a:extLst>
            <a:ext uri="{FF2B5EF4-FFF2-40B4-BE49-F238E27FC236}">
              <a16:creationId xmlns:a16="http://schemas.microsoft.com/office/drawing/2014/main" id="{00000000-0008-0000-0700-00008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656" name="Text Box 4">
          <a:extLst>
            <a:ext uri="{FF2B5EF4-FFF2-40B4-BE49-F238E27FC236}">
              <a16:creationId xmlns:a16="http://schemas.microsoft.com/office/drawing/2014/main" id="{00000000-0008-0000-0700-00009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657" name="Text Box 6">
          <a:extLst>
            <a:ext uri="{FF2B5EF4-FFF2-40B4-BE49-F238E27FC236}">
              <a16:creationId xmlns:a16="http://schemas.microsoft.com/office/drawing/2014/main" id="{00000000-0008-0000-0700-00009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658" name="Text Box 4">
          <a:extLst>
            <a:ext uri="{FF2B5EF4-FFF2-40B4-BE49-F238E27FC236}">
              <a16:creationId xmlns:a16="http://schemas.microsoft.com/office/drawing/2014/main" id="{00000000-0008-0000-0700-00009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659" name="Text Box 6">
          <a:extLst>
            <a:ext uri="{FF2B5EF4-FFF2-40B4-BE49-F238E27FC236}">
              <a16:creationId xmlns:a16="http://schemas.microsoft.com/office/drawing/2014/main" id="{00000000-0008-0000-0700-00009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660" name="Text Box 4">
          <a:extLst>
            <a:ext uri="{FF2B5EF4-FFF2-40B4-BE49-F238E27FC236}">
              <a16:creationId xmlns:a16="http://schemas.microsoft.com/office/drawing/2014/main" id="{00000000-0008-0000-0700-00009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661" name="Text Box 6">
          <a:extLst>
            <a:ext uri="{FF2B5EF4-FFF2-40B4-BE49-F238E27FC236}">
              <a16:creationId xmlns:a16="http://schemas.microsoft.com/office/drawing/2014/main" id="{00000000-0008-0000-0700-00009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662" name="Text Box 4">
          <a:extLst>
            <a:ext uri="{FF2B5EF4-FFF2-40B4-BE49-F238E27FC236}">
              <a16:creationId xmlns:a16="http://schemas.microsoft.com/office/drawing/2014/main" id="{00000000-0008-0000-0700-00009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663" name="Text Box 6">
          <a:extLst>
            <a:ext uri="{FF2B5EF4-FFF2-40B4-BE49-F238E27FC236}">
              <a16:creationId xmlns:a16="http://schemas.microsoft.com/office/drawing/2014/main" id="{00000000-0008-0000-0700-00009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664" name="Text Box 4">
          <a:extLst>
            <a:ext uri="{FF2B5EF4-FFF2-40B4-BE49-F238E27FC236}">
              <a16:creationId xmlns:a16="http://schemas.microsoft.com/office/drawing/2014/main" id="{00000000-0008-0000-0700-00009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665" name="Text Box 6">
          <a:extLst>
            <a:ext uri="{FF2B5EF4-FFF2-40B4-BE49-F238E27FC236}">
              <a16:creationId xmlns:a16="http://schemas.microsoft.com/office/drawing/2014/main" id="{00000000-0008-0000-0700-00009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666" name="Text Box 6">
          <a:extLst>
            <a:ext uri="{FF2B5EF4-FFF2-40B4-BE49-F238E27FC236}">
              <a16:creationId xmlns:a16="http://schemas.microsoft.com/office/drawing/2014/main" id="{00000000-0008-0000-0700-00009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667" name="Text Box 4">
          <a:extLst>
            <a:ext uri="{FF2B5EF4-FFF2-40B4-BE49-F238E27FC236}">
              <a16:creationId xmlns:a16="http://schemas.microsoft.com/office/drawing/2014/main" id="{00000000-0008-0000-0700-00009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668" name="Text Box 6">
          <a:extLst>
            <a:ext uri="{FF2B5EF4-FFF2-40B4-BE49-F238E27FC236}">
              <a16:creationId xmlns:a16="http://schemas.microsoft.com/office/drawing/2014/main" id="{00000000-0008-0000-0700-00009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669" name="Text Box 4">
          <a:extLst>
            <a:ext uri="{FF2B5EF4-FFF2-40B4-BE49-F238E27FC236}">
              <a16:creationId xmlns:a16="http://schemas.microsoft.com/office/drawing/2014/main" id="{00000000-0008-0000-0700-00009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670" name="Text Box 6">
          <a:extLst>
            <a:ext uri="{FF2B5EF4-FFF2-40B4-BE49-F238E27FC236}">
              <a16:creationId xmlns:a16="http://schemas.microsoft.com/office/drawing/2014/main" id="{00000000-0008-0000-0700-00009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671" name="Text Box 4">
          <a:extLst>
            <a:ext uri="{FF2B5EF4-FFF2-40B4-BE49-F238E27FC236}">
              <a16:creationId xmlns:a16="http://schemas.microsoft.com/office/drawing/2014/main" id="{00000000-0008-0000-0700-00009F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672" name="Text Box 6">
          <a:extLst>
            <a:ext uri="{FF2B5EF4-FFF2-40B4-BE49-F238E27FC236}">
              <a16:creationId xmlns:a16="http://schemas.microsoft.com/office/drawing/2014/main" id="{00000000-0008-0000-0700-0000A0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673" name="Text Box 4">
          <a:extLst>
            <a:ext uri="{FF2B5EF4-FFF2-40B4-BE49-F238E27FC236}">
              <a16:creationId xmlns:a16="http://schemas.microsoft.com/office/drawing/2014/main" id="{00000000-0008-0000-0700-0000A1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674" name="Text Box 6">
          <a:extLst>
            <a:ext uri="{FF2B5EF4-FFF2-40B4-BE49-F238E27FC236}">
              <a16:creationId xmlns:a16="http://schemas.microsoft.com/office/drawing/2014/main" id="{00000000-0008-0000-0700-0000A2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675" name="Text Box 4">
          <a:extLst>
            <a:ext uri="{FF2B5EF4-FFF2-40B4-BE49-F238E27FC236}">
              <a16:creationId xmlns:a16="http://schemas.microsoft.com/office/drawing/2014/main" id="{00000000-0008-0000-0700-0000A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676" name="Text Box 6">
          <a:extLst>
            <a:ext uri="{FF2B5EF4-FFF2-40B4-BE49-F238E27FC236}">
              <a16:creationId xmlns:a16="http://schemas.microsoft.com/office/drawing/2014/main" id="{00000000-0008-0000-0700-0000A4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677" name="Text Box 4">
          <a:extLst>
            <a:ext uri="{FF2B5EF4-FFF2-40B4-BE49-F238E27FC236}">
              <a16:creationId xmlns:a16="http://schemas.microsoft.com/office/drawing/2014/main" id="{00000000-0008-0000-0700-0000A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678" name="Text Box 6">
          <a:extLst>
            <a:ext uri="{FF2B5EF4-FFF2-40B4-BE49-F238E27FC236}">
              <a16:creationId xmlns:a16="http://schemas.microsoft.com/office/drawing/2014/main" id="{00000000-0008-0000-0700-0000A6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679" name="Text Box 4">
          <a:extLst>
            <a:ext uri="{FF2B5EF4-FFF2-40B4-BE49-F238E27FC236}">
              <a16:creationId xmlns:a16="http://schemas.microsoft.com/office/drawing/2014/main" id="{00000000-0008-0000-0700-0000A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680" name="Text Box 6">
          <a:extLst>
            <a:ext uri="{FF2B5EF4-FFF2-40B4-BE49-F238E27FC236}">
              <a16:creationId xmlns:a16="http://schemas.microsoft.com/office/drawing/2014/main" id="{00000000-0008-0000-0700-0000A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383</xdr:row>
      <xdr:rowOff>106844</xdr:rowOff>
    </xdr:to>
    <xdr:sp macro="" textlink="">
      <xdr:nvSpPr>
        <xdr:cNvPr id="681" name="Text Box 4">
          <a:extLst>
            <a:ext uri="{FF2B5EF4-FFF2-40B4-BE49-F238E27FC236}">
              <a16:creationId xmlns:a16="http://schemas.microsoft.com/office/drawing/2014/main" id="{00000000-0008-0000-0700-0000A9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383</xdr:row>
      <xdr:rowOff>106844</xdr:rowOff>
    </xdr:to>
    <xdr:sp macro="" textlink="">
      <xdr:nvSpPr>
        <xdr:cNvPr id="682" name="Text Box 6">
          <a:extLst>
            <a:ext uri="{FF2B5EF4-FFF2-40B4-BE49-F238E27FC236}">
              <a16:creationId xmlns:a16="http://schemas.microsoft.com/office/drawing/2014/main" id="{00000000-0008-0000-0700-0000AA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683" name="Text Box 4">
          <a:extLst>
            <a:ext uri="{FF2B5EF4-FFF2-40B4-BE49-F238E27FC236}">
              <a16:creationId xmlns:a16="http://schemas.microsoft.com/office/drawing/2014/main" id="{00000000-0008-0000-0700-0000AB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684" name="Text Box 6">
          <a:extLst>
            <a:ext uri="{FF2B5EF4-FFF2-40B4-BE49-F238E27FC236}">
              <a16:creationId xmlns:a16="http://schemas.microsoft.com/office/drawing/2014/main" id="{00000000-0008-0000-0700-0000A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383</xdr:row>
      <xdr:rowOff>106844</xdr:rowOff>
    </xdr:to>
    <xdr:sp macro="" textlink="">
      <xdr:nvSpPr>
        <xdr:cNvPr id="685" name="Text Box 4">
          <a:extLst>
            <a:ext uri="{FF2B5EF4-FFF2-40B4-BE49-F238E27FC236}">
              <a16:creationId xmlns:a16="http://schemas.microsoft.com/office/drawing/2014/main" id="{00000000-0008-0000-0700-0000AD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383</xdr:row>
      <xdr:rowOff>106844</xdr:rowOff>
    </xdr:to>
    <xdr:sp macro="" textlink="">
      <xdr:nvSpPr>
        <xdr:cNvPr id="686" name="Text Box 6">
          <a:extLst>
            <a:ext uri="{FF2B5EF4-FFF2-40B4-BE49-F238E27FC236}">
              <a16:creationId xmlns:a16="http://schemas.microsoft.com/office/drawing/2014/main" id="{00000000-0008-0000-0700-0000AE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687" name="Text Box 4">
          <a:extLst>
            <a:ext uri="{FF2B5EF4-FFF2-40B4-BE49-F238E27FC236}">
              <a16:creationId xmlns:a16="http://schemas.microsoft.com/office/drawing/2014/main" id="{00000000-0008-0000-0700-0000A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688" name="Text Box 6">
          <a:extLst>
            <a:ext uri="{FF2B5EF4-FFF2-40B4-BE49-F238E27FC236}">
              <a16:creationId xmlns:a16="http://schemas.microsoft.com/office/drawing/2014/main" id="{00000000-0008-0000-0700-0000B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689" name="Text Box 4">
          <a:extLst>
            <a:ext uri="{FF2B5EF4-FFF2-40B4-BE49-F238E27FC236}">
              <a16:creationId xmlns:a16="http://schemas.microsoft.com/office/drawing/2014/main" id="{00000000-0008-0000-0700-0000B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690" name="Text Box 6">
          <a:extLst>
            <a:ext uri="{FF2B5EF4-FFF2-40B4-BE49-F238E27FC236}">
              <a16:creationId xmlns:a16="http://schemas.microsoft.com/office/drawing/2014/main" id="{00000000-0008-0000-0700-0000B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691" name="Text Box 4">
          <a:extLst>
            <a:ext uri="{FF2B5EF4-FFF2-40B4-BE49-F238E27FC236}">
              <a16:creationId xmlns:a16="http://schemas.microsoft.com/office/drawing/2014/main" id="{00000000-0008-0000-0700-0000B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692" name="Text Box 6">
          <a:extLst>
            <a:ext uri="{FF2B5EF4-FFF2-40B4-BE49-F238E27FC236}">
              <a16:creationId xmlns:a16="http://schemas.microsoft.com/office/drawing/2014/main" id="{00000000-0008-0000-0700-0000B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693" name="Text Box 4">
          <a:extLst>
            <a:ext uri="{FF2B5EF4-FFF2-40B4-BE49-F238E27FC236}">
              <a16:creationId xmlns:a16="http://schemas.microsoft.com/office/drawing/2014/main" id="{00000000-0008-0000-0700-0000B5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694" name="Text Box 6">
          <a:extLst>
            <a:ext uri="{FF2B5EF4-FFF2-40B4-BE49-F238E27FC236}">
              <a16:creationId xmlns:a16="http://schemas.microsoft.com/office/drawing/2014/main" id="{00000000-0008-0000-0700-0000B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695" name="Text Box 4">
          <a:extLst>
            <a:ext uri="{FF2B5EF4-FFF2-40B4-BE49-F238E27FC236}">
              <a16:creationId xmlns:a16="http://schemas.microsoft.com/office/drawing/2014/main" id="{00000000-0008-0000-0700-0000B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696" name="Text Box 6">
          <a:extLst>
            <a:ext uri="{FF2B5EF4-FFF2-40B4-BE49-F238E27FC236}">
              <a16:creationId xmlns:a16="http://schemas.microsoft.com/office/drawing/2014/main" id="{00000000-0008-0000-0700-0000B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697" name="Text Box 4">
          <a:extLst>
            <a:ext uri="{FF2B5EF4-FFF2-40B4-BE49-F238E27FC236}">
              <a16:creationId xmlns:a16="http://schemas.microsoft.com/office/drawing/2014/main" id="{00000000-0008-0000-0700-0000B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698" name="Text Box 6">
          <a:extLst>
            <a:ext uri="{FF2B5EF4-FFF2-40B4-BE49-F238E27FC236}">
              <a16:creationId xmlns:a16="http://schemas.microsoft.com/office/drawing/2014/main" id="{00000000-0008-0000-0700-0000B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699" name="Text Box 4">
          <a:extLst>
            <a:ext uri="{FF2B5EF4-FFF2-40B4-BE49-F238E27FC236}">
              <a16:creationId xmlns:a16="http://schemas.microsoft.com/office/drawing/2014/main" id="{00000000-0008-0000-0700-0000BB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700" name="Text Box 6">
          <a:extLst>
            <a:ext uri="{FF2B5EF4-FFF2-40B4-BE49-F238E27FC236}">
              <a16:creationId xmlns:a16="http://schemas.microsoft.com/office/drawing/2014/main" id="{00000000-0008-0000-0700-0000B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701" name="Text Box 4">
          <a:extLst>
            <a:ext uri="{FF2B5EF4-FFF2-40B4-BE49-F238E27FC236}">
              <a16:creationId xmlns:a16="http://schemas.microsoft.com/office/drawing/2014/main" id="{00000000-0008-0000-0700-0000BD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702" name="Text Box 6">
          <a:extLst>
            <a:ext uri="{FF2B5EF4-FFF2-40B4-BE49-F238E27FC236}">
              <a16:creationId xmlns:a16="http://schemas.microsoft.com/office/drawing/2014/main" id="{00000000-0008-0000-0700-0000B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703" name="Text Box 4">
          <a:extLst>
            <a:ext uri="{FF2B5EF4-FFF2-40B4-BE49-F238E27FC236}">
              <a16:creationId xmlns:a16="http://schemas.microsoft.com/office/drawing/2014/main" id="{00000000-0008-0000-0700-0000BF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704" name="Text Box 6">
          <a:extLst>
            <a:ext uri="{FF2B5EF4-FFF2-40B4-BE49-F238E27FC236}">
              <a16:creationId xmlns:a16="http://schemas.microsoft.com/office/drawing/2014/main" id="{00000000-0008-0000-0700-0000C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705" name="Text Box 4">
          <a:extLst>
            <a:ext uri="{FF2B5EF4-FFF2-40B4-BE49-F238E27FC236}">
              <a16:creationId xmlns:a16="http://schemas.microsoft.com/office/drawing/2014/main" id="{00000000-0008-0000-0700-0000C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706" name="Text Box 6">
          <a:extLst>
            <a:ext uri="{FF2B5EF4-FFF2-40B4-BE49-F238E27FC236}">
              <a16:creationId xmlns:a16="http://schemas.microsoft.com/office/drawing/2014/main" id="{00000000-0008-0000-0700-0000C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707" name="Text Box 4">
          <a:extLst>
            <a:ext uri="{FF2B5EF4-FFF2-40B4-BE49-F238E27FC236}">
              <a16:creationId xmlns:a16="http://schemas.microsoft.com/office/drawing/2014/main" id="{00000000-0008-0000-0700-0000C3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708" name="Text Box 6">
          <a:extLst>
            <a:ext uri="{FF2B5EF4-FFF2-40B4-BE49-F238E27FC236}">
              <a16:creationId xmlns:a16="http://schemas.microsoft.com/office/drawing/2014/main" id="{00000000-0008-0000-0700-0000C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709" name="Text Box 4">
          <a:extLst>
            <a:ext uri="{FF2B5EF4-FFF2-40B4-BE49-F238E27FC236}">
              <a16:creationId xmlns:a16="http://schemas.microsoft.com/office/drawing/2014/main" id="{00000000-0008-0000-0700-0000C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710" name="Text Box 6">
          <a:extLst>
            <a:ext uri="{FF2B5EF4-FFF2-40B4-BE49-F238E27FC236}">
              <a16:creationId xmlns:a16="http://schemas.microsoft.com/office/drawing/2014/main" id="{00000000-0008-0000-0700-0000C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711" name="Text Box 4">
          <a:extLst>
            <a:ext uri="{FF2B5EF4-FFF2-40B4-BE49-F238E27FC236}">
              <a16:creationId xmlns:a16="http://schemas.microsoft.com/office/drawing/2014/main" id="{00000000-0008-0000-0700-0000C7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712" name="Text Box 6">
          <a:extLst>
            <a:ext uri="{FF2B5EF4-FFF2-40B4-BE49-F238E27FC236}">
              <a16:creationId xmlns:a16="http://schemas.microsoft.com/office/drawing/2014/main" id="{00000000-0008-0000-0700-0000C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713" name="Text Box 4">
          <a:extLst>
            <a:ext uri="{FF2B5EF4-FFF2-40B4-BE49-F238E27FC236}">
              <a16:creationId xmlns:a16="http://schemas.microsoft.com/office/drawing/2014/main" id="{00000000-0008-0000-0700-0000C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714" name="Text Box 6">
          <a:extLst>
            <a:ext uri="{FF2B5EF4-FFF2-40B4-BE49-F238E27FC236}">
              <a16:creationId xmlns:a16="http://schemas.microsoft.com/office/drawing/2014/main" id="{00000000-0008-0000-0700-0000C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715" name="Text Box 4">
          <a:extLst>
            <a:ext uri="{FF2B5EF4-FFF2-40B4-BE49-F238E27FC236}">
              <a16:creationId xmlns:a16="http://schemas.microsoft.com/office/drawing/2014/main" id="{00000000-0008-0000-0700-0000CB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716" name="Text Box 6">
          <a:extLst>
            <a:ext uri="{FF2B5EF4-FFF2-40B4-BE49-F238E27FC236}">
              <a16:creationId xmlns:a16="http://schemas.microsoft.com/office/drawing/2014/main" id="{00000000-0008-0000-0700-0000CC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717" name="Text Box 4">
          <a:extLst>
            <a:ext uri="{FF2B5EF4-FFF2-40B4-BE49-F238E27FC236}">
              <a16:creationId xmlns:a16="http://schemas.microsoft.com/office/drawing/2014/main" id="{00000000-0008-0000-0700-0000C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718" name="Text Box 6">
          <a:extLst>
            <a:ext uri="{FF2B5EF4-FFF2-40B4-BE49-F238E27FC236}">
              <a16:creationId xmlns:a16="http://schemas.microsoft.com/office/drawing/2014/main" id="{00000000-0008-0000-0700-0000C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719" name="Text Box 4">
          <a:extLst>
            <a:ext uri="{FF2B5EF4-FFF2-40B4-BE49-F238E27FC236}">
              <a16:creationId xmlns:a16="http://schemas.microsoft.com/office/drawing/2014/main" id="{00000000-0008-0000-0700-0000C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720" name="Text Box 6">
          <a:extLst>
            <a:ext uri="{FF2B5EF4-FFF2-40B4-BE49-F238E27FC236}">
              <a16:creationId xmlns:a16="http://schemas.microsoft.com/office/drawing/2014/main" id="{00000000-0008-0000-0700-0000D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721" name="Text Box 4">
          <a:extLst>
            <a:ext uri="{FF2B5EF4-FFF2-40B4-BE49-F238E27FC236}">
              <a16:creationId xmlns:a16="http://schemas.microsoft.com/office/drawing/2014/main" id="{00000000-0008-0000-0700-0000D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722" name="Text Box 6">
          <a:extLst>
            <a:ext uri="{FF2B5EF4-FFF2-40B4-BE49-F238E27FC236}">
              <a16:creationId xmlns:a16="http://schemas.microsoft.com/office/drawing/2014/main" id="{00000000-0008-0000-0700-0000D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723" name="Text Box 4">
          <a:extLst>
            <a:ext uri="{FF2B5EF4-FFF2-40B4-BE49-F238E27FC236}">
              <a16:creationId xmlns:a16="http://schemas.microsoft.com/office/drawing/2014/main" id="{00000000-0008-0000-0700-0000D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724" name="Text Box 6">
          <a:extLst>
            <a:ext uri="{FF2B5EF4-FFF2-40B4-BE49-F238E27FC236}">
              <a16:creationId xmlns:a16="http://schemas.microsoft.com/office/drawing/2014/main" id="{00000000-0008-0000-0700-0000D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725" name="Text Box 4">
          <a:extLst>
            <a:ext uri="{FF2B5EF4-FFF2-40B4-BE49-F238E27FC236}">
              <a16:creationId xmlns:a16="http://schemas.microsoft.com/office/drawing/2014/main" id="{00000000-0008-0000-0700-0000D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726" name="Text Box 6">
          <a:extLst>
            <a:ext uri="{FF2B5EF4-FFF2-40B4-BE49-F238E27FC236}">
              <a16:creationId xmlns:a16="http://schemas.microsoft.com/office/drawing/2014/main" id="{00000000-0008-0000-0700-0000D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727" name="Text Box 4">
          <a:extLst>
            <a:ext uri="{FF2B5EF4-FFF2-40B4-BE49-F238E27FC236}">
              <a16:creationId xmlns:a16="http://schemas.microsoft.com/office/drawing/2014/main" id="{00000000-0008-0000-0700-0000D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728" name="Text Box 6">
          <a:extLst>
            <a:ext uri="{FF2B5EF4-FFF2-40B4-BE49-F238E27FC236}">
              <a16:creationId xmlns:a16="http://schemas.microsoft.com/office/drawing/2014/main" id="{00000000-0008-0000-0700-0000D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729" name="Text Box 4">
          <a:extLst>
            <a:ext uri="{FF2B5EF4-FFF2-40B4-BE49-F238E27FC236}">
              <a16:creationId xmlns:a16="http://schemas.microsoft.com/office/drawing/2014/main" id="{00000000-0008-0000-0700-0000D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730" name="Text Box 6">
          <a:extLst>
            <a:ext uri="{FF2B5EF4-FFF2-40B4-BE49-F238E27FC236}">
              <a16:creationId xmlns:a16="http://schemas.microsoft.com/office/drawing/2014/main" id="{00000000-0008-0000-0700-0000D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731" name="Text Box 6">
          <a:extLst>
            <a:ext uri="{FF2B5EF4-FFF2-40B4-BE49-F238E27FC236}">
              <a16:creationId xmlns:a16="http://schemas.microsoft.com/office/drawing/2014/main" id="{00000000-0008-0000-0700-0000D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732" name="Text Box 4">
          <a:extLst>
            <a:ext uri="{FF2B5EF4-FFF2-40B4-BE49-F238E27FC236}">
              <a16:creationId xmlns:a16="http://schemas.microsoft.com/office/drawing/2014/main" id="{00000000-0008-0000-0700-0000D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733" name="Text Box 6">
          <a:extLst>
            <a:ext uri="{FF2B5EF4-FFF2-40B4-BE49-F238E27FC236}">
              <a16:creationId xmlns:a16="http://schemas.microsoft.com/office/drawing/2014/main" id="{00000000-0008-0000-0700-0000D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734" name="Text Box 4">
          <a:extLst>
            <a:ext uri="{FF2B5EF4-FFF2-40B4-BE49-F238E27FC236}">
              <a16:creationId xmlns:a16="http://schemas.microsoft.com/office/drawing/2014/main" id="{00000000-0008-0000-0700-0000D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735" name="Text Box 6">
          <a:extLst>
            <a:ext uri="{FF2B5EF4-FFF2-40B4-BE49-F238E27FC236}">
              <a16:creationId xmlns:a16="http://schemas.microsoft.com/office/drawing/2014/main" id="{00000000-0008-0000-0700-0000D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154469</xdr:rowOff>
    </xdr:to>
    <xdr:sp macro="" textlink="">
      <xdr:nvSpPr>
        <xdr:cNvPr id="736" name="Text Box 6">
          <a:extLst>
            <a:ext uri="{FF2B5EF4-FFF2-40B4-BE49-F238E27FC236}">
              <a16:creationId xmlns:a16="http://schemas.microsoft.com/office/drawing/2014/main" id="{00000000-0008-0000-0700-0000E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737" name="Text Box 4">
          <a:extLst>
            <a:ext uri="{FF2B5EF4-FFF2-40B4-BE49-F238E27FC236}">
              <a16:creationId xmlns:a16="http://schemas.microsoft.com/office/drawing/2014/main" id="{00000000-0008-0000-0700-0000E1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738" name="Text Box 6">
          <a:extLst>
            <a:ext uri="{FF2B5EF4-FFF2-40B4-BE49-F238E27FC236}">
              <a16:creationId xmlns:a16="http://schemas.microsoft.com/office/drawing/2014/main" id="{00000000-0008-0000-0700-0000E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739" name="Text Box 4">
          <a:extLst>
            <a:ext uri="{FF2B5EF4-FFF2-40B4-BE49-F238E27FC236}">
              <a16:creationId xmlns:a16="http://schemas.microsoft.com/office/drawing/2014/main" id="{00000000-0008-0000-0700-0000E3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740" name="Text Box 6">
          <a:extLst>
            <a:ext uri="{FF2B5EF4-FFF2-40B4-BE49-F238E27FC236}">
              <a16:creationId xmlns:a16="http://schemas.microsoft.com/office/drawing/2014/main" id="{00000000-0008-0000-0700-0000E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741" name="Text Box 4">
          <a:extLst>
            <a:ext uri="{FF2B5EF4-FFF2-40B4-BE49-F238E27FC236}">
              <a16:creationId xmlns:a16="http://schemas.microsoft.com/office/drawing/2014/main" id="{00000000-0008-0000-0700-0000E5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742" name="Text Box 6">
          <a:extLst>
            <a:ext uri="{FF2B5EF4-FFF2-40B4-BE49-F238E27FC236}">
              <a16:creationId xmlns:a16="http://schemas.microsoft.com/office/drawing/2014/main" id="{00000000-0008-0000-0700-0000E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743" name="Text Box 4">
          <a:extLst>
            <a:ext uri="{FF2B5EF4-FFF2-40B4-BE49-F238E27FC236}">
              <a16:creationId xmlns:a16="http://schemas.microsoft.com/office/drawing/2014/main" id="{00000000-0008-0000-0700-0000E7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744" name="Text Box 6">
          <a:extLst>
            <a:ext uri="{FF2B5EF4-FFF2-40B4-BE49-F238E27FC236}">
              <a16:creationId xmlns:a16="http://schemas.microsoft.com/office/drawing/2014/main" id="{00000000-0008-0000-0700-0000E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745" name="Text Box 4">
          <a:extLst>
            <a:ext uri="{FF2B5EF4-FFF2-40B4-BE49-F238E27FC236}">
              <a16:creationId xmlns:a16="http://schemas.microsoft.com/office/drawing/2014/main" id="{00000000-0008-0000-0700-0000E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746" name="Text Box 6">
          <a:extLst>
            <a:ext uri="{FF2B5EF4-FFF2-40B4-BE49-F238E27FC236}">
              <a16:creationId xmlns:a16="http://schemas.microsoft.com/office/drawing/2014/main" id="{00000000-0008-0000-0700-0000E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383</xdr:row>
      <xdr:rowOff>106844</xdr:rowOff>
    </xdr:to>
    <xdr:sp macro="" textlink="">
      <xdr:nvSpPr>
        <xdr:cNvPr id="747" name="Text Box 6">
          <a:extLst>
            <a:ext uri="{FF2B5EF4-FFF2-40B4-BE49-F238E27FC236}">
              <a16:creationId xmlns:a16="http://schemas.microsoft.com/office/drawing/2014/main" id="{00000000-0008-0000-0700-0000EB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748" name="Text Box 4">
          <a:extLst>
            <a:ext uri="{FF2B5EF4-FFF2-40B4-BE49-F238E27FC236}">
              <a16:creationId xmlns:a16="http://schemas.microsoft.com/office/drawing/2014/main" id="{00000000-0008-0000-0700-0000E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749" name="Text Box 6">
          <a:extLst>
            <a:ext uri="{FF2B5EF4-FFF2-40B4-BE49-F238E27FC236}">
              <a16:creationId xmlns:a16="http://schemas.microsoft.com/office/drawing/2014/main" id="{00000000-0008-0000-0700-0000E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382</xdr:row>
      <xdr:rowOff>0</xdr:rowOff>
    </xdr:from>
    <xdr:to>
      <xdr:col>13</xdr:col>
      <xdr:colOff>104775</xdr:colOff>
      <xdr:row>383</xdr:row>
      <xdr:rowOff>106844</xdr:rowOff>
    </xdr:to>
    <xdr:sp macro="" textlink="">
      <xdr:nvSpPr>
        <xdr:cNvPr id="750" name="Text Box 4">
          <a:extLst>
            <a:ext uri="{FF2B5EF4-FFF2-40B4-BE49-F238E27FC236}">
              <a16:creationId xmlns:a16="http://schemas.microsoft.com/office/drawing/2014/main" id="{00000000-0008-0000-0700-0000EE02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383</xdr:row>
      <xdr:rowOff>106844</xdr:rowOff>
    </xdr:to>
    <xdr:sp macro="" textlink="">
      <xdr:nvSpPr>
        <xdr:cNvPr id="751" name="Text Box 6">
          <a:extLst>
            <a:ext uri="{FF2B5EF4-FFF2-40B4-BE49-F238E27FC236}">
              <a16:creationId xmlns:a16="http://schemas.microsoft.com/office/drawing/2014/main" id="{00000000-0008-0000-0700-0000EF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154469</xdr:rowOff>
    </xdr:to>
    <xdr:sp macro="" textlink="">
      <xdr:nvSpPr>
        <xdr:cNvPr id="752" name="Text Box 4">
          <a:extLst>
            <a:ext uri="{FF2B5EF4-FFF2-40B4-BE49-F238E27FC236}">
              <a16:creationId xmlns:a16="http://schemas.microsoft.com/office/drawing/2014/main" id="{00000000-0008-0000-0700-0000F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154469</xdr:rowOff>
    </xdr:to>
    <xdr:sp macro="" textlink="">
      <xdr:nvSpPr>
        <xdr:cNvPr id="753" name="Text Box 6">
          <a:extLst>
            <a:ext uri="{FF2B5EF4-FFF2-40B4-BE49-F238E27FC236}">
              <a16:creationId xmlns:a16="http://schemas.microsoft.com/office/drawing/2014/main" id="{00000000-0008-0000-0700-0000F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754" name="Text Box 4">
          <a:extLst>
            <a:ext uri="{FF2B5EF4-FFF2-40B4-BE49-F238E27FC236}">
              <a16:creationId xmlns:a16="http://schemas.microsoft.com/office/drawing/2014/main" id="{00000000-0008-0000-0700-0000F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755" name="Text Box 6">
          <a:extLst>
            <a:ext uri="{FF2B5EF4-FFF2-40B4-BE49-F238E27FC236}">
              <a16:creationId xmlns:a16="http://schemas.microsoft.com/office/drawing/2014/main" id="{00000000-0008-0000-0700-0000F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756" name="Text Box 4">
          <a:extLst>
            <a:ext uri="{FF2B5EF4-FFF2-40B4-BE49-F238E27FC236}">
              <a16:creationId xmlns:a16="http://schemas.microsoft.com/office/drawing/2014/main" id="{00000000-0008-0000-0700-0000F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757" name="Text Box 6">
          <a:extLst>
            <a:ext uri="{FF2B5EF4-FFF2-40B4-BE49-F238E27FC236}">
              <a16:creationId xmlns:a16="http://schemas.microsoft.com/office/drawing/2014/main" id="{00000000-0008-0000-0700-0000F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758" name="Text Box 4">
          <a:extLst>
            <a:ext uri="{FF2B5EF4-FFF2-40B4-BE49-F238E27FC236}">
              <a16:creationId xmlns:a16="http://schemas.microsoft.com/office/drawing/2014/main" id="{00000000-0008-0000-0700-0000F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759" name="Text Box 6">
          <a:extLst>
            <a:ext uri="{FF2B5EF4-FFF2-40B4-BE49-F238E27FC236}">
              <a16:creationId xmlns:a16="http://schemas.microsoft.com/office/drawing/2014/main" id="{00000000-0008-0000-0700-0000F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760" name="Text Box 4">
          <a:extLst>
            <a:ext uri="{FF2B5EF4-FFF2-40B4-BE49-F238E27FC236}">
              <a16:creationId xmlns:a16="http://schemas.microsoft.com/office/drawing/2014/main" id="{00000000-0008-0000-0700-0000F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761" name="Text Box 6">
          <a:extLst>
            <a:ext uri="{FF2B5EF4-FFF2-40B4-BE49-F238E27FC236}">
              <a16:creationId xmlns:a16="http://schemas.microsoft.com/office/drawing/2014/main" id="{00000000-0008-0000-0700-0000F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762" name="Text Box 4">
          <a:extLst>
            <a:ext uri="{FF2B5EF4-FFF2-40B4-BE49-F238E27FC236}">
              <a16:creationId xmlns:a16="http://schemas.microsoft.com/office/drawing/2014/main" id="{00000000-0008-0000-0700-0000F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763" name="Text Box 6">
          <a:extLst>
            <a:ext uri="{FF2B5EF4-FFF2-40B4-BE49-F238E27FC236}">
              <a16:creationId xmlns:a16="http://schemas.microsoft.com/office/drawing/2014/main" id="{00000000-0008-0000-0700-0000F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764" name="Text Box 4">
          <a:extLst>
            <a:ext uri="{FF2B5EF4-FFF2-40B4-BE49-F238E27FC236}">
              <a16:creationId xmlns:a16="http://schemas.microsoft.com/office/drawing/2014/main" id="{00000000-0008-0000-0700-0000F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765" name="Text Box 6">
          <a:extLst>
            <a:ext uri="{FF2B5EF4-FFF2-40B4-BE49-F238E27FC236}">
              <a16:creationId xmlns:a16="http://schemas.microsoft.com/office/drawing/2014/main" id="{00000000-0008-0000-0700-0000F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766" name="Text Box 4">
          <a:extLst>
            <a:ext uri="{FF2B5EF4-FFF2-40B4-BE49-F238E27FC236}">
              <a16:creationId xmlns:a16="http://schemas.microsoft.com/office/drawing/2014/main" id="{00000000-0008-0000-0700-0000F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767" name="Text Box 6">
          <a:extLst>
            <a:ext uri="{FF2B5EF4-FFF2-40B4-BE49-F238E27FC236}">
              <a16:creationId xmlns:a16="http://schemas.microsoft.com/office/drawing/2014/main" id="{00000000-0008-0000-0700-0000F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768" name="Text Box 4">
          <a:extLst>
            <a:ext uri="{FF2B5EF4-FFF2-40B4-BE49-F238E27FC236}">
              <a16:creationId xmlns:a16="http://schemas.microsoft.com/office/drawing/2014/main" id="{00000000-0008-0000-0700-00000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769" name="Text Box 6">
          <a:extLst>
            <a:ext uri="{FF2B5EF4-FFF2-40B4-BE49-F238E27FC236}">
              <a16:creationId xmlns:a16="http://schemas.microsoft.com/office/drawing/2014/main" id="{00000000-0008-0000-0700-00000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770" name="Text Box 4">
          <a:extLst>
            <a:ext uri="{FF2B5EF4-FFF2-40B4-BE49-F238E27FC236}">
              <a16:creationId xmlns:a16="http://schemas.microsoft.com/office/drawing/2014/main" id="{00000000-0008-0000-0700-000002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771" name="Text Box 6">
          <a:extLst>
            <a:ext uri="{FF2B5EF4-FFF2-40B4-BE49-F238E27FC236}">
              <a16:creationId xmlns:a16="http://schemas.microsoft.com/office/drawing/2014/main" id="{00000000-0008-0000-0700-000003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772" name="Text Box 4">
          <a:extLst>
            <a:ext uri="{FF2B5EF4-FFF2-40B4-BE49-F238E27FC236}">
              <a16:creationId xmlns:a16="http://schemas.microsoft.com/office/drawing/2014/main" id="{00000000-0008-0000-0700-00000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773" name="Text Box 6">
          <a:extLst>
            <a:ext uri="{FF2B5EF4-FFF2-40B4-BE49-F238E27FC236}">
              <a16:creationId xmlns:a16="http://schemas.microsoft.com/office/drawing/2014/main" id="{00000000-0008-0000-0700-00000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774" name="Text Box 4">
          <a:extLst>
            <a:ext uri="{FF2B5EF4-FFF2-40B4-BE49-F238E27FC236}">
              <a16:creationId xmlns:a16="http://schemas.microsoft.com/office/drawing/2014/main" id="{00000000-0008-0000-0700-000006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775" name="Text Box 6">
          <a:extLst>
            <a:ext uri="{FF2B5EF4-FFF2-40B4-BE49-F238E27FC236}">
              <a16:creationId xmlns:a16="http://schemas.microsoft.com/office/drawing/2014/main" id="{00000000-0008-0000-0700-000007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776" name="Text Box 4">
          <a:extLst>
            <a:ext uri="{FF2B5EF4-FFF2-40B4-BE49-F238E27FC236}">
              <a16:creationId xmlns:a16="http://schemas.microsoft.com/office/drawing/2014/main" id="{00000000-0008-0000-0700-000008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777" name="Text Box 6">
          <a:extLst>
            <a:ext uri="{FF2B5EF4-FFF2-40B4-BE49-F238E27FC236}">
              <a16:creationId xmlns:a16="http://schemas.microsoft.com/office/drawing/2014/main" id="{00000000-0008-0000-0700-00000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778" name="Text Box 4">
          <a:extLst>
            <a:ext uri="{FF2B5EF4-FFF2-40B4-BE49-F238E27FC236}">
              <a16:creationId xmlns:a16="http://schemas.microsoft.com/office/drawing/2014/main" id="{00000000-0008-0000-0700-00000A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779" name="Text Box 6">
          <a:extLst>
            <a:ext uri="{FF2B5EF4-FFF2-40B4-BE49-F238E27FC236}">
              <a16:creationId xmlns:a16="http://schemas.microsoft.com/office/drawing/2014/main" id="{00000000-0008-0000-0700-00000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780" name="Text Box 4">
          <a:extLst>
            <a:ext uri="{FF2B5EF4-FFF2-40B4-BE49-F238E27FC236}">
              <a16:creationId xmlns:a16="http://schemas.microsoft.com/office/drawing/2014/main" id="{00000000-0008-0000-0700-00000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781" name="Text Box 6">
          <a:extLst>
            <a:ext uri="{FF2B5EF4-FFF2-40B4-BE49-F238E27FC236}">
              <a16:creationId xmlns:a16="http://schemas.microsoft.com/office/drawing/2014/main" id="{00000000-0008-0000-0700-00000D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782" name="Text Box 4">
          <a:extLst>
            <a:ext uri="{FF2B5EF4-FFF2-40B4-BE49-F238E27FC236}">
              <a16:creationId xmlns:a16="http://schemas.microsoft.com/office/drawing/2014/main" id="{00000000-0008-0000-0700-00000E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783" name="Text Box 6">
          <a:extLst>
            <a:ext uri="{FF2B5EF4-FFF2-40B4-BE49-F238E27FC236}">
              <a16:creationId xmlns:a16="http://schemas.microsoft.com/office/drawing/2014/main" id="{00000000-0008-0000-0700-00000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784" name="Text Box 4">
          <a:extLst>
            <a:ext uri="{FF2B5EF4-FFF2-40B4-BE49-F238E27FC236}">
              <a16:creationId xmlns:a16="http://schemas.microsoft.com/office/drawing/2014/main" id="{00000000-0008-0000-0700-000010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785" name="Text Box 6">
          <a:extLst>
            <a:ext uri="{FF2B5EF4-FFF2-40B4-BE49-F238E27FC236}">
              <a16:creationId xmlns:a16="http://schemas.microsoft.com/office/drawing/2014/main" id="{00000000-0008-0000-0700-00001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786" name="Text Box 4">
          <a:extLst>
            <a:ext uri="{FF2B5EF4-FFF2-40B4-BE49-F238E27FC236}">
              <a16:creationId xmlns:a16="http://schemas.microsoft.com/office/drawing/2014/main" id="{00000000-0008-0000-0700-00001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787" name="Text Box 6">
          <a:extLst>
            <a:ext uri="{FF2B5EF4-FFF2-40B4-BE49-F238E27FC236}">
              <a16:creationId xmlns:a16="http://schemas.microsoft.com/office/drawing/2014/main" id="{00000000-0008-0000-0700-00001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788" name="Text Box 4">
          <a:extLst>
            <a:ext uri="{FF2B5EF4-FFF2-40B4-BE49-F238E27FC236}">
              <a16:creationId xmlns:a16="http://schemas.microsoft.com/office/drawing/2014/main" id="{00000000-0008-0000-0700-000014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789" name="Text Box 6">
          <a:extLst>
            <a:ext uri="{FF2B5EF4-FFF2-40B4-BE49-F238E27FC236}">
              <a16:creationId xmlns:a16="http://schemas.microsoft.com/office/drawing/2014/main" id="{00000000-0008-0000-0700-00001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790" name="Text Box 4">
          <a:extLst>
            <a:ext uri="{FF2B5EF4-FFF2-40B4-BE49-F238E27FC236}">
              <a16:creationId xmlns:a16="http://schemas.microsoft.com/office/drawing/2014/main" id="{00000000-0008-0000-0700-00001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791" name="Text Box 6">
          <a:extLst>
            <a:ext uri="{FF2B5EF4-FFF2-40B4-BE49-F238E27FC236}">
              <a16:creationId xmlns:a16="http://schemas.microsoft.com/office/drawing/2014/main" id="{00000000-0008-0000-0700-00001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792" name="Text Box 4">
          <a:extLst>
            <a:ext uri="{FF2B5EF4-FFF2-40B4-BE49-F238E27FC236}">
              <a16:creationId xmlns:a16="http://schemas.microsoft.com/office/drawing/2014/main" id="{00000000-0008-0000-0700-000018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793" name="Text Box 6">
          <a:extLst>
            <a:ext uri="{FF2B5EF4-FFF2-40B4-BE49-F238E27FC236}">
              <a16:creationId xmlns:a16="http://schemas.microsoft.com/office/drawing/2014/main" id="{00000000-0008-0000-0700-00001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794" name="Text Box 4">
          <a:extLst>
            <a:ext uri="{FF2B5EF4-FFF2-40B4-BE49-F238E27FC236}">
              <a16:creationId xmlns:a16="http://schemas.microsoft.com/office/drawing/2014/main" id="{00000000-0008-0000-0700-00001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795" name="Text Box 6">
          <a:extLst>
            <a:ext uri="{FF2B5EF4-FFF2-40B4-BE49-F238E27FC236}">
              <a16:creationId xmlns:a16="http://schemas.microsoft.com/office/drawing/2014/main" id="{00000000-0008-0000-0700-00001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796" name="Text Box 4">
          <a:extLst>
            <a:ext uri="{FF2B5EF4-FFF2-40B4-BE49-F238E27FC236}">
              <a16:creationId xmlns:a16="http://schemas.microsoft.com/office/drawing/2014/main" id="{00000000-0008-0000-0700-00001C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797" name="Text Box 6">
          <a:extLst>
            <a:ext uri="{FF2B5EF4-FFF2-40B4-BE49-F238E27FC236}">
              <a16:creationId xmlns:a16="http://schemas.microsoft.com/office/drawing/2014/main" id="{00000000-0008-0000-0700-00001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798" name="Text Box 4">
          <a:extLst>
            <a:ext uri="{FF2B5EF4-FFF2-40B4-BE49-F238E27FC236}">
              <a16:creationId xmlns:a16="http://schemas.microsoft.com/office/drawing/2014/main" id="{00000000-0008-0000-0700-00001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799" name="Text Box 6">
          <a:extLst>
            <a:ext uri="{FF2B5EF4-FFF2-40B4-BE49-F238E27FC236}">
              <a16:creationId xmlns:a16="http://schemas.microsoft.com/office/drawing/2014/main" id="{00000000-0008-0000-0700-00001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800" name="Text Box 4">
          <a:extLst>
            <a:ext uri="{FF2B5EF4-FFF2-40B4-BE49-F238E27FC236}">
              <a16:creationId xmlns:a16="http://schemas.microsoft.com/office/drawing/2014/main" id="{00000000-0008-0000-0700-000020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801" name="Text Box 6">
          <a:extLst>
            <a:ext uri="{FF2B5EF4-FFF2-40B4-BE49-F238E27FC236}">
              <a16:creationId xmlns:a16="http://schemas.microsoft.com/office/drawing/2014/main" id="{00000000-0008-0000-0700-00002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802" name="Text Box 4">
          <a:extLst>
            <a:ext uri="{FF2B5EF4-FFF2-40B4-BE49-F238E27FC236}">
              <a16:creationId xmlns:a16="http://schemas.microsoft.com/office/drawing/2014/main" id="{00000000-0008-0000-0700-00002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803" name="Text Box 6">
          <a:extLst>
            <a:ext uri="{FF2B5EF4-FFF2-40B4-BE49-F238E27FC236}">
              <a16:creationId xmlns:a16="http://schemas.microsoft.com/office/drawing/2014/main" id="{00000000-0008-0000-0700-00002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804" name="Text Box 4">
          <a:extLst>
            <a:ext uri="{FF2B5EF4-FFF2-40B4-BE49-F238E27FC236}">
              <a16:creationId xmlns:a16="http://schemas.microsoft.com/office/drawing/2014/main" id="{00000000-0008-0000-0700-000024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805" name="Text Box 6">
          <a:extLst>
            <a:ext uri="{FF2B5EF4-FFF2-40B4-BE49-F238E27FC236}">
              <a16:creationId xmlns:a16="http://schemas.microsoft.com/office/drawing/2014/main" id="{00000000-0008-0000-0700-00002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806" name="Text Box 4">
          <a:extLst>
            <a:ext uri="{FF2B5EF4-FFF2-40B4-BE49-F238E27FC236}">
              <a16:creationId xmlns:a16="http://schemas.microsoft.com/office/drawing/2014/main" id="{00000000-0008-0000-0700-00002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807" name="Text Box 6">
          <a:extLst>
            <a:ext uri="{FF2B5EF4-FFF2-40B4-BE49-F238E27FC236}">
              <a16:creationId xmlns:a16="http://schemas.microsoft.com/office/drawing/2014/main" id="{00000000-0008-0000-0700-00002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808" name="Text Box 4">
          <a:extLst>
            <a:ext uri="{FF2B5EF4-FFF2-40B4-BE49-F238E27FC236}">
              <a16:creationId xmlns:a16="http://schemas.microsoft.com/office/drawing/2014/main" id="{00000000-0008-0000-0700-00002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809" name="Text Box 6">
          <a:extLst>
            <a:ext uri="{FF2B5EF4-FFF2-40B4-BE49-F238E27FC236}">
              <a16:creationId xmlns:a16="http://schemas.microsoft.com/office/drawing/2014/main" id="{00000000-0008-0000-0700-00002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810" name="Text Box 4">
          <a:extLst>
            <a:ext uri="{FF2B5EF4-FFF2-40B4-BE49-F238E27FC236}">
              <a16:creationId xmlns:a16="http://schemas.microsoft.com/office/drawing/2014/main" id="{00000000-0008-0000-0700-00002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811" name="Text Box 6">
          <a:extLst>
            <a:ext uri="{FF2B5EF4-FFF2-40B4-BE49-F238E27FC236}">
              <a16:creationId xmlns:a16="http://schemas.microsoft.com/office/drawing/2014/main" id="{00000000-0008-0000-0700-00002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812" name="Text Box 4">
          <a:extLst>
            <a:ext uri="{FF2B5EF4-FFF2-40B4-BE49-F238E27FC236}">
              <a16:creationId xmlns:a16="http://schemas.microsoft.com/office/drawing/2014/main" id="{00000000-0008-0000-0700-00002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813" name="Text Box 6">
          <a:extLst>
            <a:ext uri="{FF2B5EF4-FFF2-40B4-BE49-F238E27FC236}">
              <a16:creationId xmlns:a16="http://schemas.microsoft.com/office/drawing/2014/main" id="{00000000-0008-0000-0700-00002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814" name="Text Box 4">
          <a:extLst>
            <a:ext uri="{FF2B5EF4-FFF2-40B4-BE49-F238E27FC236}">
              <a16:creationId xmlns:a16="http://schemas.microsoft.com/office/drawing/2014/main" id="{00000000-0008-0000-0700-00002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815" name="Text Box 6">
          <a:extLst>
            <a:ext uri="{FF2B5EF4-FFF2-40B4-BE49-F238E27FC236}">
              <a16:creationId xmlns:a16="http://schemas.microsoft.com/office/drawing/2014/main" id="{00000000-0008-0000-0700-00002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816" name="Text Box 4">
          <a:extLst>
            <a:ext uri="{FF2B5EF4-FFF2-40B4-BE49-F238E27FC236}">
              <a16:creationId xmlns:a16="http://schemas.microsoft.com/office/drawing/2014/main" id="{00000000-0008-0000-0700-00003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817" name="Text Box 6">
          <a:extLst>
            <a:ext uri="{FF2B5EF4-FFF2-40B4-BE49-F238E27FC236}">
              <a16:creationId xmlns:a16="http://schemas.microsoft.com/office/drawing/2014/main" id="{00000000-0008-0000-0700-00003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818" name="Text Box 4">
          <a:extLst>
            <a:ext uri="{FF2B5EF4-FFF2-40B4-BE49-F238E27FC236}">
              <a16:creationId xmlns:a16="http://schemas.microsoft.com/office/drawing/2014/main" id="{00000000-0008-0000-0700-00003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819" name="Text Box 6">
          <a:extLst>
            <a:ext uri="{FF2B5EF4-FFF2-40B4-BE49-F238E27FC236}">
              <a16:creationId xmlns:a16="http://schemas.microsoft.com/office/drawing/2014/main" id="{00000000-0008-0000-0700-00003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820" name="Text Box 6">
          <a:extLst>
            <a:ext uri="{FF2B5EF4-FFF2-40B4-BE49-F238E27FC236}">
              <a16:creationId xmlns:a16="http://schemas.microsoft.com/office/drawing/2014/main" id="{00000000-0008-0000-0700-000034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821" name="Text Box 4">
          <a:extLst>
            <a:ext uri="{FF2B5EF4-FFF2-40B4-BE49-F238E27FC236}">
              <a16:creationId xmlns:a16="http://schemas.microsoft.com/office/drawing/2014/main" id="{00000000-0008-0000-0700-00003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822" name="Text Box 6">
          <a:extLst>
            <a:ext uri="{FF2B5EF4-FFF2-40B4-BE49-F238E27FC236}">
              <a16:creationId xmlns:a16="http://schemas.microsoft.com/office/drawing/2014/main" id="{00000000-0008-0000-0700-00003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823" name="Text Box 4">
          <a:extLst>
            <a:ext uri="{FF2B5EF4-FFF2-40B4-BE49-F238E27FC236}">
              <a16:creationId xmlns:a16="http://schemas.microsoft.com/office/drawing/2014/main" id="{00000000-0008-0000-0700-000037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824" name="Text Box 6">
          <a:extLst>
            <a:ext uri="{FF2B5EF4-FFF2-40B4-BE49-F238E27FC236}">
              <a16:creationId xmlns:a16="http://schemas.microsoft.com/office/drawing/2014/main" id="{00000000-0008-0000-0700-00003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825" name="Text Box 4">
          <a:extLst>
            <a:ext uri="{FF2B5EF4-FFF2-40B4-BE49-F238E27FC236}">
              <a16:creationId xmlns:a16="http://schemas.microsoft.com/office/drawing/2014/main" id="{00000000-0008-0000-0700-000039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826" name="Text Box 6">
          <a:extLst>
            <a:ext uri="{FF2B5EF4-FFF2-40B4-BE49-F238E27FC236}">
              <a16:creationId xmlns:a16="http://schemas.microsoft.com/office/drawing/2014/main" id="{00000000-0008-0000-0700-00003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827" name="Text Box 4">
          <a:extLst>
            <a:ext uri="{FF2B5EF4-FFF2-40B4-BE49-F238E27FC236}">
              <a16:creationId xmlns:a16="http://schemas.microsoft.com/office/drawing/2014/main" id="{00000000-0008-0000-0700-00003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828" name="Text Box 6">
          <a:extLst>
            <a:ext uri="{FF2B5EF4-FFF2-40B4-BE49-F238E27FC236}">
              <a16:creationId xmlns:a16="http://schemas.microsoft.com/office/drawing/2014/main" id="{00000000-0008-0000-0700-00003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829" name="Text Box 4">
          <a:extLst>
            <a:ext uri="{FF2B5EF4-FFF2-40B4-BE49-F238E27FC236}">
              <a16:creationId xmlns:a16="http://schemas.microsoft.com/office/drawing/2014/main" id="{00000000-0008-0000-0700-00003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830" name="Text Box 6">
          <a:extLst>
            <a:ext uri="{FF2B5EF4-FFF2-40B4-BE49-F238E27FC236}">
              <a16:creationId xmlns:a16="http://schemas.microsoft.com/office/drawing/2014/main" id="{00000000-0008-0000-0700-00003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831" name="Text Box 4">
          <a:extLst>
            <a:ext uri="{FF2B5EF4-FFF2-40B4-BE49-F238E27FC236}">
              <a16:creationId xmlns:a16="http://schemas.microsoft.com/office/drawing/2014/main" id="{00000000-0008-0000-0700-00003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832" name="Text Box 6">
          <a:extLst>
            <a:ext uri="{FF2B5EF4-FFF2-40B4-BE49-F238E27FC236}">
              <a16:creationId xmlns:a16="http://schemas.microsoft.com/office/drawing/2014/main" id="{00000000-0008-0000-0700-00004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833" name="Text Box 4">
          <a:extLst>
            <a:ext uri="{FF2B5EF4-FFF2-40B4-BE49-F238E27FC236}">
              <a16:creationId xmlns:a16="http://schemas.microsoft.com/office/drawing/2014/main" id="{00000000-0008-0000-0700-00004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834" name="Text Box 6">
          <a:extLst>
            <a:ext uri="{FF2B5EF4-FFF2-40B4-BE49-F238E27FC236}">
              <a16:creationId xmlns:a16="http://schemas.microsoft.com/office/drawing/2014/main" id="{00000000-0008-0000-0700-00004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383</xdr:row>
      <xdr:rowOff>106844</xdr:rowOff>
    </xdr:to>
    <xdr:sp macro="" textlink="">
      <xdr:nvSpPr>
        <xdr:cNvPr id="835" name="Text Box 4">
          <a:extLst>
            <a:ext uri="{FF2B5EF4-FFF2-40B4-BE49-F238E27FC236}">
              <a16:creationId xmlns:a16="http://schemas.microsoft.com/office/drawing/2014/main" id="{00000000-0008-0000-0700-00004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383</xdr:row>
      <xdr:rowOff>106844</xdr:rowOff>
    </xdr:to>
    <xdr:sp macro="" textlink="">
      <xdr:nvSpPr>
        <xdr:cNvPr id="836" name="Text Box 6">
          <a:extLst>
            <a:ext uri="{FF2B5EF4-FFF2-40B4-BE49-F238E27FC236}">
              <a16:creationId xmlns:a16="http://schemas.microsoft.com/office/drawing/2014/main" id="{00000000-0008-0000-0700-00004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837" name="Text Box 4">
          <a:extLst>
            <a:ext uri="{FF2B5EF4-FFF2-40B4-BE49-F238E27FC236}">
              <a16:creationId xmlns:a16="http://schemas.microsoft.com/office/drawing/2014/main" id="{00000000-0008-0000-0700-00004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838" name="Text Box 6">
          <a:extLst>
            <a:ext uri="{FF2B5EF4-FFF2-40B4-BE49-F238E27FC236}">
              <a16:creationId xmlns:a16="http://schemas.microsoft.com/office/drawing/2014/main" id="{00000000-0008-0000-0700-00004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383</xdr:row>
      <xdr:rowOff>106844</xdr:rowOff>
    </xdr:to>
    <xdr:sp macro="" textlink="">
      <xdr:nvSpPr>
        <xdr:cNvPr id="839" name="Text Box 4">
          <a:extLst>
            <a:ext uri="{FF2B5EF4-FFF2-40B4-BE49-F238E27FC236}">
              <a16:creationId xmlns:a16="http://schemas.microsoft.com/office/drawing/2014/main" id="{00000000-0008-0000-0700-00004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383</xdr:row>
      <xdr:rowOff>106844</xdr:rowOff>
    </xdr:to>
    <xdr:sp macro="" textlink="">
      <xdr:nvSpPr>
        <xdr:cNvPr id="840" name="Text Box 6">
          <a:extLst>
            <a:ext uri="{FF2B5EF4-FFF2-40B4-BE49-F238E27FC236}">
              <a16:creationId xmlns:a16="http://schemas.microsoft.com/office/drawing/2014/main" id="{00000000-0008-0000-0700-00004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841" name="Text Box 4">
          <a:extLst>
            <a:ext uri="{FF2B5EF4-FFF2-40B4-BE49-F238E27FC236}">
              <a16:creationId xmlns:a16="http://schemas.microsoft.com/office/drawing/2014/main" id="{00000000-0008-0000-0700-00004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842" name="Text Box 6">
          <a:extLst>
            <a:ext uri="{FF2B5EF4-FFF2-40B4-BE49-F238E27FC236}">
              <a16:creationId xmlns:a16="http://schemas.microsoft.com/office/drawing/2014/main" id="{00000000-0008-0000-0700-00004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843" name="Text Box 4">
          <a:extLst>
            <a:ext uri="{FF2B5EF4-FFF2-40B4-BE49-F238E27FC236}">
              <a16:creationId xmlns:a16="http://schemas.microsoft.com/office/drawing/2014/main" id="{00000000-0008-0000-0700-00004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844" name="Text Box 6">
          <a:extLst>
            <a:ext uri="{FF2B5EF4-FFF2-40B4-BE49-F238E27FC236}">
              <a16:creationId xmlns:a16="http://schemas.microsoft.com/office/drawing/2014/main" id="{00000000-0008-0000-0700-00004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845" name="Text Box 4">
          <a:extLst>
            <a:ext uri="{FF2B5EF4-FFF2-40B4-BE49-F238E27FC236}">
              <a16:creationId xmlns:a16="http://schemas.microsoft.com/office/drawing/2014/main" id="{00000000-0008-0000-0700-00004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846" name="Text Box 6">
          <a:extLst>
            <a:ext uri="{FF2B5EF4-FFF2-40B4-BE49-F238E27FC236}">
              <a16:creationId xmlns:a16="http://schemas.microsoft.com/office/drawing/2014/main" id="{00000000-0008-0000-0700-00004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847" name="Text Box 4">
          <a:extLst>
            <a:ext uri="{FF2B5EF4-FFF2-40B4-BE49-F238E27FC236}">
              <a16:creationId xmlns:a16="http://schemas.microsoft.com/office/drawing/2014/main" id="{00000000-0008-0000-0700-00004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848" name="Text Box 6">
          <a:extLst>
            <a:ext uri="{FF2B5EF4-FFF2-40B4-BE49-F238E27FC236}">
              <a16:creationId xmlns:a16="http://schemas.microsoft.com/office/drawing/2014/main" id="{00000000-0008-0000-0700-000050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849" name="Text Box 4">
          <a:extLst>
            <a:ext uri="{FF2B5EF4-FFF2-40B4-BE49-F238E27FC236}">
              <a16:creationId xmlns:a16="http://schemas.microsoft.com/office/drawing/2014/main" id="{00000000-0008-0000-0700-00005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850" name="Text Box 6">
          <a:extLst>
            <a:ext uri="{FF2B5EF4-FFF2-40B4-BE49-F238E27FC236}">
              <a16:creationId xmlns:a16="http://schemas.microsoft.com/office/drawing/2014/main" id="{00000000-0008-0000-0700-00005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851" name="Text Box 4">
          <a:extLst>
            <a:ext uri="{FF2B5EF4-FFF2-40B4-BE49-F238E27FC236}">
              <a16:creationId xmlns:a16="http://schemas.microsoft.com/office/drawing/2014/main" id="{00000000-0008-0000-0700-00005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852" name="Text Box 6">
          <a:extLst>
            <a:ext uri="{FF2B5EF4-FFF2-40B4-BE49-F238E27FC236}">
              <a16:creationId xmlns:a16="http://schemas.microsoft.com/office/drawing/2014/main" id="{00000000-0008-0000-0700-00005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853" name="Text Box 4">
          <a:extLst>
            <a:ext uri="{FF2B5EF4-FFF2-40B4-BE49-F238E27FC236}">
              <a16:creationId xmlns:a16="http://schemas.microsoft.com/office/drawing/2014/main" id="{00000000-0008-0000-0700-00005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854" name="Text Box 6">
          <a:extLst>
            <a:ext uri="{FF2B5EF4-FFF2-40B4-BE49-F238E27FC236}">
              <a16:creationId xmlns:a16="http://schemas.microsoft.com/office/drawing/2014/main" id="{00000000-0008-0000-0700-00005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855" name="Text Box 4">
          <a:extLst>
            <a:ext uri="{FF2B5EF4-FFF2-40B4-BE49-F238E27FC236}">
              <a16:creationId xmlns:a16="http://schemas.microsoft.com/office/drawing/2014/main" id="{00000000-0008-0000-0700-00005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856" name="Text Box 6">
          <a:extLst>
            <a:ext uri="{FF2B5EF4-FFF2-40B4-BE49-F238E27FC236}">
              <a16:creationId xmlns:a16="http://schemas.microsoft.com/office/drawing/2014/main" id="{00000000-0008-0000-0700-00005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857" name="Text Box 4">
          <a:extLst>
            <a:ext uri="{FF2B5EF4-FFF2-40B4-BE49-F238E27FC236}">
              <a16:creationId xmlns:a16="http://schemas.microsoft.com/office/drawing/2014/main" id="{00000000-0008-0000-0700-00005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858" name="Text Box 6">
          <a:extLst>
            <a:ext uri="{FF2B5EF4-FFF2-40B4-BE49-F238E27FC236}">
              <a16:creationId xmlns:a16="http://schemas.microsoft.com/office/drawing/2014/main" id="{00000000-0008-0000-0700-00005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859" name="Text Box 4">
          <a:extLst>
            <a:ext uri="{FF2B5EF4-FFF2-40B4-BE49-F238E27FC236}">
              <a16:creationId xmlns:a16="http://schemas.microsoft.com/office/drawing/2014/main" id="{00000000-0008-0000-0700-00005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860" name="Text Box 6">
          <a:extLst>
            <a:ext uri="{FF2B5EF4-FFF2-40B4-BE49-F238E27FC236}">
              <a16:creationId xmlns:a16="http://schemas.microsoft.com/office/drawing/2014/main" id="{00000000-0008-0000-0700-00005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861" name="Text Box 4">
          <a:extLst>
            <a:ext uri="{FF2B5EF4-FFF2-40B4-BE49-F238E27FC236}">
              <a16:creationId xmlns:a16="http://schemas.microsoft.com/office/drawing/2014/main" id="{00000000-0008-0000-0700-00005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862" name="Text Box 6">
          <a:extLst>
            <a:ext uri="{FF2B5EF4-FFF2-40B4-BE49-F238E27FC236}">
              <a16:creationId xmlns:a16="http://schemas.microsoft.com/office/drawing/2014/main" id="{00000000-0008-0000-0700-00005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863" name="Text Box 4">
          <a:extLst>
            <a:ext uri="{FF2B5EF4-FFF2-40B4-BE49-F238E27FC236}">
              <a16:creationId xmlns:a16="http://schemas.microsoft.com/office/drawing/2014/main" id="{00000000-0008-0000-0700-00005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864" name="Text Box 6">
          <a:extLst>
            <a:ext uri="{FF2B5EF4-FFF2-40B4-BE49-F238E27FC236}">
              <a16:creationId xmlns:a16="http://schemas.microsoft.com/office/drawing/2014/main" id="{00000000-0008-0000-0700-00006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865" name="Text Box 4">
          <a:extLst>
            <a:ext uri="{FF2B5EF4-FFF2-40B4-BE49-F238E27FC236}">
              <a16:creationId xmlns:a16="http://schemas.microsoft.com/office/drawing/2014/main" id="{00000000-0008-0000-0700-00006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866" name="Text Box 6">
          <a:extLst>
            <a:ext uri="{FF2B5EF4-FFF2-40B4-BE49-F238E27FC236}">
              <a16:creationId xmlns:a16="http://schemas.microsoft.com/office/drawing/2014/main" id="{00000000-0008-0000-0700-00006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867" name="Text Box 4">
          <a:extLst>
            <a:ext uri="{FF2B5EF4-FFF2-40B4-BE49-F238E27FC236}">
              <a16:creationId xmlns:a16="http://schemas.microsoft.com/office/drawing/2014/main" id="{00000000-0008-0000-0700-00006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868" name="Text Box 6">
          <a:extLst>
            <a:ext uri="{FF2B5EF4-FFF2-40B4-BE49-F238E27FC236}">
              <a16:creationId xmlns:a16="http://schemas.microsoft.com/office/drawing/2014/main" id="{00000000-0008-0000-0700-00006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869" name="Text Box 4">
          <a:extLst>
            <a:ext uri="{FF2B5EF4-FFF2-40B4-BE49-F238E27FC236}">
              <a16:creationId xmlns:a16="http://schemas.microsoft.com/office/drawing/2014/main" id="{00000000-0008-0000-0700-00006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870" name="Text Box 6">
          <a:extLst>
            <a:ext uri="{FF2B5EF4-FFF2-40B4-BE49-F238E27FC236}">
              <a16:creationId xmlns:a16="http://schemas.microsoft.com/office/drawing/2014/main" id="{00000000-0008-0000-0700-000066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871" name="Text Box 6">
          <a:extLst>
            <a:ext uri="{FF2B5EF4-FFF2-40B4-BE49-F238E27FC236}">
              <a16:creationId xmlns:a16="http://schemas.microsoft.com/office/drawing/2014/main" id="{00000000-0008-0000-0700-000067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872" name="Text Box 4">
          <a:extLst>
            <a:ext uri="{FF2B5EF4-FFF2-40B4-BE49-F238E27FC236}">
              <a16:creationId xmlns:a16="http://schemas.microsoft.com/office/drawing/2014/main" id="{00000000-0008-0000-0700-00006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873" name="Text Box 6">
          <a:extLst>
            <a:ext uri="{FF2B5EF4-FFF2-40B4-BE49-F238E27FC236}">
              <a16:creationId xmlns:a16="http://schemas.microsoft.com/office/drawing/2014/main" id="{00000000-0008-0000-0700-00006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874" name="Text Box 4">
          <a:extLst>
            <a:ext uri="{FF2B5EF4-FFF2-40B4-BE49-F238E27FC236}">
              <a16:creationId xmlns:a16="http://schemas.microsoft.com/office/drawing/2014/main" id="{00000000-0008-0000-0700-00006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875" name="Text Box 6">
          <a:extLst>
            <a:ext uri="{FF2B5EF4-FFF2-40B4-BE49-F238E27FC236}">
              <a16:creationId xmlns:a16="http://schemas.microsoft.com/office/drawing/2014/main" id="{00000000-0008-0000-0700-00006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876" name="Text Box 4">
          <a:extLst>
            <a:ext uri="{FF2B5EF4-FFF2-40B4-BE49-F238E27FC236}">
              <a16:creationId xmlns:a16="http://schemas.microsoft.com/office/drawing/2014/main" id="{00000000-0008-0000-0700-00006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877" name="Text Box 6">
          <a:extLst>
            <a:ext uri="{FF2B5EF4-FFF2-40B4-BE49-F238E27FC236}">
              <a16:creationId xmlns:a16="http://schemas.microsoft.com/office/drawing/2014/main" id="{00000000-0008-0000-0700-00006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878" name="Text Box 4">
          <a:extLst>
            <a:ext uri="{FF2B5EF4-FFF2-40B4-BE49-F238E27FC236}">
              <a16:creationId xmlns:a16="http://schemas.microsoft.com/office/drawing/2014/main" id="{00000000-0008-0000-0700-00006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879" name="Text Box 6">
          <a:extLst>
            <a:ext uri="{FF2B5EF4-FFF2-40B4-BE49-F238E27FC236}">
              <a16:creationId xmlns:a16="http://schemas.microsoft.com/office/drawing/2014/main" id="{00000000-0008-0000-0700-00006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880" name="Text Box 4">
          <a:extLst>
            <a:ext uri="{FF2B5EF4-FFF2-40B4-BE49-F238E27FC236}">
              <a16:creationId xmlns:a16="http://schemas.microsoft.com/office/drawing/2014/main" id="{00000000-0008-0000-0700-00007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881" name="Text Box 6">
          <a:extLst>
            <a:ext uri="{FF2B5EF4-FFF2-40B4-BE49-F238E27FC236}">
              <a16:creationId xmlns:a16="http://schemas.microsoft.com/office/drawing/2014/main" id="{00000000-0008-0000-0700-000071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882" name="Text Box 4">
          <a:extLst>
            <a:ext uri="{FF2B5EF4-FFF2-40B4-BE49-F238E27FC236}">
              <a16:creationId xmlns:a16="http://schemas.microsoft.com/office/drawing/2014/main" id="{00000000-0008-0000-0700-00007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883" name="Text Box 6">
          <a:extLst>
            <a:ext uri="{FF2B5EF4-FFF2-40B4-BE49-F238E27FC236}">
              <a16:creationId xmlns:a16="http://schemas.microsoft.com/office/drawing/2014/main" id="{00000000-0008-0000-0700-00007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884" name="Text Box 4">
          <a:extLst>
            <a:ext uri="{FF2B5EF4-FFF2-40B4-BE49-F238E27FC236}">
              <a16:creationId xmlns:a16="http://schemas.microsoft.com/office/drawing/2014/main" id="{00000000-0008-0000-0700-00007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885" name="Text Box 6">
          <a:extLst>
            <a:ext uri="{FF2B5EF4-FFF2-40B4-BE49-F238E27FC236}">
              <a16:creationId xmlns:a16="http://schemas.microsoft.com/office/drawing/2014/main" id="{00000000-0008-0000-0700-000075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886" name="Text Box 6">
          <a:extLst>
            <a:ext uri="{FF2B5EF4-FFF2-40B4-BE49-F238E27FC236}">
              <a16:creationId xmlns:a16="http://schemas.microsoft.com/office/drawing/2014/main" id="{00000000-0008-0000-0700-000076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887" name="Text Box 4">
          <a:extLst>
            <a:ext uri="{FF2B5EF4-FFF2-40B4-BE49-F238E27FC236}">
              <a16:creationId xmlns:a16="http://schemas.microsoft.com/office/drawing/2014/main" id="{00000000-0008-0000-0700-00007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888" name="Text Box 6">
          <a:extLst>
            <a:ext uri="{FF2B5EF4-FFF2-40B4-BE49-F238E27FC236}">
              <a16:creationId xmlns:a16="http://schemas.microsoft.com/office/drawing/2014/main" id="{00000000-0008-0000-0700-00007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889" name="Text Box 4">
          <a:extLst>
            <a:ext uri="{FF2B5EF4-FFF2-40B4-BE49-F238E27FC236}">
              <a16:creationId xmlns:a16="http://schemas.microsoft.com/office/drawing/2014/main" id="{00000000-0008-0000-0700-00007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890" name="Text Box 6">
          <a:extLst>
            <a:ext uri="{FF2B5EF4-FFF2-40B4-BE49-F238E27FC236}">
              <a16:creationId xmlns:a16="http://schemas.microsoft.com/office/drawing/2014/main" id="{00000000-0008-0000-0700-00007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891" name="Text Box 6">
          <a:extLst>
            <a:ext uri="{FF2B5EF4-FFF2-40B4-BE49-F238E27FC236}">
              <a16:creationId xmlns:a16="http://schemas.microsoft.com/office/drawing/2014/main" id="{00000000-0008-0000-0700-00007B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154469</xdr:rowOff>
    </xdr:to>
    <xdr:sp macro="" textlink="">
      <xdr:nvSpPr>
        <xdr:cNvPr id="892" name="Text Box 4">
          <a:extLst>
            <a:ext uri="{FF2B5EF4-FFF2-40B4-BE49-F238E27FC236}">
              <a16:creationId xmlns:a16="http://schemas.microsoft.com/office/drawing/2014/main" id="{00000000-0008-0000-0700-00007C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154469</xdr:rowOff>
    </xdr:to>
    <xdr:sp macro="" textlink="">
      <xdr:nvSpPr>
        <xdr:cNvPr id="893" name="Text Box 6">
          <a:extLst>
            <a:ext uri="{FF2B5EF4-FFF2-40B4-BE49-F238E27FC236}">
              <a16:creationId xmlns:a16="http://schemas.microsoft.com/office/drawing/2014/main" id="{00000000-0008-0000-0700-00007D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135419</xdr:rowOff>
    </xdr:to>
    <xdr:sp macro="" textlink="">
      <xdr:nvSpPr>
        <xdr:cNvPr id="894" name="Text Box 4">
          <a:extLst>
            <a:ext uri="{FF2B5EF4-FFF2-40B4-BE49-F238E27FC236}">
              <a16:creationId xmlns:a16="http://schemas.microsoft.com/office/drawing/2014/main" id="{00000000-0008-0000-0700-00007E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135419</xdr:rowOff>
    </xdr:to>
    <xdr:sp macro="" textlink="">
      <xdr:nvSpPr>
        <xdr:cNvPr id="895" name="Text Box 6">
          <a:extLst>
            <a:ext uri="{FF2B5EF4-FFF2-40B4-BE49-F238E27FC236}">
              <a16:creationId xmlns:a16="http://schemas.microsoft.com/office/drawing/2014/main" id="{00000000-0008-0000-0700-00007F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896" name="Text Box 4">
          <a:extLst>
            <a:ext uri="{FF2B5EF4-FFF2-40B4-BE49-F238E27FC236}">
              <a16:creationId xmlns:a16="http://schemas.microsoft.com/office/drawing/2014/main" id="{00000000-0008-0000-0700-00008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897" name="Text Box 6">
          <a:extLst>
            <a:ext uri="{FF2B5EF4-FFF2-40B4-BE49-F238E27FC236}">
              <a16:creationId xmlns:a16="http://schemas.microsoft.com/office/drawing/2014/main" id="{00000000-0008-0000-0700-000081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898" name="Text Box 4">
          <a:extLst>
            <a:ext uri="{FF2B5EF4-FFF2-40B4-BE49-F238E27FC236}">
              <a16:creationId xmlns:a16="http://schemas.microsoft.com/office/drawing/2014/main" id="{00000000-0008-0000-0700-00008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899" name="Text Box 6">
          <a:extLst>
            <a:ext uri="{FF2B5EF4-FFF2-40B4-BE49-F238E27FC236}">
              <a16:creationId xmlns:a16="http://schemas.microsoft.com/office/drawing/2014/main" id="{00000000-0008-0000-0700-000083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900" name="Text Box 4">
          <a:extLst>
            <a:ext uri="{FF2B5EF4-FFF2-40B4-BE49-F238E27FC236}">
              <a16:creationId xmlns:a16="http://schemas.microsoft.com/office/drawing/2014/main" id="{00000000-0008-0000-0700-00008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901" name="Text Box 6">
          <a:extLst>
            <a:ext uri="{FF2B5EF4-FFF2-40B4-BE49-F238E27FC236}">
              <a16:creationId xmlns:a16="http://schemas.microsoft.com/office/drawing/2014/main" id="{00000000-0008-0000-0700-00008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902" name="Text Box 4">
          <a:extLst>
            <a:ext uri="{FF2B5EF4-FFF2-40B4-BE49-F238E27FC236}">
              <a16:creationId xmlns:a16="http://schemas.microsoft.com/office/drawing/2014/main" id="{00000000-0008-0000-0700-000086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903" name="Text Box 6">
          <a:extLst>
            <a:ext uri="{FF2B5EF4-FFF2-40B4-BE49-F238E27FC236}">
              <a16:creationId xmlns:a16="http://schemas.microsoft.com/office/drawing/2014/main" id="{00000000-0008-0000-0700-000087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383</xdr:row>
      <xdr:rowOff>106844</xdr:rowOff>
    </xdr:to>
    <xdr:sp macro="" textlink="">
      <xdr:nvSpPr>
        <xdr:cNvPr id="904" name="Text Box 4">
          <a:extLst>
            <a:ext uri="{FF2B5EF4-FFF2-40B4-BE49-F238E27FC236}">
              <a16:creationId xmlns:a16="http://schemas.microsoft.com/office/drawing/2014/main" id="{00000000-0008-0000-0700-000088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383</xdr:row>
      <xdr:rowOff>106844</xdr:rowOff>
    </xdr:to>
    <xdr:sp macro="" textlink="">
      <xdr:nvSpPr>
        <xdr:cNvPr id="905" name="Text Box 6">
          <a:extLst>
            <a:ext uri="{FF2B5EF4-FFF2-40B4-BE49-F238E27FC236}">
              <a16:creationId xmlns:a16="http://schemas.microsoft.com/office/drawing/2014/main" id="{00000000-0008-0000-0700-000089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906" name="Text Box 4">
          <a:extLst>
            <a:ext uri="{FF2B5EF4-FFF2-40B4-BE49-F238E27FC236}">
              <a16:creationId xmlns:a16="http://schemas.microsoft.com/office/drawing/2014/main" id="{00000000-0008-0000-0700-00008A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907" name="Text Box 6">
          <a:extLst>
            <a:ext uri="{FF2B5EF4-FFF2-40B4-BE49-F238E27FC236}">
              <a16:creationId xmlns:a16="http://schemas.microsoft.com/office/drawing/2014/main" id="{00000000-0008-0000-0700-00008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383</xdr:row>
      <xdr:rowOff>106844</xdr:rowOff>
    </xdr:to>
    <xdr:sp macro="" textlink="">
      <xdr:nvSpPr>
        <xdr:cNvPr id="908" name="Text Box 4">
          <a:extLst>
            <a:ext uri="{FF2B5EF4-FFF2-40B4-BE49-F238E27FC236}">
              <a16:creationId xmlns:a16="http://schemas.microsoft.com/office/drawing/2014/main" id="{00000000-0008-0000-0700-00008C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383</xdr:row>
      <xdr:rowOff>106844</xdr:rowOff>
    </xdr:to>
    <xdr:sp macro="" textlink="">
      <xdr:nvSpPr>
        <xdr:cNvPr id="909" name="Text Box 6">
          <a:extLst>
            <a:ext uri="{FF2B5EF4-FFF2-40B4-BE49-F238E27FC236}">
              <a16:creationId xmlns:a16="http://schemas.microsoft.com/office/drawing/2014/main" id="{00000000-0008-0000-0700-00008D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125894</xdr:rowOff>
    </xdr:to>
    <xdr:sp macro="" textlink="">
      <xdr:nvSpPr>
        <xdr:cNvPr id="910" name="Text Box 4">
          <a:extLst>
            <a:ext uri="{FF2B5EF4-FFF2-40B4-BE49-F238E27FC236}">
              <a16:creationId xmlns:a16="http://schemas.microsoft.com/office/drawing/2014/main" id="{00000000-0008-0000-0700-00008E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125894</xdr:rowOff>
    </xdr:to>
    <xdr:sp macro="" textlink="">
      <xdr:nvSpPr>
        <xdr:cNvPr id="911" name="Text Box 6">
          <a:extLst>
            <a:ext uri="{FF2B5EF4-FFF2-40B4-BE49-F238E27FC236}">
              <a16:creationId xmlns:a16="http://schemas.microsoft.com/office/drawing/2014/main" id="{00000000-0008-0000-0700-00008F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912" name="Text Box 4">
          <a:extLst>
            <a:ext uri="{FF2B5EF4-FFF2-40B4-BE49-F238E27FC236}">
              <a16:creationId xmlns:a16="http://schemas.microsoft.com/office/drawing/2014/main" id="{00000000-0008-0000-0700-00009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913" name="Text Box 6">
          <a:extLst>
            <a:ext uri="{FF2B5EF4-FFF2-40B4-BE49-F238E27FC236}">
              <a16:creationId xmlns:a16="http://schemas.microsoft.com/office/drawing/2014/main" id="{00000000-0008-0000-0700-00009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914" name="Text Box 4">
          <a:extLst>
            <a:ext uri="{FF2B5EF4-FFF2-40B4-BE49-F238E27FC236}">
              <a16:creationId xmlns:a16="http://schemas.microsoft.com/office/drawing/2014/main" id="{00000000-0008-0000-0700-000092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915" name="Text Box 6">
          <a:extLst>
            <a:ext uri="{FF2B5EF4-FFF2-40B4-BE49-F238E27FC236}">
              <a16:creationId xmlns:a16="http://schemas.microsoft.com/office/drawing/2014/main" id="{00000000-0008-0000-0700-000093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916" name="Text Box 4">
          <a:extLst>
            <a:ext uri="{FF2B5EF4-FFF2-40B4-BE49-F238E27FC236}">
              <a16:creationId xmlns:a16="http://schemas.microsoft.com/office/drawing/2014/main" id="{00000000-0008-0000-0700-000094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917" name="Text Box 6">
          <a:extLst>
            <a:ext uri="{FF2B5EF4-FFF2-40B4-BE49-F238E27FC236}">
              <a16:creationId xmlns:a16="http://schemas.microsoft.com/office/drawing/2014/main" id="{00000000-0008-0000-0700-000095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918" name="Text Box 4">
          <a:extLst>
            <a:ext uri="{FF2B5EF4-FFF2-40B4-BE49-F238E27FC236}">
              <a16:creationId xmlns:a16="http://schemas.microsoft.com/office/drawing/2014/main" id="{00000000-0008-0000-0700-00009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919" name="Text Box 6">
          <a:extLst>
            <a:ext uri="{FF2B5EF4-FFF2-40B4-BE49-F238E27FC236}">
              <a16:creationId xmlns:a16="http://schemas.microsoft.com/office/drawing/2014/main" id="{00000000-0008-0000-0700-00009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920" name="Text Box 4">
          <a:extLst>
            <a:ext uri="{FF2B5EF4-FFF2-40B4-BE49-F238E27FC236}">
              <a16:creationId xmlns:a16="http://schemas.microsoft.com/office/drawing/2014/main" id="{00000000-0008-0000-0700-00009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921" name="Text Box 6">
          <a:extLst>
            <a:ext uri="{FF2B5EF4-FFF2-40B4-BE49-F238E27FC236}">
              <a16:creationId xmlns:a16="http://schemas.microsoft.com/office/drawing/2014/main" id="{00000000-0008-0000-0700-00009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922" name="Text Box 4">
          <a:extLst>
            <a:ext uri="{FF2B5EF4-FFF2-40B4-BE49-F238E27FC236}">
              <a16:creationId xmlns:a16="http://schemas.microsoft.com/office/drawing/2014/main" id="{00000000-0008-0000-0700-00009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923" name="Text Box 6">
          <a:extLst>
            <a:ext uri="{FF2B5EF4-FFF2-40B4-BE49-F238E27FC236}">
              <a16:creationId xmlns:a16="http://schemas.microsoft.com/office/drawing/2014/main" id="{00000000-0008-0000-0700-00009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924" name="Text Box 4">
          <a:extLst>
            <a:ext uri="{FF2B5EF4-FFF2-40B4-BE49-F238E27FC236}">
              <a16:creationId xmlns:a16="http://schemas.microsoft.com/office/drawing/2014/main" id="{00000000-0008-0000-0700-00009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925" name="Text Box 6">
          <a:extLst>
            <a:ext uri="{FF2B5EF4-FFF2-40B4-BE49-F238E27FC236}">
              <a16:creationId xmlns:a16="http://schemas.microsoft.com/office/drawing/2014/main" id="{00000000-0008-0000-0700-00009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926" name="Text Box 4">
          <a:extLst>
            <a:ext uri="{FF2B5EF4-FFF2-40B4-BE49-F238E27FC236}">
              <a16:creationId xmlns:a16="http://schemas.microsoft.com/office/drawing/2014/main" id="{00000000-0008-0000-0700-00009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927" name="Text Box 6">
          <a:extLst>
            <a:ext uri="{FF2B5EF4-FFF2-40B4-BE49-F238E27FC236}">
              <a16:creationId xmlns:a16="http://schemas.microsoft.com/office/drawing/2014/main" id="{00000000-0008-0000-0700-00009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928" name="Text Box 4">
          <a:extLst>
            <a:ext uri="{FF2B5EF4-FFF2-40B4-BE49-F238E27FC236}">
              <a16:creationId xmlns:a16="http://schemas.microsoft.com/office/drawing/2014/main" id="{00000000-0008-0000-0700-0000A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929" name="Text Box 6">
          <a:extLst>
            <a:ext uri="{FF2B5EF4-FFF2-40B4-BE49-F238E27FC236}">
              <a16:creationId xmlns:a16="http://schemas.microsoft.com/office/drawing/2014/main" id="{00000000-0008-0000-0700-0000A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930" name="Text Box 4">
          <a:extLst>
            <a:ext uri="{FF2B5EF4-FFF2-40B4-BE49-F238E27FC236}">
              <a16:creationId xmlns:a16="http://schemas.microsoft.com/office/drawing/2014/main" id="{00000000-0008-0000-0700-0000A2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931" name="Text Box 6">
          <a:extLst>
            <a:ext uri="{FF2B5EF4-FFF2-40B4-BE49-F238E27FC236}">
              <a16:creationId xmlns:a16="http://schemas.microsoft.com/office/drawing/2014/main" id="{00000000-0008-0000-0700-0000A3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932" name="Text Box 4">
          <a:extLst>
            <a:ext uri="{FF2B5EF4-FFF2-40B4-BE49-F238E27FC236}">
              <a16:creationId xmlns:a16="http://schemas.microsoft.com/office/drawing/2014/main" id="{00000000-0008-0000-0700-0000A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933" name="Text Box 6">
          <a:extLst>
            <a:ext uri="{FF2B5EF4-FFF2-40B4-BE49-F238E27FC236}">
              <a16:creationId xmlns:a16="http://schemas.microsoft.com/office/drawing/2014/main" id="{00000000-0008-0000-0700-0000A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934" name="Text Box 4">
          <a:extLst>
            <a:ext uri="{FF2B5EF4-FFF2-40B4-BE49-F238E27FC236}">
              <a16:creationId xmlns:a16="http://schemas.microsoft.com/office/drawing/2014/main" id="{00000000-0008-0000-0700-0000A6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935" name="Text Box 6">
          <a:extLst>
            <a:ext uri="{FF2B5EF4-FFF2-40B4-BE49-F238E27FC236}">
              <a16:creationId xmlns:a16="http://schemas.microsoft.com/office/drawing/2014/main" id="{00000000-0008-0000-0700-0000A7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936" name="Text Box 4">
          <a:extLst>
            <a:ext uri="{FF2B5EF4-FFF2-40B4-BE49-F238E27FC236}">
              <a16:creationId xmlns:a16="http://schemas.microsoft.com/office/drawing/2014/main" id="{00000000-0008-0000-0700-0000A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937" name="Text Box 6">
          <a:extLst>
            <a:ext uri="{FF2B5EF4-FFF2-40B4-BE49-F238E27FC236}">
              <a16:creationId xmlns:a16="http://schemas.microsoft.com/office/drawing/2014/main" id="{00000000-0008-0000-0700-0000A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938" name="Text Box 4">
          <a:extLst>
            <a:ext uri="{FF2B5EF4-FFF2-40B4-BE49-F238E27FC236}">
              <a16:creationId xmlns:a16="http://schemas.microsoft.com/office/drawing/2014/main" id="{00000000-0008-0000-0700-0000A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939" name="Text Box 6">
          <a:extLst>
            <a:ext uri="{FF2B5EF4-FFF2-40B4-BE49-F238E27FC236}">
              <a16:creationId xmlns:a16="http://schemas.microsoft.com/office/drawing/2014/main" id="{00000000-0008-0000-0700-0000AB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940" name="Text Box 4">
          <a:extLst>
            <a:ext uri="{FF2B5EF4-FFF2-40B4-BE49-F238E27FC236}">
              <a16:creationId xmlns:a16="http://schemas.microsoft.com/office/drawing/2014/main" id="{00000000-0008-0000-0700-0000A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941" name="Text Box 6">
          <a:extLst>
            <a:ext uri="{FF2B5EF4-FFF2-40B4-BE49-F238E27FC236}">
              <a16:creationId xmlns:a16="http://schemas.microsoft.com/office/drawing/2014/main" id="{00000000-0008-0000-0700-0000AD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942" name="Text Box 4">
          <a:extLst>
            <a:ext uri="{FF2B5EF4-FFF2-40B4-BE49-F238E27FC236}">
              <a16:creationId xmlns:a16="http://schemas.microsoft.com/office/drawing/2014/main" id="{00000000-0008-0000-0700-0000A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943" name="Text Box 6">
          <a:extLst>
            <a:ext uri="{FF2B5EF4-FFF2-40B4-BE49-F238E27FC236}">
              <a16:creationId xmlns:a16="http://schemas.microsoft.com/office/drawing/2014/main" id="{00000000-0008-0000-0700-0000A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944" name="Text Box 4">
          <a:extLst>
            <a:ext uri="{FF2B5EF4-FFF2-40B4-BE49-F238E27FC236}">
              <a16:creationId xmlns:a16="http://schemas.microsoft.com/office/drawing/2014/main" id="{00000000-0008-0000-0700-0000B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945" name="Text Box 6">
          <a:extLst>
            <a:ext uri="{FF2B5EF4-FFF2-40B4-BE49-F238E27FC236}">
              <a16:creationId xmlns:a16="http://schemas.microsoft.com/office/drawing/2014/main" id="{00000000-0008-0000-0700-0000B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946" name="Text Box 4">
          <a:extLst>
            <a:ext uri="{FF2B5EF4-FFF2-40B4-BE49-F238E27FC236}">
              <a16:creationId xmlns:a16="http://schemas.microsoft.com/office/drawing/2014/main" id="{00000000-0008-0000-0700-0000B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947" name="Text Box 6">
          <a:extLst>
            <a:ext uri="{FF2B5EF4-FFF2-40B4-BE49-F238E27FC236}">
              <a16:creationId xmlns:a16="http://schemas.microsoft.com/office/drawing/2014/main" id="{00000000-0008-0000-0700-0000B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948" name="Text Box 4">
          <a:extLst>
            <a:ext uri="{FF2B5EF4-FFF2-40B4-BE49-F238E27FC236}">
              <a16:creationId xmlns:a16="http://schemas.microsoft.com/office/drawing/2014/main" id="{00000000-0008-0000-0700-0000B4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949" name="Text Box 6">
          <a:extLst>
            <a:ext uri="{FF2B5EF4-FFF2-40B4-BE49-F238E27FC236}">
              <a16:creationId xmlns:a16="http://schemas.microsoft.com/office/drawing/2014/main" id="{00000000-0008-0000-0700-0000B5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950" name="Text Box 4">
          <a:extLst>
            <a:ext uri="{FF2B5EF4-FFF2-40B4-BE49-F238E27FC236}">
              <a16:creationId xmlns:a16="http://schemas.microsoft.com/office/drawing/2014/main" id="{00000000-0008-0000-0700-0000B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951" name="Text Box 6">
          <a:extLst>
            <a:ext uri="{FF2B5EF4-FFF2-40B4-BE49-F238E27FC236}">
              <a16:creationId xmlns:a16="http://schemas.microsoft.com/office/drawing/2014/main" id="{00000000-0008-0000-0700-0000B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952" name="Text Box 4">
          <a:extLst>
            <a:ext uri="{FF2B5EF4-FFF2-40B4-BE49-F238E27FC236}">
              <a16:creationId xmlns:a16="http://schemas.microsoft.com/office/drawing/2014/main" id="{00000000-0008-0000-0700-0000B8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953" name="Text Box 6">
          <a:extLst>
            <a:ext uri="{FF2B5EF4-FFF2-40B4-BE49-F238E27FC236}">
              <a16:creationId xmlns:a16="http://schemas.microsoft.com/office/drawing/2014/main" id="{00000000-0008-0000-0700-0000B9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954" name="Text Box 6">
          <a:extLst>
            <a:ext uri="{FF2B5EF4-FFF2-40B4-BE49-F238E27FC236}">
              <a16:creationId xmlns:a16="http://schemas.microsoft.com/office/drawing/2014/main" id="{00000000-0008-0000-0700-0000BA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955" name="Text Box 4">
          <a:extLst>
            <a:ext uri="{FF2B5EF4-FFF2-40B4-BE49-F238E27FC236}">
              <a16:creationId xmlns:a16="http://schemas.microsoft.com/office/drawing/2014/main" id="{00000000-0008-0000-0700-0000B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956" name="Text Box 6">
          <a:extLst>
            <a:ext uri="{FF2B5EF4-FFF2-40B4-BE49-F238E27FC236}">
              <a16:creationId xmlns:a16="http://schemas.microsoft.com/office/drawing/2014/main" id="{00000000-0008-0000-0700-0000B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957" name="Text Box 4">
          <a:extLst>
            <a:ext uri="{FF2B5EF4-FFF2-40B4-BE49-F238E27FC236}">
              <a16:creationId xmlns:a16="http://schemas.microsoft.com/office/drawing/2014/main" id="{00000000-0008-0000-0700-0000BD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958" name="Text Box 6">
          <a:extLst>
            <a:ext uri="{FF2B5EF4-FFF2-40B4-BE49-F238E27FC236}">
              <a16:creationId xmlns:a16="http://schemas.microsoft.com/office/drawing/2014/main" id="{00000000-0008-0000-0700-0000BE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154469</xdr:rowOff>
    </xdr:to>
    <xdr:sp macro="" textlink="">
      <xdr:nvSpPr>
        <xdr:cNvPr id="959" name="Text Box 4">
          <a:extLst>
            <a:ext uri="{FF2B5EF4-FFF2-40B4-BE49-F238E27FC236}">
              <a16:creationId xmlns:a16="http://schemas.microsoft.com/office/drawing/2014/main" id="{00000000-0008-0000-0700-0000BF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154469</xdr:rowOff>
    </xdr:to>
    <xdr:sp macro="" textlink="">
      <xdr:nvSpPr>
        <xdr:cNvPr id="960" name="Text Box 6">
          <a:extLst>
            <a:ext uri="{FF2B5EF4-FFF2-40B4-BE49-F238E27FC236}">
              <a16:creationId xmlns:a16="http://schemas.microsoft.com/office/drawing/2014/main" id="{00000000-0008-0000-0700-0000C0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961" name="Text Box 4">
          <a:extLst>
            <a:ext uri="{FF2B5EF4-FFF2-40B4-BE49-F238E27FC236}">
              <a16:creationId xmlns:a16="http://schemas.microsoft.com/office/drawing/2014/main" id="{00000000-0008-0000-0700-0000C1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962" name="Text Box 6">
          <a:extLst>
            <a:ext uri="{FF2B5EF4-FFF2-40B4-BE49-F238E27FC236}">
              <a16:creationId xmlns:a16="http://schemas.microsoft.com/office/drawing/2014/main" id="{00000000-0008-0000-0700-0000C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963" name="Text Box 4">
          <a:extLst>
            <a:ext uri="{FF2B5EF4-FFF2-40B4-BE49-F238E27FC236}">
              <a16:creationId xmlns:a16="http://schemas.microsoft.com/office/drawing/2014/main" id="{00000000-0008-0000-0700-0000C3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964" name="Text Box 6">
          <a:extLst>
            <a:ext uri="{FF2B5EF4-FFF2-40B4-BE49-F238E27FC236}">
              <a16:creationId xmlns:a16="http://schemas.microsoft.com/office/drawing/2014/main" id="{00000000-0008-0000-0700-0000C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965" name="Text Box 4">
          <a:extLst>
            <a:ext uri="{FF2B5EF4-FFF2-40B4-BE49-F238E27FC236}">
              <a16:creationId xmlns:a16="http://schemas.microsoft.com/office/drawing/2014/main" id="{00000000-0008-0000-0700-0000C5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966" name="Text Box 6">
          <a:extLst>
            <a:ext uri="{FF2B5EF4-FFF2-40B4-BE49-F238E27FC236}">
              <a16:creationId xmlns:a16="http://schemas.microsoft.com/office/drawing/2014/main" id="{00000000-0008-0000-0700-0000C6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967" name="Text Box 4">
          <a:extLst>
            <a:ext uri="{FF2B5EF4-FFF2-40B4-BE49-F238E27FC236}">
              <a16:creationId xmlns:a16="http://schemas.microsoft.com/office/drawing/2014/main" id="{00000000-0008-0000-0700-0000C7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968" name="Text Box 6">
          <a:extLst>
            <a:ext uri="{FF2B5EF4-FFF2-40B4-BE49-F238E27FC236}">
              <a16:creationId xmlns:a16="http://schemas.microsoft.com/office/drawing/2014/main" id="{00000000-0008-0000-0700-0000C8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969" name="Text Box 4">
          <a:extLst>
            <a:ext uri="{FF2B5EF4-FFF2-40B4-BE49-F238E27FC236}">
              <a16:creationId xmlns:a16="http://schemas.microsoft.com/office/drawing/2014/main" id="{00000000-0008-0000-0700-0000C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970" name="Text Box 6">
          <a:extLst>
            <a:ext uri="{FF2B5EF4-FFF2-40B4-BE49-F238E27FC236}">
              <a16:creationId xmlns:a16="http://schemas.microsoft.com/office/drawing/2014/main" id="{00000000-0008-0000-0700-0000CA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971" name="Text Box 4">
          <a:extLst>
            <a:ext uri="{FF2B5EF4-FFF2-40B4-BE49-F238E27FC236}">
              <a16:creationId xmlns:a16="http://schemas.microsoft.com/office/drawing/2014/main" id="{00000000-0008-0000-0700-0000C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972" name="Text Box 6">
          <a:extLst>
            <a:ext uri="{FF2B5EF4-FFF2-40B4-BE49-F238E27FC236}">
              <a16:creationId xmlns:a16="http://schemas.microsoft.com/office/drawing/2014/main" id="{00000000-0008-0000-0700-0000C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973" name="Text Box 4">
          <a:extLst>
            <a:ext uri="{FF2B5EF4-FFF2-40B4-BE49-F238E27FC236}">
              <a16:creationId xmlns:a16="http://schemas.microsoft.com/office/drawing/2014/main" id="{00000000-0008-0000-0700-0000C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974" name="Text Box 6">
          <a:extLst>
            <a:ext uri="{FF2B5EF4-FFF2-40B4-BE49-F238E27FC236}">
              <a16:creationId xmlns:a16="http://schemas.microsoft.com/office/drawing/2014/main" id="{00000000-0008-0000-0700-0000C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975" name="Text Box 4">
          <a:extLst>
            <a:ext uri="{FF2B5EF4-FFF2-40B4-BE49-F238E27FC236}">
              <a16:creationId xmlns:a16="http://schemas.microsoft.com/office/drawing/2014/main" id="{00000000-0008-0000-0700-0000C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976" name="Text Box 6">
          <a:extLst>
            <a:ext uri="{FF2B5EF4-FFF2-40B4-BE49-F238E27FC236}">
              <a16:creationId xmlns:a16="http://schemas.microsoft.com/office/drawing/2014/main" id="{00000000-0008-0000-0700-0000D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977" name="Text Box 4">
          <a:extLst>
            <a:ext uri="{FF2B5EF4-FFF2-40B4-BE49-F238E27FC236}">
              <a16:creationId xmlns:a16="http://schemas.microsoft.com/office/drawing/2014/main" id="{00000000-0008-0000-0700-0000D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978" name="Text Box 6">
          <a:extLst>
            <a:ext uri="{FF2B5EF4-FFF2-40B4-BE49-F238E27FC236}">
              <a16:creationId xmlns:a16="http://schemas.microsoft.com/office/drawing/2014/main" id="{00000000-0008-0000-0700-0000D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979" name="Text Box 4">
          <a:extLst>
            <a:ext uri="{FF2B5EF4-FFF2-40B4-BE49-F238E27FC236}">
              <a16:creationId xmlns:a16="http://schemas.microsoft.com/office/drawing/2014/main" id="{00000000-0008-0000-0700-0000D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980" name="Text Box 6">
          <a:extLst>
            <a:ext uri="{FF2B5EF4-FFF2-40B4-BE49-F238E27FC236}">
              <a16:creationId xmlns:a16="http://schemas.microsoft.com/office/drawing/2014/main" id="{00000000-0008-0000-0700-0000D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981" name="Text Box 4">
          <a:extLst>
            <a:ext uri="{FF2B5EF4-FFF2-40B4-BE49-F238E27FC236}">
              <a16:creationId xmlns:a16="http://schemas.microsoft.com/office/drawing/2014/main" id="{00000000-0008-0000-0700-0000D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982" name="Text Box 6">
          <a:extLst>
            <a:ext uri="{FF2B5EF4-FFF2-40B4-BE49-F238E27FC236}">
              <a16:creationId xmlns:a16="http://schemas.microsoft.com/office/drawing/2014/main" id="{00000000-0008-0000-0700-0000D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983" name="Text Box 4">
          <a:extLst>
            <a:ext uri="{FF2B5EF4-FFF2-40B4-BE49-F238E27FC236}">
              <a16:creationId xmlns:a16="http://schemas.microsoft.com/office/drawing/2014/main" id="{00000000-0008-0000-0700-0000D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984" name="Text Box 6">
          <a:extLst>
            <a:ext uri="{FF2B5EF4-FFF2-40B4-BE49-F238E27FC236}">
              <a16:creationId xmlns:a16="http://schemas.microsoft.com/office/drawing/2014/main" id="{00000000-0008-0000-0700-0000D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985" name="Text Box 4">
          <a:extLst>
            <a:ext uri="{FF2B5EF4-FFF2-40B4-BE49-F238E27FC236}">
              <a16:creationId xmlns:a16="http://schemas.microsoft.com/office/drawing/2014/main" id="{00000000-0008-0000-0700-0000D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986" name="Text Box 6">
          <a:extLst>
            <a:ext uri="{FF2B5EF4-FFF2-40B4-BE49-F238E27FC236}">
              <a16:creationId xmlns:a16="http://schemas.microsoft.com/office/drawing/2014/main" id="{00000000-0008-0000-0700-0000D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987" name="Text Box 4">
          <a:extLst>
            <a:ext uri="{FF2B5EF4-FFF2-40B4-BE49-F238E27FC236}">
              <a16:creationId xmlns:a16="http://schemas.microsoft.com/office/drawing/2014/main" id="{00000000-0008-0000-0700-0000D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988" name="Text Box 6">
          <a:extLst>
            <a:ext uri="{FF2B5EF4-FFF2-40B4-BE49-F238E27FC236}">
              <a16:creationId xmlns:a16="http://schemas.microsoft.com/office/drawing/2014/main" id="{00000000-0008-0000-0700-0000D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989" name="Text Box 4">
          <a:extLst>
            <a:ext uri="{FF2B5EF4-FFF2-40B4-BE49-F238E27FC236}">
              <a16:creationId xmlns:a16="http://schemas.microsoft.com/office/drawing/2014/main" id="{00000000-0008-0000-0700-0000D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990" name="Text Box 6">
          <a:extLst>
            <a:ext uri="{FF2B5EF4-FFF2-40B4-BE49-F238E27FC236}">
              <a16:creationId xmlns:a16="http://schemas.microsoft.com/office/drawing/2014/main" id="{00000000-0008-0000-0700-0000D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991" name="Text Box 4">
          <a:extLst>
            <a:ext uri="{FF2B5EF4-FFF2-40B4-BE49-F238E27FC236}">
              <a16:creationId xmlns:a16="http://schemas.microsoft.com/office/drawing/2014/main" id="{00000000-0008-0000-0700-0000D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992" name="Text Box 6">
          <a:extLst>
            <a:ext uri="{FF2B5EF4-FFF2-40B4-BE49-F238E27FC236}">
              <a16:creationId xmlns:a16="http://schemas.microsoft.com/office/drawing/2014/main" id="{00000000-0008-0000-0700-0000E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993" name="Text Box 4">
          <a:extLst>
            <a:ext uri="{FF2B5EF4-FFF2-40B4-BE49-F238E27FC236}">
              <a16:creationId xmlns:a16="http://schemas.microsoft.com/office/drawing/2014/main" id="{00000000-0008-0000-0700-0000E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994" name="Text Box 6">
          <a:extLst>
            <a:ext uri="{FF2B5EF4-FFF2-40B4-BE49-F238E27FC236}">
              <a16:creationId xmlns:a16="http://schemas.microsoft.com/office/drawing/2014/main" id="{00000000-0008-0000-0700-0000E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995" name="Text Box 4">
          <a:extLst>
            <a:ext uri="{FF2B5EF4-FFF2-40B4-BE49-F238E27FC236}">
              <a16:creationId xmlns:a16="http://schemas.microsoft.com/office/drawing/2014/main" id="{00000000-0008-0000-0700-0000E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996" name="Text Box 6">
          <a:extLst>
            <a:ext uri="{FF2B5EF4-FFF2-40B4-BE49-F238E27FC236}">
              <a16:creationId xmlns:a16="http://schemas.microsoft.com/office/drawing/2014/main" id="{00000000-0008-0000-0700-0000E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997" name="Text Box 6">
          <a:extLst>
            <a:ext uri="{FF2B5EF4-FFF2-40B4-BE49-F238E27FC236}">
              <a16:creationId xmlns:a16="http://schemas.microsoft.com/office/drawing/2014/main" id="{00000000-0008-0000-0700-0000E5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998" name="Text Box 4">
          <a:extLst>
            <a:ext uri="{FF2B5EF4-FFF2-40B4-BE49-F238E27FC236}">
              <a16:creationId xmlns:a16="http://schemas.microsoft.com/office/drawing/2014/main" id="{00000000-0008-0000-0700-0000E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999" name="Text Box 6">
          <a:extLst>
            <a:ext uri="{FF2B5EF4-FFF2-40B4-BE49-F238E27FC236}">
              <a16:creationId xmlns:a16="http://schemas.microsoft.com/office/drawing/2014/main" id="{00000000-0008-0000-0700-0000E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000" name="Text Box 4">
          <a:extLst>
            <a:ext uri="{FF2B5EF4-FFF2-40B4-BE49-F238E27FC236}">
              <a16:creationId xmlns:a16="http://schemas.microsoft.com/office/drawing/2014/main" id="{00000000-0008-0000-0700-0000E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001" name="Text Box 6">
          <a:extLst>
            <a:ext uri="{FF2B5EF4-FFF2-40B4-BE49-F238E27FC236}">
              <a16:creationId xmlns:a16="http://schemas.microsoft.com/office/drawing/2014/main" id="{00000000-0008-0000-0700-0000E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002" name="Text Box 4">
          <a:extLst>
            <a:ext uri="{FF2B5EF4-FFF2-40B4-BE49-F238E27FC236}">
              <a16:creationId xmlns:a16="http://schemas.microsoft.com/office/drawing/2014/main" id="{00000000-0008-0000-0700-0000E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003" name="Text Box 6">
          <a:extLst>
            <a:ext uri="{FF2B5EF4-FFF2-40B4-BE49-F238E27FC236}">
              <a16:creationId xmlns:a16="http://schemas.microsoft.com/office/drawing/2014/main" id="{00000000-0008-0000-0700-0000EB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004" name="Text Box 6">
          <a:extLst>
            <a:ext uri="{FF2B5EF4-FFF2-40B4-BE49-F238E27FC236}">
              <a16:creationId xmlns:a16="http://schemas.microsoft.com/office/drawing/2014/main" id="{00000000-0008-0000-0700-0000E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005" name="Text Box 4">
          <a:extLst>
            <a:ext uri="{FF2B5EF4-FFF2-40B4-BE49-F238E27FC236}">
              <a16:creationId xmlns:a16="http://schemas.microsoft.com/office/drawing/2014/main" id="{00000000-0008-0000-0700-0000E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006" name="Text Box 6">
          <a:extLst>
            <a:ext uri="{FF2B5EF4-FFF2-40B4-BE49-F238E27FC236}">
              <a16:creationId xmlns:a16="http://schemas.microsoft.com/office/drawing/2014/main" id="{00000000-0008-0000-0700-0000E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007" name="Text Box 4">
          <a:extLst>
            <a:ext uri="{FF2B5EF4-FFF2-40B4-BE49-F238E27FC236}">
              <a16:creationId xmlns:a16="http://schemas.microsoft.com/office/drawing/2014/main" id="{00000000-0008-0000-0700-0000E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008" name="Text Box 6">
          <a:extLst>
            <a:ext uri="{FF2B5EF4-FFF2-40B4-BE49-F238E27FC236}">
              <a16:creationId xmlns:a16="http://schemas.microsoft.com/office/drawing/2014/main" id="{00000000-0008-0000-0700-0000F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009" name="Text Box 4">
          <a:extLst>
            <a:ext uri="{FF2B5EF4-FFF2-40B4-BE49-F238E27FC236}">
              <a16:creationId xmlns:a16="http://schemas.microsoft.com/office/drawing/2014/main" id="{00000000-0008-0000-0700-0000F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010" name="Text Box 6">
          <a:extLst>
            <a:ext uri="{FF2B5EF4-FFF2-40B4-BE49-F238E27FC236}">
              <a16:creationId xmlns:a16="http://schemas.microsoft.com/office/drawing/2014/main" id="{00000000-0008-0000-0700-0000F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383</xdr:row>
      <xdr:rowOff>106844</xdr:rowOff>
    </xdr:to>
    <xdr:sp macro="" textlink="">
      <xdr:nvSpPr>
        <xdr:cNvPr id="1011" name="Text Box 4">
          <a:extLst>
            <a:ext uri="{FF2B5EF4-FFF2-40B4-BE49-F238E27FC236}">
              <a16:creationId xmlns:a16="http://schemas.microsoft.com/office/drawing/2014/main" id="{00000000-0008-0000-0700-0000F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383</xdr:row>
      <xdr:rowOff>106844</xdr:rowOff>
    </xdr:to>
    <xdr:sp macro="" textlink="">
      <xdr:nvSpPr>
        <xdr:cNvPr id="1012" name="Text Box 6">
          <a:extLst>
            <a:ext uri="{FF2B5EF4-FFF2-40B4-BE49-F238E27FC236}">
              <a16:creationId xmlns:a16="http://schemas.microsoft.com/office/drawing/2014/main" id="{00000000-0008-0000-0700-0000F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013" name="Text Box 4">
          <a:extLst>
            <a:ext uri="{FF2B5EF4-FFF2-40B4-BE49-F238E27FC236}">
              <a16:creationId xmlns:a16="http://schemas.microsoft.com/office/drawing/2014/main" id="{00000000-0008-0000-0700-0000F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014" name="Text Box 6">
          <a:extLst>
            <a:ext uri="{FF2B5EF4-FFF2-40B4-BE49-F238E27FC236}">
              <a16:creationId xmlns:a16="http://schemas.microsoft.com/office/drawing/2014/main" id="{00000000-0008-0000-0700-0000F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383</xdr:row>
      <xdr:rowOff>106844</xdr:rowOff>
    </xdr:to>
    <xdr:sp macro="" textlink="">
      <xdr:nvSpPr>
        <xdr:cNvPr id="1015" name="Text Box 4">
          <a:extLst>
            <a:ext uri="{FF2B5EF4-FFF2-40B4-BE49-F238E27FC236}">
              <a16:creationId xmlns:a16="http://schemas.microsoft.com/office/drawing/2014/main" id="{00000000-0008-0000-0700-0000F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383</xdr:row>
      <xdr:rowOff>106844</xdr:rowOff>
    </xdr:to>
    <xdr:sp macro="" textlink="">
      <xdr:nvSpPr>
        <xdr:cNvPr id="1016" name="Text Box 6">
          <a:extLst>
            <a:ext uri="{FF2B5EF4-FFF2-40B4-BE49-F238E27FC236}">
              <a16:creationId xmlns:a16="http://schemas.microsoft.com/office/drawing/2014/main" id="{00000000-0008-0000-0700-0000F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017" name="Text Box 4">
          <a:extLst>
            <a:ext uri="{FF2B5EF4-FFF2-40B4-BE49-F238E27FC236}">
              <a16:creationId xmlns:a16="http://schemas.microsoft.com/office/drawing/2014/main" id="{00000000-0008-0000-0700-0000F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018" name="Text Box 6">
          <a:extLst>
            <a:ext uri="{FF2B5EF4-FFF2-40B4-BE49-F238E27FC236}">
              <a16:creationId xmlns:a16="http://schemas.microsoft.com/office/drawing/2014/main" id="{00000000-0008-0000-0700-0000F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019" name="Text Box 4">
          <a:extLst>
            <a:ext uri="{FF2B5EF4-FFF2-40B4-BE49-F238E27FC236}">
              <a16:creationId xmlns:a16="http://schemas.microsoft.com/office/drawing/2014/main" id="{00000000-0008-0000-0700-0000F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020" name="Text Box 6">
          <a:extLst>
            <a:ext uri="{FF2B5EF4-FFF2-40B4-BE49-F238E27FC236}">
              <a16:creationId xmlns:a16="http://schemas.microsoft.com/office/drawing/2014/main" id="{00000000-0008-0000-0700-0000F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021" name="Text Box 4">
          <a:extLst>
            <a:ext uri="{FF2B5EF4-FFF2-40B4-BE49-F238E27FC236}">
              <a16:creationId xmlns:a16="http://schemas.microsoft.com/office/drawing/2014/main" id="{00000000-0008-0000-0700-0000F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022" name="Text Box 6">
          <a:extLst>
            <a:ext uri="{FF2B5EF4-FFF2-40B4-BE49-F238E27FC236}">
              <a16:creationId xmlns:a16="http://schemas.microsoft.com/office/drawing/2014/main" id="{00000000-0008-0000-0700-0000F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023" name="Text Box 4">
          <a:extLst>
            <a:ext uri="{FF2B5EF4-FFF2-40B4-BE49-F238E27FC236}">
              <a16:creationId xmlns:a16="http://schemas.microsoft.com/office/drawing/2014/main" id="{00000000-0008-0000-0700-0000F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024" name="Text Box 6">
          <a:extLst>
            <a:ext uri="{FF2B5EF4-FFF2-40B4-BE49-F238E27FC236}">
              <a16:creationId xmlns:a16="http://schemas.microsoft.com/office/drawing/2014/main" id="{00000000-0008-0000-0700-000000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025" name="Text Box 4">
          <a:extLst>
            <a:ext uri="{FF2B5EF4-FFF2-40B4-BE49-F238E27FC236}">
              <a16:creationId xmlns:a16="http://schemas.microsoft.com/office/drawing/2014/main" id="{00000000-0008-0000-0700-00000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026" name="Text Box 6">
          <a:extLst>
            <a:ext uri="{FF2B5EF4-FFF2-40B4-BE49-F238E27FC236}">
              <a16:creationId xmlns:a16="http://schemas.microsoft.com/office/drawing/2014/main" id="{00000000-0008-0000-0700-00000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027" name="Text Box 4">
          <a:extLst>
            <a:ext uri="{FF2B5EF4-FFF2-40B4-BE49-F238E27FC236}">
              <a16:creationId xmlns:a16="http://schemas.microsoft.com/office/drawing/2014/main" id="{00000000-0008-0000-0700-00000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028" name="Text Box 6">
          <a:extLst>
            <a:ext uri="{FF2B5EF4-FFF2-40B4-BE49-F238E27FC236}">
              <a16:creationId xmlns:a16="http://schemas.microsoft.com/office/drawing/2014/main" id="{00000000-0008-0000-0700-00000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029" name="Text Box 4">
          <a:extLst>
            <a:ext uri="{FF2B5EF4-FFF2-40B4-BE49-F238E27FC236}">
              <a16:creationId xmlns:a16="http://schemas.microsoft.com/office/drawing/2014/main" id="{00000000-0008-0000-0700-00000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030" name="Text Box 6">
          <a:extLst>
            <a:ext uri="{FF2B5EF4-FFF2-40B4-BE49-F238E27FC236}">
              <a16:creationId xmlns:a16="http://schemas.microsoft.com/office/drawing/2014/main" id="{00000000-0008-0000-0700-00000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031" name="Text Box 4">
          <a:extLst>
            <a:ext uri="{FF2B5EF4-FFF2-40B4-BE49-F238E27FC236}">
              <a16:creationId xmlns:a16="http://schemas.microsoft.com/office/drawing/2014/main" id="{00000000-0008-0000-0700-00000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032" name="Text Box 6">
          <a:extLst>
            <a:ext uri="{FF2B5EF4-FFF2-40B4-BE49-F238E27FC236}">
              <a16:creationId xmlns:a16="http://schemas.microsoft.com/office/drawing/2014/main" id="{00000000-0008-0000-0700-00000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033" name="Text Box 4">
          <a:extLst>
            <a:ext uri="{FF2B5EF4-FFF2-40B4-BE49-F238E27FC236}">
              <a16:creationId xmlns:a16="http://schemas.microsoft.com/office/drawing/2014/main" id="{00000000-0008-0000-0700-00000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034" name="Text Box 6">
          <a:extLst>
            <a:ext uri="{FF2B5EF4-FFF2-40B4-BE49-F238E27FC236}">
              <a16:creationId xmlns:a16="http://schemas.microsoft.com/office/drawing/2014/main" id="{00000000-0008-0000-0700-00000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035" name="Text Box 4">
          <a:extLst>
            <a:ext uri="{FF2B5EF4-FFF2-40B4-BE49-F238E27FC236}">
              <a16:creationId xmlns:a16="http://schemas.microsoft.com/office/drawing/2014/main" id="{00000000-0008-0000-0700-00000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036" name="Text Box 6">
          <a:extLst>
            <a:ext uri="{FF2B5EF4-FFF2-40B4-BE49-F238E27FC236}">
              <a16:creationId xmlns:a16="http://schemas.microsoft.com/office/drawing/2014/main" id="{00000000-0008-0000-0700-00000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037" name="Text Box 4">
          <a:extLst>
            <a:ext uri="{FF2B5EF4-FFF2-40B4-BE49-F238E27FC236}">
              <a16:creationId xmlns:a16="http://schemas.microsoft.com/office/drawing/2014/main" id="{00000000-0008-0000-0700-00000D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038" name="Text Box 6">
          <a:extLst>
            <a:ext uri="{FF2B5EF4-FFF2-40B4-BE49-F238E27FC236}">
              <a16:creationId xmlns:a16="http://schemas.microsoft.com/office/drawing/2014/main" id="{00000000-0008-0000-0700-00000E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039" name="Text Box 4">
          <a:extLst>
            <a:ext uri="{FF2B5EF4-FFF2-40B4-BE49-F238E27FC236}">
              <a16:creationId xmlns:a16="http://schemas.microsoft.com/office/drawing/2014/main" id="{00000000-0008-0000-0700-00000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040" name="Text Box 6">
          <a:extLst>
            <a:ext uri="{FF2B5EF4-FFF2-40B4-BE49-F238E27FC236}">
              <a16:creationId xmlns:a16="http://schemas.microsoft.com/office/drawing/2014/main" id="{00000000-0008-0000-0700-00001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041" name="Text Box 4">
          <a:extLst>
            <a:ext uri="{FF2B5EF4-FFF2-40B4-BE49-F238E27FC236}">
              <a16:creationId xmlns:a16="http://schemas.microsoft.com/office/drawing/2014/main" id="{00000000-0008-0000-0700-000011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042" name="Text Box 6">
          <a:extLst>
            <a:ext uri="{FF2B5EF4-FFF2-40B4-BE49-F238E27FC236}">
              <a16:creationId xmlns:a16="http://schemas.microsoft.com/office/drawing/2014/main" id="{00000000-0008-0000-0700-000012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043" name="Text Box 4">
          <a:extLst>
            <a:ext uri="{FF2B5EF4-FFF2-40B4-BE49-F238E27FC236}">
              <a16:creationId xmlns:a16="http://schemas.microsoft.com/office/drawing/2014/main" id="{00000000-0008-0000-0700-00001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044" name="Text Box 6">
          <a:extLst>
            <a:ext uri="{FF2B5EF4-FFF2-40B4-BE49-F238E27FC236}">
              <a16:creationId xmlns:a16="http://schemas.microsoft.com/office/drawing/2014/main" id="{00000000-0008-0000-0700-00001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045" name="Text Box 4">
          <a:extLst>
            <a:ext uri="{FF2B5EF4-FFF2-40B4-BE49-F238E27FC236}">
              <a16:creationId xmlns:a16="http://schemas.microsoft.com/office/drawing/2014/main" id="{00000000-0008-0000-0700-00001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046" name="Text Box 6">
          <a:extLst>
            <a:ext uri="{FF2B5EF4-FFF2-40B4-BE49-F238E27FC236}">
              <a16:creationId xmlns:a16="http://schemas.microsoft.com/office/drawing/2014/main" id="{00000000-0008-0000-0700-000016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047" name="Text Box 4">
          <a:extLst>
            <a:ext uri="{FF2B5EF4-FFF2-40B4-BE49-F238E27FC236}">
              <a16:creationId xmlns:a16="http://schemas.microsoft.com/office/drawing/2014/main" id="{00000000-0008-0000-0700-00001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048" name="Text Box 6">
          <a:extLst>
            <a:ext uri="{FF2B5EF4-FFF2-40B4-BE49-F238E27FC236}">
              <a16:creationId xmlns:a16="http://schemas.microsoft.com/office/drawing/2014/main" id="{00000000-0008-0000-0700-000018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049" name="Text Box 4">
          <a:extLst>
            <a:ext uri="{FF2B5EF4-FFF2-40B4-BE49-F238E27FC236}">
              <a16:creationId xmlns:a16="http://schemas.microsoft.com/office/drawing/2014/main" id="{00000000-0008-0000-0700-00001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050" name="Text Box 6">
          <a:extLst>
            <a:ext uri="{FF2B5EF4-FFF2-40B4-BE49-F238E27FC236}">
              <a16:creationId xmlns:a16="http://schemas.microsoft.com/office/drawing/2014/main" id="{00000000-0008-0000-0700-00001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051" name="Text Box 4">
          <a:extLst>
            <a:ext uri="{FF2B5EF4-FFF2-40B4-BE49-F238E27FC236}">
              <a16:creationId xmlns:a16="http://schemas.microsoft.com/office/drawing/2014/main" id="{00000000-0008-0000-0700-00001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052" name="Text Box 6">
          <a:extLst>
            <a:ext uri="{FF2B5EF4-FFF2-40B4-BE49-F238E27FC236}">
              <a16:creationId xmlns:a16="http://schemas.microsoft.com/office/drawing/2014/main" id="{00000000-0008-0000-0700-00001C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053" name="Text Box 4">
          <a:extLst>
            <a:ext uri="{FF2B5EF4-FFF2-40B4-BE49-F238E27FC236}">
              <a16:creationId xmlns:a16="http://schemas.microsoft.com/office/drawing/2014/main" id="{00000000-0008-0000-0700-00001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054" name="Text Box 6">
          <a:extLst>
            <a:ext uri="{FF2B5EF4-FFF2-40B4-BE49-F238E27FC236}">
              <a16:creationId xmlns:a16="http://schemas.microsoft.com/office/drawing/2014/main" id="{00000000-0008-0000-0700-00001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055" name="Text Box 4">
          <a:extLst>
            <a:ext uri="{FF2B5EF4-FFF2-40B4-BE49-F238E27FC236}">
              <a16:creationId xmlns:a16="http://schemas.microsoft.com/office/drawing/2014/main" id="{00000000-0008-0000-0700-00001F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056" name="Text Box 6">
          <a:extLst>
            <a:ext uri="{FF2B5EF4-FFF2-40B4-BE49-F238E27FC236}">
              <a16:creationId xmlns:a16="http://schemas.microsoft.com/office/drawing/2014/main" id="{00000000-0008-0000-0700-000020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057" name="Text Box 4">
          <a:extLst>
            <a:ext uri="{FF2B5EF4-FFF2-40B4-BE49-F238E27FC236}">
              <a16:creationId xmlns:a16="http://schemas.microsoft.com/office/drawing/2014/main" id="{00000000-0008-0000-0700-00002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058" name="Text Box 6">
          <a:extLst>
            <a:ext uri="{FF2B5EF4-FFF2-40B4-BE49-F238E27FC236}">
              <a16:creationId xmlns:a16="http://schemas.microsoft.com/office/drawing/2014/main" id="{00000000-0008-0000-0700-00002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059" name="Text Box 4">
          <a:extLst>
            <a:ext uri="{FF2B5EF4-FFF2-40B4-BE49-F238E27FC236}">
              <a16:creationId xmlns:a16="http://schemas.microsoft.com/office/drawing/2014/main" id="{00000000-0008-0000-0700-000023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060" name="Text Box 6">
          <a:extLst>
            <a:ext uri="{FF2B5EF4-FFF2-40B4-BE49-F238E27FC236}">
              <a16:creationId xmlns:a16="http://schemas.microsoft.com/office/drawing/2014/main" id="{00000000-0008-0000-0700-000024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1061" name="Text Box 6">
          <a:extLst>
            <a:ext uri="{FF2B5EF4-FFF2-40B4-BE49-F238E27FC236}">
              <a16:creationId xmlns:a16="http://schemas.microsoft.com/office/drawing/2014/main" id="{00000000-0008-0000-0700-000025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062" name="Text Box 4">
          <a:extLst>
            <a:ext uri="{FF2B5EF4-FFF2-40B4-BE49-F238E27FC236}">
              <a16:creationId xmlns:a16="http://schemas.microsoft.com/office/drawing/2014/main" id="{00000000-0008-0000-0700-00002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063" name="Text Box 6">
          <a:extLst>
            <a:ext uri="{FF2B5EF4-FFF2-40B4-BE49-F238E27FC236}">
              <a16:creationId xmlns:a16="http://schemas.microsoft.com/office/drawing/2014/main" id="{00000000-0008-0000-0700-00002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064" name="Text Box 4">
          <a:extLst>
            <a:ext uri="{FF2B5EF4-FFF2-40B4-BE49-F238E27FC236}">
              <a16:creationId xmlns:a16="http://schemas.microsoft.com/office/drawing/2014/main" id="{00000000-0008-0000-0700-00002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065" name="Text Box 6">
          <a:extLst>
            <a:ext uri="{FF2B5EF4-FFF2-40B4-BE49-F238E27FC236}">
              <a16:creationId xmlns:a16="http://schemas.microsoft.com/office/drawing/2014/main" id="{00000000-0008-0000-0700-00002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154469</xdr:rowOff>
    </xdr:to>
    <xdr:sp macro="" textlink="">
      <xdr:nvSpPr>
        <xdr:cNvPr id="1066" name="Text Box 6">
          <a:extLst>
            <a:ext uri="{FF2B5EF4-FFF2-40B4-BE49-F238E27FC236}">
              <a16:creationId xmlns:a16="http://schemas.microsoft.com/office/drawing/2014/main" id="{00000000-0008-0000-0700-00002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067" name="Text Box 4">
          <a:extLst>
            <a:ext uri="{FF2B5EF4-FFF2-40B4-BE49-F238E27FC236}">
              <a16:creationId xmlns:a16="http://schemas.microsoft.com/office/drawing/2014/main" id="{00000000-0008-0000-0700-00002B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068" name="Text Box 6">
          <a:extLst>
            <a:ext uri="{FF2B5EF4-FFF2-40B4-BE49-F238E27FC236}">
              <a16:creationId xmlns:a16="http://schemas.microsoft.com/office/drawing/2014/main" id="{00000000-0008-0000-0700-00002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069" name="Text Box 4">
          <a:extLst>
            <a:ext uri="{FF2B5EF4-FFF2-40B4-BE49-F238E27FC236}">
              <a16:creationId xmlns:a16="http://schemas.microsoft.com/office/drawing/2014/main" id="{00000000-0008-0000-0700-00002D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070" name="Text Box 6">
          <a:extLst>
            <a:ext uri="{FF2B5EF4-FFF2-40B4-BE49-F238E27FC236}">
              <a16:creationId xmlns:a16="http://schemas.microsoft.com/office/drawing/2014/main" id="{00000000-0008-0000-0700-00002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071" name="Text Box 4">
          <a:extLst>
            <a:ext uri="{FF2B5EF4-FFF2-40B4-BE49-F238E27FC236}">
              <a16:creationId xmlns:a16="http://schemas.microsoft.com/office/drawing/2014/main" id="{00000000-0008-0000-0700-00002F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072" name="Text Box 6">
          <a:extLst>
            <a:ext uri="{FF2B5EF4-FFF2-40B4-BE49-F238E27FC236}">
              <a16:creationId xmlns:a16="http://schemas.microsoft.com/office/drawing/2014/main" id="{00000000-0008-0000-0700-00003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073" name="Text Box 4">
          <a:extLst>
            <a:ext uri="{FF2B5EF4-FFF2-40B4-BE49-F238E27FC236}">
              <a16:creationId xmlns:a16="http://schemas.microsoft.com/office/drawing/2014/main" id="{00000000-0008-0000-0700-00003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074" name="Text Box 6">
          <a:extLst>
            <a:ext uri="{FF2B5EF4-FFF2-40B4-BE49-F238E27FC236}">
              <a16:creationId xmlns:a16="http://schemas.microsoft.com/office/drawing/2014/main" id="{00000000-0008-0000-0700-00003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075" name="Text Box 4">
          <a:extLst>
            <a:ext uri="{FF2B5EF4-FFF2-40B4-BE49-F238E27FC236}">
              <a16:creationId xmlns:a16="http://schemas.microsoft.com/office/drawing/2014/main" id="{00000000-0008-0000-0700-00003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076" name="Text Box 6">
          <a:extLst>
            <a:ext uri="{FF2B5EF4-FFF2-40B4-BE49-F238E27FC236}">
              <a16:creationId xmlns:a16="http://schemas.microsoft.com/office/drawing/2014/main" id="{00000000-0008-0000-0700-00003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383</xdr:row>
      <xdr:rowOff>106844</xdr:rowOff>
    </xdr:to>
    <xdr:sp macro="" textlink="">
      <xdr:nvSpPr>
        <xdr:cNvPr id="1077" name="Text Box 6">
          <a:extLst>
            <a:ext uri="{FF2B5EF4-FFF2-40B4-BE49-F238E27FC236}">
              <a16:creationId xmlns:a16="http://schemas.microsoft.com/office/drawing/2014/main" id="{00000000-0008-0000-0700-000035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078" name="Text Box 4">
          <a:extLst>
            <a:ext uri="{FF2B5EF4-FFF2-40B4-BE49-F238E27FC236}">
              <a16:creationId xmlns:a16="http://schemas.microsoft.com/office/drawing/2014/main" id="{00000000-0008-0000-0700-00003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079" name="Text Box 6">
          <a:extLst>
            <a:ext uri="{FF2B5EF4-FFF2-40B4-BE49-F238E27FC236}">
              <a16:creationId xmlns:a16="http://schemas.microsoft.com/office/drawing/2014/main" id="{00000000-0008-0000-0700-00003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382</xdr:row>
      <xdr:rowOff>0</xdr:rowOff>
    </xdr:from>
    <xdr:to>
      <xdr:col>13</xdr:col>
      <xdr:colOff>104775</xdr:colOff>
      <xdr:row>383</xdr:row>
      <xdr:rowOff>106844</xdr:rowOff>
    </xdr:to>
    <xdr:sp macro="" textlink="">
      <xdr:nvSpPr>
        <xdr:cNvPr id="1080" name="Text Box 4">
          <a:extLst>
            <a:ext uri="{FF2B5EF4-FFF2-40B4-BE49-F238E27FC236}">
              <a16:creationId xmlns:a16="http://schemas.microsoft.com/office/drawing/2014/main" id="{00000000-0008-0000-0700-00003804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383</xdr:row>
      <xdr:rowOff>106844</xdr:rowOff>
    </xdr:to>
    <xdr:sp macro="" textlink="">
      <xdr:nvSpPr>
        <xdr:cNvPr id="1081" name="Text Box 6">
          <a:extLst>
            <a:ext uri="{FF2B5EF4-FFF2-40B4-BE49-F238E27FC236}">
              <a16:creationId xmlns:a16="http://schemas.microsoft.com/office/drawing/2014/main" id="{00000000-0008-0000-0700-000039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154469</xdr:rowOff>
    </xdr:to>
    <xdr:sp macro="" textlink="">
      <xdr:nvSpPr>
        <xdr:cNvPr id="1082" name="Text Box 4">
          <a:extLst>
            <a:ext uri="{FF2B5EF4-FFF2-40B4-BE49-F238E27FC236}">
              <a16:creationId xmlns:a16="http://schemas.microsoft.com/office/drawing/2014/main" id="{00000000-0008-0000-0700-00003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154469</xdr:rowOff>
    </xdr:to>
    <xdr:sp macro="" textlink="">
      <xdr:nvSpPr>
        <xdr:cNvPr id="1083" name="Text Box 6">
          <a:extLst>
            <a:ext uri="{FF2B5EF4-FFF2-40B4-BE49-F238E27FC236}">
              <a16:creationId xmlns:a16="http://schemas.microsoft.com/office/drawing/2014/main" id="{00000000-0008-0000-0700-00003B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084" name="Text Box 4">
          <a:extLst>
            <a:ext uri="{FF2B5EF4-FFF2-40B4-BE49-F238E27FC236}">
              <a16:creationId xmlns:a16="http://schemas.microsoft.com/office/drawing/2014/main" id="{00000000-0008-0000-0700-00003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085" name="Text Box 6">
          <a:extLst>
            <a:ext uri="{FF2B5EF4-FFF2-40B4-BE49-F238E27FC236}">
              <a16:creationId xmlns:a16="http://schemas.microsoft.com/office/drawing/2014/main" id="{00000000-0008-0000-0700-00003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086" name="Text Box 4">
          <a:extLst>
            <a:ext uri="{FF2B5EF4-FFF2-40B4-BE49-F238E27FC236}">
              <a16:creationId xmlns:a16="http://schemas.microsoft.com/office/drawing/2014/main" id="{00000000-0008-0000-0700-00003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087" name="Text Box 6">
          <a:extLst>
            <a:ext uri="{FF2B5EF4-FFF2-40B4-BE49-F238E27FC236}">
              <a16:creationId xmlns:a16="http://schemas.microsoft.com/office/drawing/2014/main" id="{00000000-0008-0000-0700-00003F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088" name="Text Box 4">
          <a:extLst>
            <a:ext uri="{FF2B5EF4-FFF2-40B4-BE49-F238E27FC236}">
              <a16:creationId xmlns:a16="http://schemas.microsoft.com/office/drawing/2014/main" id="{00000000-0008-0000-0700-00004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089" name="Text Box 6">
          <a:extLst>
            <a:ext uri="{FF2B5EF4-FFF2-40B4-BE49-F238E27FC236}">
              <a16:creationId xmlns:a16="http://schemas.microsoft.com/office/drawing/2014/main" id="{00000000-0008-0000-0700-000041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090" name="Text Box 4">
          <a:extLst>
            <a:ext uri="{FF2B5EF4-FFF2-40B4-BE49-F238E27FC236}">
              <a16:creationId xmlns:a16="http://schemas.microsoft.com/office/drawing/2014/main" id="{00000000-0008-0000-0700-00004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091" name="Text Box 6">
          <a:extLst>
            <a:ext uri="{FF2B5EF4-FFF2-40B4-BE49-F238E27FC236}">
              <a16:creationId xmlns:a16="http://schemas.microsoft.com/office/drawing/2014/main" id="{00000000-0008-0000-0700-000043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092" name="Text Box 4">
          <a:extLst>
            <a:ext uri="{FF2B5EF4-FFF2-40B4-BE49-F238E27FC236}">
              <a16:creationId xmlns:a16="http://schemas.microsoft.com/office/drawing/2014/main" id="{00000000-0008-0000-0700-00004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093" name="Text Box 6">
          <a:extLst>
            <a:ext uri="{FF2B5EF4-FFF2-40B4-BE49-F238E27FC236}">
              <a16:creationId xmlns:a16="http://schemas.microsoft.com/office/drawing/2014/main" id="{00000000-0008-0000-0700-000045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094" name="Text Box 4">
          <a:extLst>
            <a:ext uri="{FF2B5EF4-FFF2-40B4-BE49-F238E27FC236}">
              <a16:creationId xmlns:a16="http://schemas.microsoft.com/office/drawing/2014/main" id="{00000000-0008-0000-0700-00004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095" name="Text Box 6">
          <a:extLst>
            <a:ext uri="{FF2B5EF4-FFF2-40B4-BE49-F238E27FC236}">
              <a16:creationId xmlns:a16="http://schemas.microsoft.com/office/drawing/2014/main" id="{00000000-0008-0000-0700-00004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096" name="Text Box 4">
          <a:extLst>
            <a:ext uri="{FF2B5EF4-FFF2-40B4-BE49-F238E27FC236}">
              <a16:creationId xmlns:a16="http://schemas.microsoft.com/office/drawing/2014/main" id="{00000000-0008-0000-0700-00004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097" name="Text Box 6">
          <a:extLst>
            <a:ext uri="{FF2B5EF4-FFF2-40B4-BE49-F238E27FC236}">
              <a16:creationId xmlns:a16="http://schemas.microsoft.com/office/drawing/2014/main" id="{00000000-0008-0000-0700-00004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098" name="Text Box 4">
          <a:extLst>
            <a:ext uri="{FF2B5EF4-FFF2-40B4-BE49-F238E27FC236}">
              <a16:creationId xmlns:a16="http://schemas.microsoft.com/office/drawing/2014/main" id="{00000000-0008-0000-0700-00004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099" name="Text Box 6">
          <a:extLst>
            <a:ext uri="{FF2B5EF4-FFF2-40B4-BE49-F238E27FC236}">
              <a16:creationId xmlns:a16="http://schemas.microsoft.com/office/drawing/2014/main" id="{00000000-0008-0000-0700-00004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100" name="Text Box 4">
          <a:extLst>
            <a:ext uri="{FF2B5EF4-FFF2-40B4-BE49-F238E27FC236}">
              <a16:creationId xmlns:a16="http://schemas.microsoft.com/office/drawing/2014/main" id="{00000000-0008-0000-0700-00004C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101" name="Text Box 6">
          <a:extLst>
            <a:ext uri="{FF2B5EF4-FFF2-40B4-BE49-F238E27FC236}">
              <a16:creationId xmlns:a16="http://schemas.microsoft.com/office/drawing/2014/main" id="{00000000-0008-0000-0700-00004D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102" name="Text Box 4">
          <a:extLst>
            <a:ext uri="{FF2B5EF4-FFF2-40B4-BE49-F238E27FC236}">
              <a16:creationId xmlns:a16="http://schemas.microsoft.com/office/drawing/2014/main" id="{00000000-0008-0000-0700-00004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103" name="Text Box 6">
          <a:extLst>
            <a:ext uri="{FF2B5EF4-FFF2-40B4-BE49-F238E27FC236}">
              <a16:creationId xmlns:a16="http://schemas.microsoft.com/office/drawing/2014/main" id="{00000000-0008-0000-0700-00004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104" name="Text Box 4">
          <a:extLst>
            <a:ext uri="{FF2B5EF4-FFF2-40B4-BE49-F238E27FC236}">
              <a16:creationId xmlns:a16="http://schemas.microsoft.com/office/drawing/2014/main" id="{00000000-0008-0000-0700-000050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105" name="Text Box 6">
          <a:extLst>
            <a:ext uri="{FF2B5EF4-FFF2-40B4-BE49-F238E27FC236}">
              <a16:creationId xmlns:a16="http://schemas.microsoft.com/office/drawing/2014/main" id="{00000000-0008-0000-0700-000051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106" name="Text Box 4">
          <a:extLst>
            <a:ext uri="{FF2B5EF4-FFF2-40B4-BE49-F238E27FC236}">
              <a16:creationId xmlns:a16="http://schemas.microsoft.com/office/drawing/2014/main" id="{00000000-0008-0000-0700-000052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107" name="Text Box 6">
          <a:extLst>
            <a:ext uri="{FF2B5EF4-FFF2-40B4-BE49-F238E27FC236}">
              <a16:creationId xmlns:a16="http://schemas.microsoft.com/office/drawing/2014/main" id="{00000000-0008-0000-0700-00005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108" name="Text Box 4">
          <a:extLst>
            <a:ext uri="{FF2B5EF4-FFF2-40B4-BE49-F238E27FC236}">
              <a16:creationId xmlns:a16="http://schemas.microsoft.com/office/drawing/2014/main" id="{00000000-0008-0000-0700-00005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109" name="Text Box 6">
          <a:extLst>
            <a:ext uri="{FF2B5EF4-FFF2-40B4-BE49-F238E27FC236}">
              <a16:creationId xmlns:a16="http://schemas.microsoft.com/office/drawing/2014/main" id="{00000000-0008-0000-0700-000055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110" name="Text Box 4">
          <a:extLst>
            <a:ext uri="{FF2B5EF4-FFF2-40B4-BE49-F238E27FC236}">
              <a16:creationId xmlns:a16="http://schemas.microsoft.com/office/drawing/2014/main" id="{00000000-0008-0000-0700-00005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111" name="Text Box 6">
          <a:extLst>
            <a:ext uri="{FF2B5EF4-FFF2-40B4-BE49-F238E27FC236}">
              <a16:creationId xmlns:a16="http://schemas.microsoft.com/office/drawing/2014/main" id="{00000000-0008-0000-0700-00005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112" name="Text Box 4">
          <a:extLst>
            <a:ext uri="{FF2B5EF4-FFF2-40B4-BE49-F238E27FC236}">
              <a16:creationId xmlns:a16="http://schemas.microsoft.com/office/drawing/2014/main" id="{00000000-0008-0000-0700-000058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113" name="Text Box 6">
          <a:extLst>
            <a:ext uri="{FF2B5EF4-FFF2-40B4-BE49-F238E27FC236}">
              <a16:creationId xmlns:a16="http://schemas.microsoft.com/office/drawing/2014/main" id="{00000000-0008-0000-0700-000059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114" name="Text Box 4">
          <a:extLst>
            <a:ext uri="{FF2B5EF4-FFF2-40B4-BE49-F238E27FC236}">
              <a16:creationId xmlns:a16="http://schemas.microsoft.com/office/drawing/2014/main" id="{00000000-0008-0000-0700-00005A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115" name="Text Box 6">
          <a:extLst>
            <a:ext uri="{FF2B5EF4-FFF2-40B4-BE49-F238E27FC236}">
              <a16:creationId xmlns:a16="http://schemas.microsoft.com/office/drawing/2014/main" id="{00000000-0008-0000-0700-00005B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116" name="Text Box 4">
          <a:extLst>
            <a:ext uri="{FF2B5EF4-FFF2-40B4-BE49-F238E27FC236}">
              <a16:creationId xmlns:a16="http://schemas.microsoft.com/office/drawing/2014/main" id="{00000000-0008-0000-0700-00005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117" name="Text Box 6">
          <a:extLst>
            <a:ext uri="{FF2B5EF4-FFF2-40B4-BE49-F238E27FC236}">
              <a16:creationId xmlns:a16="http://schemas.microsoft.com/office/drawing/2014/main" id="{00000000-0008-0000-0700-00005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118" name="Text Box 4">
          <a:extLst>
            <a:ext uri="{FF2B5EF4-FFF2-40B4-BE49-F238E27FC236}">
              <a16:creationId xmlns:a16="http://schemas.microsoft.com/office/drawing/2014/main" id="{00000000-0008-0000-0700-00005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119" name="Text Box 6">
          <a:extLst>
            <a:ext uri="{FF2B5EF4-FFF2-40B4-BE49-F238E27FC236}">
              <a16:creationId xmlns:a16="http://schemas.microsoft.com/office/drawing/2014/main" id="{00000000-0008-0000-0700-00005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120" name="Text Box 4">
          <a:extLst>
            <a:ext uri="{FF2B5EF4-FFF2-40B4-BE49-F238E27FC236}">
              <a16:creationId xmlns:a16="http://schemas.microsoft.com/office/drawing/2014/main" id="{00000000-0008-0000-0700-00006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121" name="Text Box 6">
          <a:extLst>
            <a:ext uri="{FF2B5EF4-FFF2-40B4-BE49-F238E27FC236}">
              <a16:creationId xmlns:a16="http://schemas.microsoft.com/office/drawing/2014/main" id="{00000000-0008-0000-0700-00006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122" name="Text Box 4">
          <a:extLst>
            <a:ext uri="{FF2B5EF4-FFF2-40B4-BE49-F238E27FC236}">
              <a16:creationId xmlns:a16="http://schemas.microsoft.com/office/drawing/2014/main" id="{00000000-0008-0000-0700-000062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123" name="Text Box 6">
          <a:extLst>
            <a:ext uri="{FF2B5EF4-FFF2-40B4-BE49-F238E27FC236}">
              <a16:creationId xmlns:a16="http://schemas.microsoft.com/office/drawing/2014/main" id="{00000000-0008-0000-0700-000063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124" name="Text Box 4">
          <a:extLst>
            <a:ext uri="{FF2B5EF4-FFF2-40B4-BE49-F238E27FC236}">
              <a16:creationId xmlns:a16="http://schemas.microsoft.com/office/drawing/2014/main" id="{00000000-0008-0000-0700-00006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125" name="Text Box 6">
          <a:extLst>
            <a:ext uri="{FF2B5EF4-FFF2-40B4-BE49-F238E27FC236}">
              <a16:creationId xmlns:a16="http://schemas.microsoft.com/office/drawing/2014/main" id="{00000000-0008-0000-0700-00006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126" name="Text Box 4">
          <a:extLst>
            <a:ext uri="{FF2B5EF4-FFF2-40B4-BE49-F238E27FC236}">
              <a16:creationId xmlns:a16="http://schemas.microsoft.com/office/drawing/2014/main" id="{00000000-0008-0000-0700-000066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127" name="Text Box 6">
          <a:extLst>
            <a:ext uri="{FF2B5EF4-FFF2-40B4-BE49-F238E27FC236}">
              <a16:creationId xmlns:a16="http://schemas.microsoft.com/office/drawing/2014/main" id="{00000000-0008-0000-0700-000067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128" name="Text Box 4">
          <a:extLst>
            <a:ext uri="{FF2B5EF4-FFF2-40B4-BE49-F238E27FC236}">
              <a16:creationId xmlns:a16="http://schemas.microsoft.com/office/drawing/2014/main" id="{00000000-0008-0000-0700-00006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129" name="Text Box 6">
          <a:extLst>
            <a:ext uri="{FF2B5EF4-FFF2-40B4-BE49-F238E27FC236}">
              <a16:creationId xmlns:a16="http://schemas.microsoft.com/office/drawing/2014/main" id="{00000000-0008-0000-0700-00006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130" name="Text Box 4">
          <a:extLst>
            <a:ext uri="{FF2B5EF4-FFF2-40B4-BE49-F238E27FC236}">
              <a16:creationId xmlns:a16="http://schemas.microsoft.com/office/drawing/2014/main" id="{00000000-0008-0000-0700-00006A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131" name="Text Box 6">
          <a:extLst>
            <a:ext uri="{FF2B5EF4-FFF2-40B4-BE49-F238E27FC236}">
              <a16:creationId xmlns:a16="http://schemas.microsoft.com/office/drawing/2014/main" id="{00000000-0008-0000-0700-00006B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1132" name="Text Box 6">
          <a:extLst>
            <a:ext uri="{FF2B5EF4-FFF2-40B4-BE49-F238E27FC236}">
              <a16:creationId xmlns:a16="http://schemas.microsoft.com/office/drawing/2014/main" id="{00000000-0008-0000-0700-00006C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133" name="Text Box 4">
          <a:extLst>
            <a:ext uri="{FF2B5EF4-FFF2-40B4-BE49-F238E27FC236}">
              <a16:creationId xmlns:a16="http://schemas.microsoft.com/office/drawing/2014/main" id="{00000000-0008-0000-0700-00006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134" name="Text Box 6">
          <a:extLst>
            <a:ext uri="{FF2B5EF4-FFF2-40B4-BE49-F238E27FC236}">
              <a16:creationId xmlns:a16="http://schemas.microsoft.com/office/drawing/2014/main" id="{00000000-0008-0000-0700-00006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135" name="Text Box 4">
          <a:extLst>
            <a:ext uri="{FF2B5EF4-FFF2-40B4-BE49-F238E27FC236}">
              <a16:creationId xmlns:a16="http://schemas.microsoft.com/office/drawing/2014/main" id="{00000000-0008-0000-0700-00006F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136" name="Text Box 6">
          <a:extLst>
            <a:ext uri="{FF2B5EF4-FFF2-40B4-BE49-F238E27FC236}">
              <a16:creationId xmlns:a16="http://schemas.microsoft.com/office/drawing/2014/main" id="{00000000-0008-0000-0700-00007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137" name="Text Box 4">
          <a:extLst>
            <a:ext uri="{FF2B5EF4-FFF2-40B4-BE49-F238E27FC236}">
              <a16:creationId xmlns:a16="http://schemas.microsoft.com/office/drawing/2014/main" id="{00000000-0008-0000-0700-00007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138" name="Text Box 6">
          <a:extLst>
            <a:ext uri="{FF2B5EF4-FFF2-40B4-BE49-F238E27FC236}">
              <a16:creationId xmlns:a16="http://schemas.microsoft.com/office/drawing/2014/main" id="{00000000-0008-0000-0700-00007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139" name="Text Box 4">
          <a:extLst>
            <a:ext uri="{FF2B5EF4-FFF2-40B4-BE49-F238E27FC236}">
              <a16:creationId xmlns:a16="http://schemas.microsoft.com/office/drawing/2014/main" id="{00000000-0008-0000-0700-00007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140" name="Text Box 6">
          <a:extLst>
            <a:ext uri="{FF2B5EF4-FFF2-40B4-BE49-F238E27FC236}">
              <a16:creationId xmlns:a16="http://schemas.microsoft.com/office/drawing/2014/main" id="{00000000-0008-0000-0700-00007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141" name="Text Box 4">
          <a:extLst>
            <a:ext uri="{FF2B5EF4-FFF2-40B4-BE49-F238E27FC236}">
              <a16:creationId xmlns:a16="http://schemas.microsoft.com/office/drawing/2014/main" id="{00000000-0008-0000-0700-00007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142" name="Text Box 6">
          <a:extLst>
            <a:ext uri="{FF2B5EF4-FFF2-40B4-BE49-F238E27FC236}">
              <a16:creationId xmlns:a16="http://schemas.microsoft.com/office/drawing/2014/main" id="{00000000-0008-0000-0700-000076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143" name="Text Box 4">
          <a:extLst>
            <a:ext uri="{FF2B5EF4-FFF2-40B4-BE49-F238E27FC236}">
              <a16:creationId xmlns:a16="http://schemas.microsoft.com/office/drawing/2014/main" id="{00000000-0008-0000-0700-00007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144" name="Text Box 6">
          <a:extLst>
            <a:ext uri="{FF2B5EF4-FFF2-40B4-BE49-F238E27FC236}">
              <a16:creationId xmlns:a16="http://schemas.microsoft.com/office/drawing/2014/main" id="{00000000-0008-0000-0700-00007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145" name="Text Box 4">
          <a:extLst>
            <a:ext uri="{FF2B5EF4-FFF2-40B4-BE49-F238E27FC236}">
              <a16:creationId xmlns:a16="http://schemas.microsoft.com/office/drawing/2014/main" id="{00000000-0008-0000-0700-00007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146" name="Text Box 6">
          <a:extLst>
            <a:ext uri="{FF2B5EF4-FFF2-40B4-BE49-F238E27FC236}">
              <a16:creationId xmlns:a16="http://schemas.microsoft.com/office/drawing/2014/main" id="{00000000-0008-0000-0700-00007A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147" name="Text Box 4">
          <a:extLst>
            <a:ext uri="{FF2B5EF4-FFF2-40B4-BE49-F238E27FC236}">
              <a16:creationId xmlns:a16="http://schemas.microsoft.com/office/drawing/2014/main" id="{00000000-0008-0000-0700-00007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148" name="Text Box 6">
          <a:extLst>
            <a:ext uri="{FF2B5EF4-FFF2-40B4-BE49-F238E27FC236}">
              <a16:creationId xmlns:a16="http://schemas.microsoft.com/office/drawing/2014/main" id="{00000000-0008-0000-0700-00007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149" name="Text Box 4">
          <a:extLst>
            <a:ext uri="{FF2B5EF4-FFF2-40B4-BE49-F238E27FC236}">
              <a16:creationId xmlns:a16="http://schemas.microsoft.com/office/drawing/2014/main" id="{00000000-0008-0000-0700-00007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150" name="Text Box 6">
          <a:extLst>
            <a:ext uri="{FF2B5EF4-FFF2-40B4-BE49-F238E27FC236}">
              <a16:creationId xmlns:a16="http://schemas.microsoft.com/office/drawing/2014/main" id="{00000000-0008-0000-0700-00007E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1151" name="Text Box 6">
          <a:extLst>
            <a:ext uri="{FF2B5EF4-FFF2-40B4-BE49-F238E27FC236}">
              <a16:creationId xmlns:a16="http://schemas.microsoft.com/office/drawing/2014/main" id="{00000000-0008-0000-0700-00007F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152" name="Text Box 4">
          <a:extLst>
            <a:ext uri="{FF2B5EF4-FFF2-40B4-BE49-F238E27FC236}">
              <a16:creationId xmlns:a16="http://schemas.microsoft.com/office/drawing/2014/main" id="{00000000-0008-0000-0700-000080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153" name="Text Box 6">
          <a:extLst>
            <a:ext uri="{FF2B5EF4-FFF2-40B4-BE49-F238E27FC236}">
              <a16:creationId xmlns:a16="http://schemas.microsoft.com/office/drawing/2014/main" id="{00000000-0008-0000-0700-00008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154" name="Text Box 4">
          <a:extLst>
            <a:ext uri="{FF2B5EF4-FFF2-40B4-BE49-F238E27FC236}">
              <a16:creationId xmlns:a16="http://schemas.microsoft.com/office/drawing/2014/main" id="{00000000-0008-0000-0700-000082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155" name="Text Box 6">
          <a:extLst>
            <a:ext uri="{FF2B5EF4-FFF2-40B4-BE49-F238E27FC236}">
              <a16:creationId xmlns:a16="http://schemas.microsoft.com/office/drawing/2014/main" id="{00000000-0008-0000-0700-00008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156" name="Text Box 4">
          <a:extLst>
            <a:ext uri="{FF2B5EF4-FFF2-40B4-BE49-F238E27FC236}">
              <a16:creationId xmlns:a16="http://schemas.microsoft.com/office/drawing/2014/main" id="{00000000-0008-0000-0700-000084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157" name="Text Box 6">
          <a:extLst>
            <a:ext uri="{FF2B5EF4-FFF2-40B4-BE49-F238E27FC236}">
              <a16:creationId xmlns:a16="http://schemas.microsoft.com/office/drawing/2014/main" id="{00000000-0008-0000-0700-000085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158" name="Text Box 4">
          <a:extLst>
            <a:ext uri="{FF2B5EF4-FFF2-40B4-BE49-F238E27FC236}">
              <a16:creationId xmlns:a16="http://schemas.microsoft.com/office/drawing/2014/main" id="{00000000-0008-0000-0700-00008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159" name="Text Box 6">
          <a:extLst>
            <a:ext uri="{FF2B5EF4-FFF2-40B4-BE49-F238E27FC236}">
              <a16:creationId xmlns:a16="http://schemas.microsoft.com/office/drawing/2014/main" id="{00000000-0008-0000-0700-00008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160" name="Text Box 4">
          <a:extLst>
            <a:ext uri="{FF2B5EF4-FFF2-40B4-BE49-F238E27FC236}">
              <a16:creationId xmlns:a16="http://schemas.microsoft.com/office/drawing/2014/main" id="{00000000-0008-0000-0700-000088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161" name="Text Box 6">
          <a:extLst>
            <a:ext uri="{FF2B5EF4-FFF2-40B4-BE49-F238E27FC236}">
              <a16:creationId xmlns:a16="http://schemas.microsoft.com/office/drawing/2014/main" id="{00000000-0008-0000-0700-000089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162" name="Text Box 4">
          <a:extLst>
            <a:ext uri="{FF2B5EF4-FFF2-40B4-BE49-F238E27FC236}">
              <a16:creationId xmlns:a16="http://schemas.microsoft.com/office/drawing/2014/main" id="{00000000-0008-0000-0700-00008A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163" name="Text Box 6">
          <a:extLst>
            <a:ext uri="{FF2B5EF4-FFF2-40B4-BE49-F238E27FC236}">
              <a16:creationId xmlns:a16="http://schemas.microsoft.com/office/drawing/2014/main" id="{00000000-0008-0000-0700-00008B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164" name="Text Box 4">
          <a:extLst>
            <a:ext uri="{FF2B5EF4-FFF2-40B4-BE49-F238E27FC236}">
              <a16:creationId xmlns:a16="http://schemas.microsoft.com/office/drawing/2014/main" id="{00000000-0008-0000-0700-00008C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165" name="Text Box 6">
          <a:extLst>
            <a:ext uri="{FF2B5EF4-FFF2-40B4-BE49-F238E27FC236}">
              <a16:creationId xmlns:a16="http://schemas.microsoft.com/office/drawing/2014/main" id="{00000000-0008-0000-0700-00008D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383</xdr:row>
      <xdr:rowOff>106844</xdr:rowOff>
    </xdr:to>
    <xdr:sp macro="" textlink="">
      <xdr:nvSpPr>
        <xdr:cNvPr id="1166" name="Text Box 4">
          <a:extLst>
            <a:ext uri="{FF2B5EF4-FFF2-40B4-BE49-F238E27FC236}">
              <a16:creationId xmlns:a16="http://schemas.microsoft.com/office/drawing/2014/main" id="{00000000-0008-0000-0700-00008E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383</xdr:row>
      <xdr:rowOff>106844</xdr:rowOff>
    </xdr:to>
    <xdr:sp macro="" textlink="">
      <xdr:nvSpPr>
        <xdr:cNvPr id="1167" name="Text Box 6">
          <a:extLst>
            <a:ext uri="{FF2B5EF4-FFF2-40B4-BE49-F238E27FC236}">
              <a16:creationId xmlns:a16="http://schemas.microsoft.com/office/drawing/2014/main" id="{00000000-0008-0000-0700-00008F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168" name="Text Box 4">
          <a:extLst>
            <a:ext uri="{FF2B5EF4-FFF2-40B4-BE49-F238E27FC236}">
              <a16:creationId xmlns:a16="http://schemas.microsoft.com/office/drawing/2014/main" id="{00000000-0008-0000-0700-000090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169" name="Text Box 6">
          <a:extLst>
            <a:ext uri="{FF2B5EF4-FFF2-40B4-BE49-F238E27FC236}">
              <a16:creationId xmlns:a16="http://schemas.microsoft.com/office/drawing/2014/main" id="{00000000-0008-0000-0700-00009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383</xdr:row>
      <xdr:rowOff>106844</xdr:rowOff>
    </xdr:to>
    <xdr:sp macro="" textlink="">
      <xdr:nvSpPr>
        <xdr:cNvPr id="1170" name="Text Box 4">
          <a:extLst>
            <a:ext uri="{FF2B5EF4-FFF2-40B4-BE49-F238E27FC236}">
              <a16:creationId xmlns:a16="http://schemas.microsoft.com/office/drawing/2014/main" id="{00000000-0008-0000-0700-000092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383</xdr:row>
      <xdr:rowOff>106844</xdr:rowOff>
    </xdr:to>
    <xdr:sp macro="" textlink="">
      <xdr:nvSpPr>
        <xdr:cNvPr id="1171" name="Text Box 6">
          <a:extLst>
            <a:ext uri="{FF2B5EF4-FFF2-40B4-BE49-F238E27FC236}">
              <a16:creationId xmlns:a16="http://schemas.microsoft.com/office/drawing/2014/main" id="{00000000-0008-0000-0700-000093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172" name="Text Box 4">
          <a:extLst>
            <a:ext uri="{FF2B5EF4-FFF2-40B4-BE49-F238E27FC236}">
              <a16:creationId xmlns:a16="http://schemas.microsoft.com/office/drawing/2014/main" id="{00000000-0008-0000-0700-00009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173" name="Text Box 6">
          <a:extLst>
            <a:ext uri="{FF2B5EF4-FFF2-40B4-BE49-F238E27FC236}">
              <a16:creationId xmlns:a16="http://schemas.microsoft.com/office/drawing/2014/main" id="{00000000-0008-0000-0700-00009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174" name="Text Box 4">
          <a:extLst>
            <a:ext uri="{FF2B5EF4-FFF2-40B4-BE49-F238E27FC236}">
              <a16:creationId xmlns:a16="http://schemas.microsoft.com/office/drawing/2014/main" id="{00000000-0008-0000-0700-00009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175" name="Text Box 6">
          <a:extLst>
            <a:ext uri="{FF2B5EF4-FFF2-40B4-BE49-F238E27FC236}">
              <a16:creationId xmlns:a16="http://schemas.microsoft.com/office/drawing/2014/main" id="{00000000-0008-0000-0700-00009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176" name="Text Box 4">
          <a:extLst>
            <a:ext uri="{FF2B5EF4-FFF2-40B4-BE49-F238E27FC236}">
              <a16:creationId xmlns:a16="http://schemas.microsoft.com/office/drawing/2014/main" id="{00000000-0008-0000-0700-00009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177" name="Text Box 6">
          <a:extLst>
            <a:ext uri="{FF2B5EF4-FFF2-40B4-BE49-F238E27FC236}">
              <a16:creationId xmlns:a16="http://schemas.microsoft.com/office/drawing/2014/main" id="{00000000-0008-0000-0700-00009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178" name="Text Box 4">
          <a:extLst>
            <a:ext uri="{FF2B5EF4-FFF2-40B4-BE49-F238E27FC236}">
              <a16:creationId xmlns:a16="http://schemas.microsoft.com/office/drawing/2014/main" id="{00000000-0008-0000-0700-00009A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179" name="Text Box 6">
          <a:extLst>
            <a:ext uri="{FF2B5EF4-FFF2-40B4-BE49-F238E27FC236}">
              <a16:creationId xmlns:a16="http://schemas.microsoft.com/office/drawing/2014/main" id="{00000000-0008-0000-0700-00009B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180" name="Text Box 4">
          <a:extLst>
            <a:ext uri="{FF2B5EF4-FFF2-40B4-BE49-F238E27FC236}">
              <a16:creationId xmlns:a16="http://schemas.microsoft.com/office/drawing/2014/main" id="{00000000-0008-0000-0700-00009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181" name="Text Box 6">
          <a:extLst>
            <a:ext uri="{FF2B5EF4-FFF2-40B4-BE49-F238E27FC236}">
              <a16:creationId xmlns:a16="http://schemas.microsoft.com/office/drawing/2014/main" id="{00000000-0008-0000-0700-00009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182" name="Text Box 4">
          <a:extLst>
            <a:ext uri="{FF2B5EF4-FFF2-40B4-BE49-F238E27FC236}">
              <a16:creationId xmlns:a16="http://schemas.microsoft.com/office/drawing/2014/main" id="{00000000-0008-0000-0700-00009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183" name="Text Box 6">
          <a:extLst>
            <a:ext uri="{FF2B5EF4-FFF2-40B4-BE49-F238E27FC236}">
              <a16:creationId xmlns:a16="http://schemas.microsoft.com/office/drawing/2014/main" id="{00000000-0008-0000-0700-00009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184" name="Text Box 4">
          <a:extLst>
            <a:ext uri="{FF2B5EF4-FFF2-40B4-BE49-F238E27FC236}">
              <a16:creationId xmlns:a16="http://schemas.microsoft.com/office/drawing/2014/main" id="{00000000-0008-0000-0700-0000A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185" name="Text Box 6">
          <a:extLst>
            <a:ext uri="{FF2B5EF4-FFF2-40B4-BE49-F238E27FC236}">
              <a16:creationId xmlns:a16="http://schemas.microsoft.com/office/drawing/2014/main" id="{00000000-0008-0000-0700-0000A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186" name="Text Box 4">
          <a:extLst>
            <a:ext uri="{FF2B5EF4-FFF2-40B4-BE49-F238E27FC236}">
              <a16:creationId xmlns:a16="http://schemas.microsoft.com/office/drawing/2014/main" id="{00000000-0008-0000-0700-0000A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187" name="Text Box 6">
          <a:extLst>
            <a:ext uri="{FF2B5EF4-FFF2-40B4-BE49-F238E27FC236}">
              <a16:creationId xmlns:a16="http://schemas.microsoft.com/office/drawing/2014/main" id="{00000000-0008-0000-0700-0000A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188" name="Text Box 4">
          <a:extLst>
            <a:ext uri="{FF2B5EF4-FFF2-40B4-BE49-F238E27FC236}">
              <a16:creationId xmlns:a16="http://schemas.microsoft.com/office/drawing/2014/main" id="{00000000-0008-0000-0700-0000A4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189" name="Text Box 6">
          <a:extLst>
            <a:ext uri="{FF2B5EF4-FFF2-40B4-BE49-F238E27FC236}">
              <a16:creationId xmlns:a16="http://schemas.microsoft.com/office/drawing/2014/main" id="{00000000-0008-0000-0700-0000A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190" name="Text Box 4">
          <a:extLst>
            <a:ext uri="{FF2B5EF4-FFF2-40B4-BE49-F238E27FC236}">
              <a16:creationId xmlns:a16="http://schemas.microsoft.com/office/drawing/2014/main" id="{00000000-0008-0000-0700-0000A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191" name="Text Box 6">
          <a:extLst>
            <a:ext uri="{FF2B5EF4-FFF2-40B4-BE49-F238E27FC236}">
              <a16:creationId xmlns:a16="http://schemas.microsoft.com/office/drawing/2014/main" id="{00000000-0008-0000-0700-0000A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192" name="Text Box 4">
          <a:extLst>
            <a:ext uri="{FF2B5EF4-FFF2-40B4-BE49-F238E27FC236}">
              <a16:creationId xmlns:a16="http://schemas.microsoft.com/office/drawing/2014/main" id="{00000000-0008-0000-0700-0000A8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193" name="Text Box 6">
          <a:extLst>
            <a:ext uri="{FF2B5EF4-FFF2-40B4-BE49-F238E27FC236}">
              <a16:creationId xmlns:a16="http://schemas.microsoft.com/office/drawing/2014/main" id="{00000000-0008-0000-0700-0000A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194" name="Text Box 4">
          <a:extLst>
            <a:ext uri="{FF2B5EF4-FFF2-40B4-BE49-F238E27FC236}">
              <a16:creationId xmlns:a16="http://schemas.microsoft.com/office/drawing/2014/main" id="{00000000-0008-0000-0700-0000A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195" name="Text Box 6">
          <a:extLst>
            <a:ext uri="{FF2B5EF4-FFF2-40B4-BE49-F238E27FC236}">
              <a16:creationId xmlns:a16="http://schemas.microsoft.com/office/drawing/2014/main" id="{00000000-0008-0000-0700-0000A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196" name="Text Box 4">
          <a:extLst>
            <a:ext uri="{FF2B5EF4-FFF2-40B4-BE49-F238E27FC236}">
              <a16:creationId xmlns:a16="http://schemas.microsoft.com/office/drawing/2014/main" id="{00000000-0008-0000-0700-0000AC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197" name="Text Box 6">
          <a:extLst>
            <a:ext uri="{FF2B5EF4-FFF2-40B4-BE49-F238E27FC236}">
              <a16:creationId xmlns:a16="http://schemas.microsoft.com/office/drawing/2014/main" id="{00000000-0008-0000-0700-0000A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198" name="Text Box 4">
          <a:extLst>
            <a:ext uri="{FF2B5EF4-FFF2-40B4-BE49-F238E27FC236}">
              <a16:creationId xmlns:a16="http://schemas.microsoft.com/office/drawing/2014/main" id="{00000000-0008-0000-0700-0000A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199" name="Text Box 6">
          <a:extLst>
            <a:ext uri="{FF2B5EF4-FFF2-40B4-BE49-F238E27FC236}">
              <a16:creationId xmlns:a16="http://schemas.microsoft.com/office/drawing/2014/main" id="{00000000-0008-0000-0700-0000A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200" name="Text Box 4">
          <a:extLst>
            <a:ext uri="{FF2B5EF4-FFF2-40B4-BE49-F238E27FC236}">
              <a16:creationId xmlns:a16="http://schemas.microsoft.com/office/drawing/2014/main" id="{00000000-0008-0000-0700-0000B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201" name="Text Box 6">
          <a:extLst>
            <a:ext uri="{FF2B5EF4-FFF2-40B4-BE49-F238E27FC236}">
              <a16:creationId xmlns:a16="http://schemas.microsoft.com/office/drawing/2014/main" id="{00000000-0008-0000-0700-0000B1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1202" name="Text Box 6">
          <a:extLst>
            <a:ext uri="{FF2B5EF4-FFF2-40B4-BE49-F238E27FC236}">
              <a16:creationId xmlns:a16="http://schemas.microsoft.com/office/drawing/2014/main" id="{00000000-0008-0000-0700-0000B2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203" name="Text Box 4">
          <a:extLst>
            <a:ext uri="{FF2B5EF4-FFF2-40B4-BE49-F238E27FC236}">
              <a16:creationId xmlns:a16="http://schemas.microsoft.com/office/drawing/2014/main" id="{00000000-0008-0000-0700-0000B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204" name="Text Box 6">
          <a:extLst>
            <a:ext uri="{FF2B5EF4-FFF2-40B4-BE49-F238E27FC236}">
              <a16:creationId xmlns:a16="http://schemas.microsoft.com/office/drawing/2014/main" id="{00000000-0008-0000-0700-0000B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205" name="Text Box 4">
          <a:extLst>
            <a:ext uri="{FF2B5EF4-FFF2-40B4-BE49-F238E27FC236}">
              <a16:creationId xmlns:a16="http://schemas.microsoft.com/office/drawing/2014/main" id="{00000000-0008-0000-0700-0000B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206" name="Text Box 6">
          <a:extLst>
            <a:ext uri="{FF2B5EF4-FFF2-40B4-BE49-F238E27FC236}">
              <a16:creationId xmlns:a16="http://schemas.microsoft.com/office/drawing/2014/main" id="{00000000-0008-0000-0700-0000B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207" name="Text Box 4">
          <a:extLst>
            <a:ext uri="{FF2B5EF4-FFF2-40B4-BE49-F238E27FC236}">
              <a16:creationId xmlns:a16="http://schemas.microsoft.com/office/drawing/2014/main" id="{00000000-0008-0000-0700-0000B7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208" name="Text Box 6">
          <a:extLst>
            <a:ext uri="{FF2B5EF4-FFF2-40B4-BE49-F238E27FC236}">
              <a16:creationId xmlns:a16="http://schemas.microsoft.com/office/drawing/2014/main" id="{00000000-0008-0000-0700-0000B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209" name="Text Box 4">
          <a:extLst>
            <a:ext uri="{FF2B5EF4-FFF2-40B4-BE49-F238E27FC236}">
              <a16:creationId xmlns:a16="http://schemas.microsoft.com/office/drawing/2014/main" id="{00000000-0008-0000-0700-0000B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210" name="Text Box 6">
          <a:extLst>
            <a:ext uri="{FF2B5EF4-FFF2-40B4-BE49-F238E27FC236}">
              <a16:creationId xmlns:a16="http://schemas.microsoft.com/office/drawing/2014/main" id="{00000000-0008-0000-0700-0000B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211" name="Text Box 4">
          <a:extLst>
            <a:ext uri="{FF2B5EF4-FFF2-40B4-BE49-F238E27FC236}">
              <a16:creationId xmlns:a16="http://schemas.microsoft.com/office/drawing/2014/main" id="{00000000-0008-0000-0700-0000BB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212" name="Text Box 6">
          <a:extLst>
            <a:ext uri="{FF2B5EF4-FFF2-40B4-BE49-F238E27FC236}">
              <a16:creationId xmlns:a16="http://schemas.microsoft.com/office/drawing/2014/main" id="{00000000-0008-0000-0700-0000BC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213" name="Text Box 4">
          <a:extLst>
            <a:ext uri="{FF2B5EF4-FFF2-40B4-BE49-F238E27FC236}">
              <a16:creationId xmlns:a16="http://schemas.microsoft.com/office/drawing/2014/main" id="{00000000-0008-0000-0700-0000B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214" name="Text Box 6">
          <a:extLst>
            <a:ext uri="{FF2B5EF4-FFF2-40B4-BE49-F238E27FC236}">
              <a16:creationId xmlns:a16="http://schemas.microsoft.com/office/drawing/2014/main" id="{00000000-0008-0000-0700-0000B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215" name="Text Box 4">
          <a:extLst>
            <a:ext uri="{FF2B5EF4-FFF2-40B4-BE49-F238E27FC236}">
              <a16:creationId xmlns:a16="http://schemas.microsoft.com/office/drawing/2014/main" id="{00000000-0008-0000-0700-0000BF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216" name="Text Box 6">
          <a:extLst>
            <a:ext uri="{FF2B5EF4-FFF2-40B4-BE49-F238E27FC236}">
              <a16:creationId xmlns:a16="http://schemas.microsoft.com/office/drawing/2014/main" id="{00000000-0008-0000-0700-0000C0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217" name="Text Box 4">
          <a:extLst>
            <a:ext uri="{FF2B5EF4-FFF2-40B4-BE49-F238E27FC236}">
              <a16:creationId xmlns:a16="http://schemas.microsoft.com/office/drawing/2014/main" id="{00000000-0008-0000-0700-0000C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218" name="Text Box 6">
          <a:extLst>
            <a:ext uri="{FF2B5EF4-FFF2-40B4-BE49-F238E27FC236}">
              <a16:creationId xmlns:a16="http://schemas.microsoft.com/office/drawing/2014/main" id="{00000000-0008-0000-0700-0000C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219" name="Text Box 4">
          <a:extLst>
            <a:ext uri="{FF2B5EF4-FFF2-40B4-BE49-F238E27FC236}">
              <a16:creationId xmlns:a16="http://schemas.microsoft.com/office/drawing/2014/main" id="{00000000-0008-0000-0700-0000C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220" name="Text Box 6">
          <a:extLst>
            <a:ext uri="{FF2B5EF4-FFF2-40B4-BE49-F238E27FC236}">
              <a16:creationId xmlns:a16="http://schemas.microsoft.com/office/drawing/2014/main" id="{00000000-0008-0000-0700-0000C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125896</xdr:rowOff>
    </xdr:to>
    <xdr:sp macro="" textlink="">
      <xdr:nvSpPr>
        <xdr:cNvPr id="1221" name="Text Box 4">
          <a:extLst>
            <a:ext uri="{FF2B5EF4-FFF2-40B4-BE49-F238E27FC236}">
              <a16:creationId xmlns:a16="http://schemas.microsoft.com/office/drawing/2014/main" id="{00000000-0008-0000-0700-0000C5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125896</xdr:rowOff>
    </xdr:to>
    <xdr:sp macro="" textlink="">
      <xdr:nvSpPr>
        <xdr:cNvPr id="1222" name="Text Box 6">
          <a:extLst>
            <a:ext uri="{FF2B5EF4-FFF2-40B4-BE49-F238E27FC236}">
              <a16:creationId xmlns:a16="http://schemas.microsoft.com/office/drawing/2014/main" id="{00000000-0008-0000-0700-0000C6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223" name="Text Box 6">
          <a:extLst>
            <a:ext uri="{FF2B5EF4-FFF2-40B4-BE49-F238E27FC236}">
              <a16:creationId xmlns:a16="http://schemas.microsoft.com/office/drawing/2014/main" id="{00000000-0008-0000-0700-0000C7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2899</xdr:rowOff>
    </xdr:to>
    <xdr:sp macro="" textlink="">
      <xdr:nvSpPr>
        <xdr:cNvPr id="1224" name="Text Box 4">
          <a:extLst>
            <a:ext uri="{FF2B5EF4-FFF2-40B4-BE49-F238E27FC236}">
              <a16:creationId xmlns:a16="http://schemas.microsoft.com/office/drawing/2014/main" id="{00000000-0008-0000-0700-0000C8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2899</xdr:rowOff>
    </xdr:to>
    <xdr:sp macro="" textlink="">
      <xdr:nvSpPr>
        <xdr:cNvPr id="1225" name="Text Box 6">
          <a:extLst>
            <a:ext uri="{FF2B5EF4-FFF2-40B4-BE49-F238E27FC236}">
              <a16:creationId xmlns:a16="http://schemas.microsoft.com/office/drawing/2014/main" id="{00000000-0008-0000-0700-0000C9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226" name="Text Box 4">
          <a:extLst>
            <a:ext uri="{FF2B5EF4-FFF2-40B4-BE49-F238E27FC236}">
              <a16:creationId xmlns:a16="http://schemas.microsoft.com/office/drawing/2014/main" id="{00000000-0008-0000-0700-0000C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227" name="Text Box 6">
          <a:extLst>
            <a:ext uri="{FF2B5EF4-FFF2-40B4-BE49-F238E27FC236}">
              <a16:creationId xmlns:a16="http://schemas.microsoft.com/office/drawing/2014/main" id="{00000000-0008-0000-0700-0000C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228" name="Text Box 4">
          <a:extLst>
            <a:ext uri="{FF2B5EF4-FFF2-40B4-BE49-F238E27FC236}">
              <a16:creationId xmlns:a16="http://schemas.microsoft.com/office/drawing/2014/main" id="{00000000-0008-0000-0700-0000CC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229" name="Text Box 6">
          <a:extLst>
            <a:ext uri="{FF2B5EF4-FFF2-40B4-BE49-F238E27FC236}">
              <a16:creationId xmlns:a16="http://schemas.microsoft.com/office/drawing/2014/main" id="{00000000-0008-0000-0700-0000CD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230" name="Text Box 4">
          <a:extLst>
            <a:ext uri="{FF2B5EF4-FFF2-40B4-BE49-F238E27FC236}">
              <a16:creationId xmlns:a16="http://schemas.microsoft.com/office/drawing/2014/main" id="{00000000-0008-0000-0700-0000C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231" name="Text Box 6">
          <a:extLst>
            <a:ext uri="{FF2B5EF4-FFF2-40B4-BE49-F238E27FC236}">
              <a16:creationId xmlns:a16="http://schemas.microsoft.com/office/drawing/2014/main" id="{00000000-0008-0000-0700-0000C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232" name="Text Box 4">
          <a:extLst>
            <a:ext uri="{FF2B5EF4-FFF2-40B4-BE49-F238E27FC236}">
              <a16:creationId xmlns:a16="http://schemas.microsoft.com/office/drawing/2014/main" id="{00000000-0008-0000-0700-0000D0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233" name="Text Box 6">
          <a:extLst>
            <a:ext uri="{FF2B5EF4-FFF2-40B4-BE49-F238E27FC236}">
              <a16:creationId xmlns:a16="http://schemas.microsoft.com/office/drawing/2014/main" id="{00000000-0008-0000-0700-0000D1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234" name="Text Box 4">
          <a:extLst>
            <a:ext uri="{FF2B5EF4-FFF2-40B4-BE49-F238E27FC236}">
              <a16:creationId xmlns:a16="http://schemas.microsoft.com/office/drawing/2014/main" id="{00000000-0008-0000-0700-0000D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235" name="Text Box 6">
          <a:extLst>
            <a:ext uri="{FF2B5EF4-FFF2-40B4-BE49-F238E27FC236}">
              <a16:creationId xmlns:a16="http://schemas.microsoft.com/office/drawing/2014/main" id="{00000000-0008-0000-0700-0000D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236" name="Text Box 4">
          <a:extLst>
            <a:ext uri="{FF2B5EF4-FFF2-40B4-BE49-F238E27FC236}">
              <a16:creationId xmlns:a16="http://schemas.microsoft.com/office/drawing/2014/main" id="{00000000-0008-0000-0700-0000D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237" name="Text Box 6">
          <a:extLst>
            <a:ext uri="{FF2B5EF4-FFF2-40B4-BE49-F238E27FC236}">
              <a16:creationId xmlns:a16="http://schemas.microsoft.com/office/drawing/2014/main" id="{00000000-0008-0000-0700-0000D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1238" name="Text Box 4">
          <a:extLst>
            <a:ext uri="{FF2B5EF4-FFF2-40B4-BE49-F238E27FC236}">
              <a16:creationId xmlns:a16="http://schemas.microsoft.com/office/drawing/2014/main" id="{00000000-0008-0000-0700-0000D6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1239" name="Text Box 6">
          <a:extLst>
            <a:ext uri="{FF2B5EF4-FFF2-40B4-BE49-F238E27FC236}">
              <a16:creationId xmlns:a16="http://schemas.microsoft.com/office/drawing/2014/main" id="{00000000-0008-0000-0700-0000D7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125896</xdr:rowOff>
    </xdr:to>
    <xdr:sp macro="" textlink="">
      <xdr:nvSpPr>
        <xdr:cNvPr id="1240" name="Text Box 4">
          <a:extLst>
            <a:ext uri="{FF2B5EF4-FFF2-40B4-BE49-F238E27FC236}">
              <a16:creationId xmlns:a16="http://schemas.microsoft.com/office/drawing/2014/main" id="{00000000-0008-0000-0700-0000D8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125896</xdr:rowOff>
    </xdr:to>
    <xdr:sp macro="" textlink="">
      <xdr:nvSpPr>
        <xdr:cNvPr id="1241" name="Text Box 6">
          <a:extLst>
            <a:ext uri="{FF2B5EF4-FFF2-40B4-BE49-F238E27FC236}">
              <a16:creationId xmlns:a16="http://schemas.microsoft.com/office/drawing/2014/main" id="{00000000-0008-0000-0700-0000D9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242" name="Text Box 4">
          <a:extLst>
            <a:ext uri="{FF2B5EF4-FFF2-40B4-BE49-F238E27FC236}">
              <a16:creationId xmlns:a16="http://schemas.microsoft.com/office/drawing/2014/main" id="{00000000-0008-0000-0700-0000D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243" name="Text Box 6">
          <a:extLst>
            <a:ext uri="{FF2B5EF4-FFF2-40B4-BE49-F238E27FC236}">
              <a16:creationId xmlns:a16="http://schemas.microsoft.com/office/drawing/2014/main" id="{00000000-0008-0000-0700-0000D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244" name="Text Box 4">
          <a:extLst>
            <a:ext uri="{FF2B5EF4-FFF2-40B4-BE49-F238E27FC236}">
              <a16:creationId xmlns:a16="http://schemas.microsoft.com/office/drawing/2014/main" id="{00000000-0008-0000-0700-0000DC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245" name="Text Box 6">
          <a:extLst>
            <a:ext uri="{FF2B5EF4-FFF2-40B4-BE49-F238E27FC236}">
              <a16:creationId xmlns:a16="http://schemas.microsoft.com/office/drawing/2014/main" id="{00000000-0008-0000-0700-0000DD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246" name="Text Box 4">
          <a:extLst>
            <a:ext uri="{FF2B5EF4-FFF2-40B4-BE49-F238E27FC236}">
              <a16:creationId xmlns:a16="http://schemas.microsoft.com/office/drawing/2014/main" id="{00000000-0008-0000-0700-0000D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247" name="Text Box 6">
          <a:extLst>
            <a:ext uri="{FF2B5EF4-FFF2-40B4-BE49-F238E27FC236}">
              <a16:creationId xmlns:a16="http://schemas.microsoft.com/office/drawing/2014/main" id="{00000000-0008-0000-0700-0000D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248" name="Text Box 4">
          <a:extLst>
            <a:ext uri="{FF2B5EF4-FFF2-40B4-BE49-F238E27FC236}">
              <a16:creationId xmlns:a16="http://schemas.microsoft.com/office/drawing/2014/main" id="{00000000-0008-0000-0700-0000E0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249" name="Text Box 6">
          <a:extLst>
            <a:ext uri="{FF2B5EF4-FFF2-40B4-BE49-F238E27FC236}">
              <a16:creationId xmlns:a16="http://schemas.microsoft.com/office/drawing/2014/main" id="{00000000-0008-0000-0700-0000E1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250" name="Text Box 4">
          <a:extLst>
            <a:ext uri="{FF2B5EF4-FFF2-40B4-BE49-F238E27FC236}">
              <a16:creationId xmlns:a16="http://schemas.microsoft.com/office/drawing/2014/main" id="{00000000-0008-0000-0700-0000E2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251" name="Text Box 6">
          <a:extLst>
            <a:ext uri="{FF2B5EF4-FFF2-40B4-BE49-F238E27FC236}">
              <a16:creationId xmlns:a16="http://schemas.microsoft.com/office/drawing/2014/main" id="{00000000-0008-0000-0700-0000E3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252" name="Text Box 4">
          <a:extLst>
            <a:ext uri="{FF2B5EF4-FFF2-40B4-BE49-F238E27FC236}">
              <a16:creationId xmlns:a16="http://schemas.microsoft.com/office/drawing/2014/main" id="{00000000-0008-0000-0700-0000E4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253" name="Text Box 6">
          <a:extLst>
            <a:ext uri="{FF2B5EF4-FFF2-40B4-BE49-F238E27FC236}">
              <a16:creationId xmlns:a16="http://schemas.microsoft.com/office/drawing/2014/main" id="{00000000-0008-0000-0700-0000E5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254" name="Text Box 4">
          <a:extLst>
            <a:ext uri="{FF2B5EF4-FFF2-40B4-BE49-F238E27FC236}">
              <a16:creationId xmlns:a16="http://schemas.microsoft.com/office/drawing/2014/main" id="{00000000-0008-0000-0700-0000E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255" name="Text Box 6">
          <a:extLst>
            <a:ext uri="{FF2B5EF4-FFF2-40B4-BE49-F238E27FC236}">
              <a16:creationId xmlns:a16="http://schemas.microsoft.com/office/drawing/2014/main" id="{00000000-0008-0000-0700-0000E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256" name="Text Box 4">
          <a:extLst>
            <a:ext uri="{FF2B5EF4-FFF2-40B4-BE49-F238E27FC236}">
              <a16:creationId xmlns:a16="http://schemas.microsoft.com/office/drawing/2014/main" id="{00000000-0008-0000-0700-0000E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257" name="Text Box 6">
          <a:extLst>
            <a:ext uri="{FF2B5EF4-FFF2-40B4-BE49-F238E27FC236}">
              <a16:creationId xmlns:a16="http://schemas.microsoft.com/office/drawing/2014/main" id="{00000000-0008-0000-0700-0000E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258" name="Text Box 4">
          <a:extLst>
            <a:ext uri="{FF2B5EF4-FFF2-40B4-BE49-F238E27FC236}">
              <a16:creationId xmlns:a16="http://schemas.microsoft.com/office/drawing/2014/main" id="{00000000-0008-0000-0700-0000EA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259" name="Text Box 6">
          <a:extLst>
            <a:ext uri="{FF2B5EF4-FFF2-40B4-BE49-F238E27FC236}">
              <a16:creationId xmlns:a16="http://schemas.microsoft.com/office/drawing/2014/main" id="{00000000-0008-0000-0700-0000EB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260" name="Text Box 4">
          <a:extLst>
            <a:ext uri="{FF2B5EF4-FFF2-40B4-BE49-F238E27FC236}">
              <a16:creationId xmlns:a16="http://schemas.microsoft.com/office/drawing/2014/main" id="{00000000-0008-0000-0700-0000E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261" name="Text Box 6">
          <a:extLst>
            <a:ext uri="{FF2B5EF4-FFF2-40B4-BE49-F238E27FC236}">
              <a16:creationId xmlns:a16="http://schemas.microsoft.com/office/drawing/2014/main" id="{00000000-0008-0000-0700-0000E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262" name="Text Box 4">
          <a:extLst>
            <a:ext uri="{FF2B5EF4-FFF2-40B4-BE49-F238E27FC236}">
              <a16:creationId xmlns:a16="http://schemas.microsoft.com/office/drawing/2014/main" id="{00000000-0008-0000-0700-0000E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263" name="Text Box 6">
          <a:extLst>
            <a:ext uri="{FF2B5EF4-FFF2-40B4-BE49-F238E27FC236}">
              <a16:creationId xmlns:a16="http://schemas.microsoft.com/office/drawing/2014/main" id="{00000000-0008-0000-0700-0000E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264" name="Text Box 4">
          <a:extLst>
            <a:ext uri="{FF2B5EF4-FFF2-40B4-BE49-F238E27FC236}">
              <a16:creationId xmlns:a16="http://schemas.microsoft.com/office/drawing/2014/main" id="{00000000-0008-0000-0700-0000F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265" name="Text Box 6">
          <a:extLst>
            <a:ext uri="{FF2B5EF4-FFF2-40B4-BE49-F238E27FC236}">
              <a16:creationId xmlns:a16="http://schemas.microsoft.com/office/drawing/2014/main" id="{00000000-0008-0000-0700-0000F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266" name="Text Box 4">
          <a:extLst>
            <a:ext uri="{FF2B5EF4-FFF2-40B4-BE49-F238E27FC236}">
              <a16:creationId xmlns:a16="http://schemas.microsoft.com/office/drawing/2014/main" id="{00000000-0008-0000-0700-0000F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267" name="Text Box 6">
          <a:extLst>
            <a:ext uri="{FF2B5EF4-FFF2-40B4-BE49-F238E27FC236}">
              <a16:creationId xmlns:a16="http://schemas.microsoft.com/office/drawing/2014/main" id="{00000000-0008-0000-0700-0000F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1268" name="Text Box 4">
          <a:extLst>
            <a:ext uri="{FF2B5EF4-FFF2-40B4-BE49-F238E27FC236}">
              <a16:creationId xmlns:a16="http://schemas.microsoft.com/office/drawing/2014/main" id="{00000000-0008-0000-0700-0000F4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1269" name="Text Box 6">
          <a:extLst>
            <a:ext uri="{FF2B5EF4-FFF2-40B4-BE49-F238E27FC236}">
              <a16:creationId xmlns:a16="http://schemas.microsoft.com/office/drawing/2014/main" id="{00000000-0008-0000-0700-0000F5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135421</xdr:rowOff>
    </xdr:to>
    <xdr:sp macro="" textlink="">
      <xdr:nvSpPr>
        <xdr:cNvPr id="1270" name="Text Box 4">
          <a:extLst>
            <a:ext uri="{FF2B5EF4-FFF2-40B4-BE49-F238E27FC236}">
              <a16:creationId xmlns:a16="http://schemas.microsoft.com/office/drawing/2014/main" id="{00000000-0008-0000-0700-0000F6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135421</xdr:rowOff>
    </xdr:to>
    <xdr:sp macro="" textlink="">
      <xdr:nvSpPr>
        <xdr:cNvPr id="1271" name="Text Box 6">
          <a:extLst>
            <a:ext uri="{FF2B5EF4-FFF2-40B4-BE49-F238E27FC236}">
              <a16:creationId xmlns:a16="http://schemas.microsoft.com/office/drawing/2014/main" id="{00000000-0008-0000-0700-0000F7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272" name="Text Box 4">
          <a:extLst>
            <a:ext uri="{FF2B5EF4-FFF2-40B4-BE49-F238E27FC236}">
              <a16:creationId xmlns:a16="http://schemas.microsoft.com/office/drawing/2014/main" id="{00000000-0008-0000-0700-0000F8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273" name="Text Box 6">
          <a:extLst>
            <a:ext uri="{FF2B5EF4-FFF2-40B4-BE49-F238E27FC236}">
              <a16:creationId xmlns:a16="http://schemas.microsoft.com/office/drawing/2014/main" id="{00000000-0008-0000-0700-0000F9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274" name="Text Box 4">
          <a:extLst>
            <a:ext uri="{FF2B5EF4-FFF2-40B4-BE49-F238E27FC236}">
              <a16:creationId xmlns:a16="http://schemas.microsoft.com/office/drawing/2014/main" id="{00000000-0008-0000-0700-0000FA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275" name="Text Box 6">
          <a:extLst>
            <a:ext uri="{FF2B5EF4-FFF2-40B4-BE49-F238E27FC236}">
              <a16:creationId xmlns:a16="http://schemas.microsoft.com/office/drawing/2014/main" id="{00000000-0008-0000-0700-0000FB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276" name="Text Box 4">
          <a:extLst>
            <a:ext uri="{FF2B5EF4-FFF2-40B4-BE49-F238E27FC236}">
              <a16:creationId xmlns:a16="http://schemas.microsoft.com/office/drawing/2014/main" id="{00000000-0008-0000-0700-0000FC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277" name="Text Box 6">
          <a:extLst>
            <a:ext uri="{FF2B5EF4-FFF2-40B4-BE49-F238E27FC236}">
              <a16:creationId xmlns:a16="http://schemas.microsoft.com/office/drawing/2014/main" id="{00000000-0008-0000-0700-0000FD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278" name="Text Box 4">
          <a:extLst>
            <a:ext uri="{FF2B5EF4-FFF2-40B4-BE49-F238E27FC236}">
              <a16:creationId xmlns:a16="http://schemas.microsoft.com/office/drawing/2014/main" id="{00000000-0008-0000-0700-0000FE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279" name="Text Box 6">
          <a:extLst>
            <a:ext uri="{FF2B5EF4-FFF2-40B4-BE49-F238E27FC236}">
              <a16:creationId xmlns:a16="http://schemas.microsoft.com/office/drawing/2014/main" id="{00000000-0008-0000-0700-0000FF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280" name="Text Box 4">
          <a:extLst>
            <a:ext uri="{FF2B5EF4-FFF2-40B4-BE49-F238E27FC236}">
              <a16:creationId xmlns:a16="http://schemas.microsoft.com/office/drawing/2014/main" id="{00000000-0008-0000-0700-000000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281" name="Text Box 6">
          <a:extLst>
            <a:ext uri="{FF2B5EF4-FFF2-40B4-BE49-F238E27FC236}">
              <a16:creationId xmlns:a16="http://schemas.microsoft.com/office/drawing/2014/main" id="{00000000-0008-0000-0700-000001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282" name="Text Box 4">
          <a:extLst>
            <a:ext uri="{FF2B5EF4-FFF2-40B4-BE49-F238E27FC236}">
              <a16:creationId xmlns:a16="http://schemas.microsoft.com/office/drawing/2014/main" id="{00000000-0008-0000-0700-000002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283" name="Text Box 6">
          <a:extLst>
            <a:ext uri="{FF2B5EF4-FFF2-40B4-BE49-F238E27FC236}">
              <a16:creationId xmlns:a16="http://schemas.microsoft.com/office/drawing/2014/main" id="{00000000-0008-0000-0700-000003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284" name="Text Box 4">
          <a:extLst>
            <a:ext uri="{FF2B5EF4-FFF2-40B4-BE49-F238E27FC236}">
              <a16:creationId xmlns:a16="http://schemas.microsoft.com/office/drawing/2014/main" id="{00000000-0008-0000-0700-00000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285" name="Text Box 6">
          <a:extLst>
            <a:ext uri="{FF2B5EF4-FFF2-40B4-BE49-F238E27FC236}">
              <a16:creationId xmlns:a16="http://schemas.microsoft.com/office/drawing/2014/main" id="{00000000-0008-0000-0700-00000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286" name="Text Box 4">
          <a:extLst>
            <a:ext uri="{FF2B5EF4-FFF2-40B4-BE49-F238E27FC236}">
              <a16:creationId xmlns:a16="http://schemas.microsoft.com/office/drawing/2014/main" id="{00000000-0008-0000-0700-000006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287" name="Text Box 6">
          <a:extLst>
            <a:ext uri="{FF2B5EF4-FFF2-40B4-BE49-F238E27FC236}">
              <a16:creationId xmlns:a16="http://schemas.microsoft.com/office/drawing/2014/main" id="{00000000-0008-0000-0700-000007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288" name="Text Box 4">
          <a:extLst>
            <a:ext uri="{FF2B5EF4-FFF2-40B4-BE49-F238E27FC236}">
              <a16:creationId xmlns:a16="http://schemas.microsoft.com/office/drawing/2014/main" id="{00000000-0008-0000-0700-00000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289" name="Text Box 6">
          <a:extLst>
            <a:ext uri="{FF2B5EF4-FFF2-40B4-BE49-F238E27FC236}">
              <a16:creationId xmlns:a16="http://schemas.microsoft.com/office/drawing/2014/main" id="{00000000-0008-0000-0700-00000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290" name="Text Box 4">
          <a:extLst>
            <a:ext uri="{FF2B5EF4-FFF2-40B4-BE49-F238E27FC236}">
              <a16:creationId xmlns:a16="http://schemas.microsoft.com/office/drawing/2014/main" id="{00000000-0008-0000-0700-00000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291" name="Text Box 6">
          <a:extLst>
            <a:ext uri="{FF2B5EF4-FFF2-40B4-BE49-F238E27FC236}">
              <a16:creationId xmlns:a16="http://schemas.microsoft.com/office/drawing/2014/main" id="{00000000-0008-0000-0700-00000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292" name="Text Box 4">
          <a:extLst>
            <a:ext uri="{FF2B5EF4-FFF2-40B4-BE49-F238E27FC236}">
              <a16:creationId xmlns:a16="http://schemas.microsoft.com/office/drawing/2014/main" id="{00000000-0008-0000-0700-00000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293" name="Text Box 6">
          <a:extLst>
            <a:ext uri="{FF2B5EF4-FFF2-40B4-BE49-F238E27FC236}">
              <a16:creationId xmlns:a16="http://schemas.microsoft.com/office/drawing/2014/main" id="{00000000-0008-0000-0700-00000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294" name="Text Box 4">
          <a:extLst>
            <a:ext uri="{FF2B5EF4-FFF2-40B4-BE49-F238E27FC236}">
              <a16:creationId xmlns:a16="http://schemas.microsoft.com/office/drawing/2014/main" id="{00000000-0008-0000-0700-00000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295" name="Text Box 6">
          <a:extLst>
            <a:ext uri="{FF2B5EF4-FFF2-40B4-BE49-F238E27FC236}">
              <a16:creationId xmlns:a16="http://schemas.microsoft.com/office/drawing/2014/main" id="{00000000-0008-0000-0700-00000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296" name="Text Box 4">
          <a:extLst>
            <a:ext uri="{FF2B5EF4-FFF2-40B4-BE49-F238E27FC236}">
              <a16:creationId xmlns:a16="http://schemas.microsoft.com/office/drawing/2014/main" id="{00000000-0008-0000-0700-00001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297" name="Text Box 6">
          <a:extLst>
            <a:ext uri="{FF2B5EF4-FFF2-40B4-BE49-F238E27FC236}">
              <a16:creationId xmlns:a16="http://schemas.microsoft.com/office/drawing/2014/main" id="{00000000-0008-0000-0700-00001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298" name="Text Box 4">
          <a:extLst>
            <a:ext uri="{FF2B5EF4-FFF2-40B4-BE49-F238E27FC236}">
              <a16:creationId xmlns:a16="http://schemas.microsoft.com/office/drawing/2014/main" id="{00000000-0008-0000-0700-00001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299" name="Text Box 6">
          <a:extLst>
            <a:ext uri="{FF2B5EF4-FFF2-40B4-BE49-F238E27FC236}">
              <a16:creationId xmlns:a16="http://schemas.microsoft.com/office/drawing/2014/main" id="{00000000-0008-0000-0700-00001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300" name="Text Box 4">
          <a:extLst>
            <a:ext uri="{FF2B5EF4-FFF2-40B4-BE49-F238E27FC236}">
              <a16:creationId xmlns:a16="http://schemas.microsoft.com/office/drawing/2014/main" id="{00000000-0008-0000-0700-00001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301" name="Text Box 6">
          <a:extLst>
            <a:ext uri="{FF2B5EF4-FFF2-40B4-BE49-F238E27FC236}">
              <a16:creationId xmlns:a16="http://schemas.microsoft.com/office/drawing/2014/main" id="{00000000-0008-0000-0700-00001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02" name="Text Box 4">
          <a:extLst>
            <a:ext uri="{FF2B5EF4-FFF2-40B4-BE49-F238E27FC236}">
              <a16:creationId xmlns:a16="http://schemas.microsoft.com/office/drawing/2014/main" id="{00000000-0008-0000-0700-00001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03" name="Text Box 6">
          <a:extLst>
            <a:ext uri="{FF2B5EF4-FFF2-40B4-BE49-F238E27FC236}">
              <a16:creationId xmlns:a16="http://schemas.microsoft.com/office/drawing/2014/main" id="{00000000-0008-0000-0700-00001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304" name="Text Box 4">
          <a:extLst>
            <a:ext uri="{FF2B5EF4-FFF2-40B4-BE49-F238E27FC236}">
              <a16:creationId xmlns:a16="http://schemas.microsoft.com/office/drawing/2014/main" id="{00000000-0008-0000-0700-00001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305" name="Text Box 6">
          <a:extLst>
            <a:ext uri="{FF2B5EF4-FFF2-40B4-BE49-F238E27FC236}">
              <a16:creationId xmlns:a16="http://schemas.microsoft.com/office/drawing/2014/main" id="{00000000-0008-0000-0700-00001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06" name="Text Box 4">
          <a:extLst>
            <a:ext uri="{FF2B5EF4-FFF2-40B4-BE49-F238E27FC236}">
              <a16:creationId xmlns:a16="http://schemas.microsoft.com/office/drawing/2014/main" id="{00000000-0008-0000-0700-00001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07" name="Text Box 6">
          <a:extLst>
            <a:ext uri="{FF2B5EF4-FFF2-40B4-BE49-F238E27FC236}">
              <a16:creationId xmlns:a16="http://schemas.microsoft.com/office/drawing/2014/main" id="{00000000-0008-0000-0700-00001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308" name="Text Box 4">
          <a:extLst>
            <a:ext uri="{FF2B5EF4-FFF2-40B4-BE49-F238E27FC236}">
              <a16:creationId xmlns:a16="http://schemas.microsoft.com/office/drawing/2014/main" id="{00000000-0008-0000-0700-00001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309" name="Text Box 6">
          <a:extLst>
            <a:ext uri="{FF2B5EF4-FFF2-40B4-BE49-F238E27FC236}">
              <a16:creationId xmlns:a16="http://schemas.microsoft.com/office/drawing/2014/main" id="{00000000-0008-0000-0700-00001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10" name="Text Box 4">
          <a:extLst>
            <a:ext uri="{FF2B5EF4-FFF2-40B4-BE49-F238E27FC236}">
              <a16:creationId xmlns:a16="http://schemas.microsoft.com/office/drawing/2014/main" id="{00000000-0008-0000-0700-00001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11" name="Text Box 6">
          <a:extLst>
            <a:ext uri="{FF2B5EF4-FFF2-40B4-BE49-F238E27FC236}">
              <a16:creationId xmlns:a16="http://schemas.microsoft.com/office/drawing/2014/main" id="{00000000-0008-0000-0700-00001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312" name="Text Box 4">
          <a:extLst>
            <a:ext uri="{FF2B5EF4-FFF2-40B4-BE49-F238E27FC236}">
              <a16:creationId xmlns:a16="http://schemas.microsoft.com/office/drawing/2014/main" id="{00000000-0008-0000-0700-00002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313" name="Text Box 6">
          <a:extLst>
            <a:ext uri="{FF2B5EF4-FFF2-40B4-BE49-F238E27FC236}">
              <a16:creationId xmlns:a16="http://schemas.microsoft.com/office/drawing/2014/main" id="{00000000-0008-0000-0700-00002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314" name="Text Box 4">
          <a:extLst>
            <a:ext uri="{FF2B5EF4-FFF2-40B4-BE49-F238E27FC236}">
              <a16:creationId xmlns:a16="http://schemas.microsoft.com/office/drawing/2014/main" id="{00000000-0008-0000-0700-00002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315" name="Text Box 6">
          <a:extLst>
            <a:ext uri="{FF2B5EF4-FFF2-40B4-BE49-F238E27FC236}">
              <a16:creationId xmlns:a16="http://schemas.microsoft.com/office/drawing/2014/main" id="{00000000-0008-0000-0700-00002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316" name="Text Box 4">
          <a:extLst>
            <a:ext uri="{FF2B5EF4-FFF2-40B4-BE49-F238E27FC236}">
              <a16:creationId xmlns:a16="http://schemas.microsoft.com/office/drawing/2014/main" id="{00000000-0008-0000-0700-000024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317" name="Text Box 6">
          <a:extLst>
            <a:ext uri="{FF2B5EF4-FFF2-40B4-BE49-F238E27FC236}">
              <a16:creationId xmlns:a16="http://schemas.microsoft.com/office/drawing/2014/main" id="{00000000-0008-0000-0700-000025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318" name="Text Box 4">
          <a:extLst>
            <a:ext uri="{FF2B5EF4-FFF2-40B4-BE49-F238E27FC236}">
              <a16:creationId xmlns:a16="http://schemas.microsoft.com/office/drawing/2014/main" id="{00000000-0008-0000-0700-000026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319" name="Text Box 6">
          <a:extLst>
            <a:ext uri="{FF2B5EF4-FFF2-40B4-BE49-F238E27FC236}">
              <a16:creationId xmlns:a16="http://schemas.microsoft.com/office/drawing/2014/main" id="{00000000-0008-0000-0700-000027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320" name="Text Box 4">
          <a:extLst>
            <a:ext uri="{FF2B5EF4-FFF2-40B4-BE49-F238E27FC236}">
              <a16:creationId xmlns:a16="http://schemas.microsoft.com/office/drawing/2014/main" id="{00000000-0008-0000-0700-000028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321" name="Text Box 6">
          <a:extLst>
            <a:ext uri="{FF2B5EF4-FFF2-40B4-BE49-F238E27FC236}">
              <a16:creationId xmlns:a16="http://schemas.microsoft.com/office/drawing/2014/main" id="{00000000-0008-0000-0700-000029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322" name="Text Box 4">
          <a:extLst>
            <a:ext uri="{FF2B5EF4-FFF2-40B4-BE49-F238E27FC236}">
              <a16:creationId xmlns:a16="http://schemas.microsoft.com/office/drawing/2014/main" id="{00000000-0008-0000-0700-00002A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323" name="Text Box 6">
          <a:extLst>
            <a:ext uri="{FF2B5EF4-FFF2-40B4-BE49-F238E27FC236}">
              <a16:creationId xmlns:a16="http://schemas.microsoft.com/office/drawing/2014/main" id="{00000000-0008-0000-0700-00002B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324" name="Text Box 4">
          <a:extLst>
            <a:ext uri="{FF2B5EF4-FFF2-40B4-BE49-F238E27FC236}">
              <a16:creationId xmlns:a16="http://schemas.microsoft.com/office/drawing/2014/main" id="{00000000-0008-0000-0700-00002C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325" name="Text Box 6">
          <a:extLst>
            <a:ext uri="{FF2B5EF4-FFF2-40B4-BE49-F238E27FC236}">
              <a16:creationId xmlns:a16="http://schemas.microsoft.com/office/drawing/2014/main" id="{00000000-0008-0000-0700-00002D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26" name="Text Box 4">
          <a:extLst>
            <a:ext uri="{FF2B5EF4-FFF2-40B4-BE49-F238E27FC236}">
              <a16:creationId xmlns:a16="http://schemas.microsoft.com/office/drawing/2014/main" id="{00000000-0008-0000-0700-00002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27" name="Text Box 6">
          <a:extLst>
            <a:ext uri="{FF2B5EF4-FFF2-40B4-BE49-F238E27FC236}">
              <a16:creationId xmlns:a16="http://schemas.microsoft.com/office/drawing/2014/main" id="{00000000-0008-0000-0700-00002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328" name="Text Box 4">
          <a:extLst>
            <a:ext uri="{FF2B5EF4-FFF2-40B4-BE49-F238E27FC236}">
              <a16:creationId xmlns:a16="http://schemas.microsoft.com/office/drawing/2014/main" id="{00000000-0008-0000-0700-00003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329" name="Text Box 6">
          <a:extLst>
            <a:ext uri="{FF2B5EF4-FFF2-40B4-BE49-F238E27FC236}">
              <a16:creationId xmlns:a16="http://schemas.microsoft.com/office/drawing/2014/main" id="{00000000-0008-0000-0700-00003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30" name="Text Box 4">
          <a:extLst>
            <a:ext uri="{FF2B5EF4-FFF2-40B4-BE49-F238E27FC236}">
              <a16:creationId xmlns:a16="http://schemas.microsoft.com/office/drawing/2014/main" id="{00000000-0008-0000-0700-00003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31" name="Text Box 6">
          <a:extLst>
            <a:ext uri="{FF2B5EF4-FFF2-40B4-BE49-F238E27FC236}">
              <a16:creationId xmlns:a16="http://schemas.microsoft.com/office/drawing/2014/main" id="{00000000-0008-0000-0700-00003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332" name="Text Box 4">
          <a:extLst>
            <a:ext uri="{FF2B5EF4-FFF2-40B4-BE49-F238E27FC236}">
              <a16:creationId xmlns:a16="http://schemas.microsoft.com/office/drawing/2014/main" id="{00000000-0008-0000-0700-00003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333" name="Text Box 6">
          <a:extLst>
            <a:ext uri="{FF2B5EF4-FFF2-40B4-BE49-F238E27FC236}">
              <a16:creationId xmlns:a16="http://schemas.microsoft.com/office/drawing/2014/main" id="{00000000-0008-0000-0700-00003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34" name="Text Box 4">
          <a:extLst>
            <a:ext uri="{FF2B5EF4-FFF2-40B4-BE49-F238E27FC236}">
              <a16:creationId xmlns:a16="http://schemas.microsoft.com/office/drawing/2014/main" id="{00000000-0008-0000-0700-00003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35" name="Text Box 6">
          <a:extLst>
            <a:ext uri="{FF2B5EF4-FFF2-40B4-BE49-F238E27FC236}">
              <a16:creationId xmlns:a16="http://schemas.microsoft.com/office/drawing/2014/main" id="{00000000-0008-0000-0700-00003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336" name="Text Box 4">
          <a:extLst>
            <a:ext uri="{FF2B5EF4-FFF2-40B4-BE49-F238E27FC236}">
              <a16:creationId xmlns:a16="http://schemas.microsoft.com/office/drawing/2014/main" id="{00000000-0008-0000-0700-00003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337" name="Text Box 6">
          <a:extLst>
            <a:ext uri="{FF2B5EF4-FFF2-40B4-BE49-F238E27FC236}">
              <a16:creationId xmlns:a16="http://schemas.microsoft.com/office/drawing/2014/main" id="{00000000-0008-0000-0700-00003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338" name="Text Box 4">
          <a:extLst>
            <a:ext uri="{FF2B5EF4-FFF2-40B4-BE49-F238E27FC236}">
              <a16:creationId xmlns:a16="http://schemas.microsoft.com/office/drawing/2014/main" id="{00000000-0008-0000-0700-00003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339" name="Text Box 6">
          <a:extLst>
            <a:ext uri="{FF2B5EF4-FFF2-40B4-BE49-F238E27FC236}">
              <a16:creationId xmlns:a16="http://schemas.microsoft.com/office/drawing/2014/main" id="{00000000-0008-0000-0700-00003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40" name="Text Box 4">
          <a:extLst>
            <a:ext uri="{FF2B5EF4-FFF2-40B4-BE49-F238E27FC236}">
              <a16:creationId xmlns:a16="http://schemas.microsoft.com/office/drawing/2014/main" id="{00000000-0008-0000-0700-00003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41" name="Text Box 6">
          <a:extLst>
            <a:ext uri="{FF2B5EF4-FFF2-40B4-BE49-F238E27FC236}">
              <a16:creationId xmlns:a16="http://schemas.microsoft.com/office/drawing/2014/main" id="{00000000-0008-0000-0700-00003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342" name="Text Box 4">
          <a:extLst>
            <a:ext uri="{FF2B5EF4-FFF2-40B4-BE49-F238E27FC236}">
              <a16:creationId xmlns:a16="http://schemas.microsoft.com/office/drawing/2014/main" id="{00000000-0008-0000-0700-00003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343" name="Text Box 6">
          <a:extLst>
            <a:ext uri="{FF2B5EF4-FFF2-40B4-BE49-F238E27FC236}">
              <a16:creationId xmlns:a16="http://schemas.microsoft.com/office/drawing/2014/main" id="{00000000-0008-0000-0700-00003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44" name="Text Box 4">
          <a:extLst>
            <a:ext uri="{FF2B5EF4-FFF2-40B4-BE49-F238E27FC236}">
              <a16:creationId xmlns:a16="http://schemas.microsoft.com/office/drawing/2014/main" id="{00000000-0008-0000-0700-00004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45" name="Text Box 6">
          <a:extLst>
            <a:ext uri="{FF2B5EF4-FFF2-40B4-BE49-F238E27FC236}">
              <a16:creationId xmlns:a16="http://schemas.microsoft.com/office/drawing/2014/main" id="{00000000-0008-0000-0700-00004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346" name="Text Box 4">
          <a:extLst>
            <a:ext uri="{FF2B5EF4-FFF2-40B4-BE49-F238E27FC236}">
              <a16:creationId xmlns:a16="http://schemas.microsoft.com/office/drawing/2014/main" id="{00000000-0008-0000-0700-00004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347" name="Text Box 6">
          <a:extLst>
            <a:ext uri="{FF2B5EF4-FFF2-40B4-BE49-F238E27FC236}">
              <a16:creationId xmlns:a16="http://schemas.microsoft.com/office/drawing/2014/main" id="{00000000-0008-0000-0700-00004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48" name="Text Box 4">
          <a:extLst>
            <a:ext uri="{FF2B5EF4-FFF2-40B4-BE49-F238E27FC236}">
              <a16:creationId xmlns:a16="http://schemas.microsoft.com/office/drawing/2014/main" id="{00000000-0008-0000-0700-00004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49" name="Text Box 6">
          <a:extLst>
            <a:ext uri="{FF2B5EF4-FFF2-40B4-BE49-F238E27FC236}">
              <a16:creationId xmlns:a16="http://schemas.microsoft.com/office/drawing/2014/main" id="{00000000-0008-0000-0700-00004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350" name="Text Box 4">
          <a:extLst>
            <a:ext uri="{FF2B5EF4-FFF2-40B4-BE49-F238E27FC236}">
              <a16:creationId xmlns:a16="http://schemas.microsoft.com/office/drawing/2014/main" id="{00000000-0008-0000-0700-00004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351" name="Text Box 6">
          <a:extLst>
            <a:ext uri="{FF2B5EF4-FFF2-40B4-BE49-F238E27FC236}">
              <a16:creationId xmlns:a16="http://schemas.microsoft.com/office/drawing/2014/main" id="{00000000-0008-0000-0700-00004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352" name="Text Box 4">
          <a:extLst>
            <a:ext uri="{FF2B5EF4-FFF2-40B4-BE49-F238E27FC236}">
              <a16:creationId xmlns:a16="http://schemas.microsoft.com/office/drawing/2014/main" id="{00000000-0008-0000-0700-00004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353" name="Text Box 6">
          <a:extLst>
            <a:ext uri="{FF2B5EF4-FFF2-40B4-BE49-F238E27FC236}">
              <a16:creationId xmlns:a16="http://schemas.microsoft.com/office/drawing/2014/main" id="{00000000-0008-0000-0700-00004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354" name="Text Box 4">
          <a:extLst>
            <a:ext uri="{FF2B5EF4-FFF2-40B4-BE49-F238E27FC236}">
              <a16:creationId xmlns:a16="http://schemas.microsoft.com/office/drawing/2014/main" id="{00000000-0008-0000-0700-00004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355" name="Text Box 6">
          <a:extLst>
            <a:ext uri="{FF2B5EF4-FFF2-40B4-BE49-F238E27FC236}">
              <a16:creationId xmlns:a16="http://schemas.microsoft.com/office/drawing/2014/main" id="{00000000-0008-0000-0700-00004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356" name="Text Box 4">
          <a:extLst>
            <a:ext uri="{FF2B5EF4-FFF2-40B4-BE49-F238E27FC236}">
              <a16:creationId xmlns:a16="http://schemas.microsoft.com/office/drawing/2014/main" id="{00000000-0008-0000-0700-00004C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357" name="Text Box 6">
          <a:extLst>
            <a:ext uri="{FF2B5EF4-FFF2-40B4-BE49-F238E27FC236}">
              <a16:creationId xmlns:a16="http://schemas.microsoft.com/office/drawing/2014/main" id="{00000000-0008-0000-0700-00004D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358" name="Text Box 4">
          <a:extLst>
            <a:ext uri="{FF2B5EF4-FFF2-40B4-BE49-F238E27FC236}">
              <a16:creationId xmlns:a16="http://schemas.microsoft.com/office/drawing/2014/main" id="{00000000-0008-0000-0700-00004E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359" name="Text Box 6">
          <a:extLst>
            <a:ext uri="{FF2B5EF4-FFF2-40B4-BE49-F238E27FC236}">
              <a16:creationId xmlns:a16="http://schemas.microsoft.com/office/drawing/2014/main" id="{00000000-0008-0000-0700-00004F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360" name="Text Box 4">
          <a:extLst>
            <a:ext uri="{FF2B5EF4-FFF2-40B4-BE49-F238E27FC236}">
              <a16:creationId xmlns:a16="http://schemas.microsoft.com/office/drawing/2014/main" id="{00000000-0008-0000-0700-000050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361" name="Text Box 6">
          <a:extLst>
            <a:ext uri="{FF2B5EF4-FFF2-40B4-BE49-F238E27FC236}">
              <a16:creationId xmlns:a16="http://schemas.microsoft.com/office/drawing/2014/main" id="{00000000-0008-0000-0700-000051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362" name="Text Box 4">
          <a:extLst>
            <a:ext uri="{FF2B5EF4-FFF2-40B4-BE49-F238E27FC236}">
              <a16:creationId xmlns:a16="http://schemas.microsoft.com/office/drawing/2014/main" id="{00000000-0008-0000-0700-000052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363" name="Text Box 6">
          <a:extLst>
            <a:ext uri="{FF2B5EF4-FFF2-40B4-BE49-F238E27FC236}">
              <a16:creationId xmlns:a16="http://schemas.microsoft.com/office/drawing/2014/main" id="{00000000-0008-0000-0700-000053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364" name="Text Box 4">
          <a:extLst>
            <a:ext uri="{FF2B5EF4-FFF2-40B4-BE49-F238E27FC236}">
              <a16:creationId xmlns:a16="http://schemas.microsoft.com/office/drawing/2014/main" id="{00000000-0008-0000-0700-00005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365" name="Text Box 6">
          <a:extLst>
            <a:ext uri="{FF2B5EF4-FFF2-40B4-BE49-F238E27FC236}">
              <a16:creationId xmlns:a16="http://schemas.microsoft.com/office/drawing/2014/main" id="{00000000-0008-0000-0700-00005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366" name="Text Box 4">
          <a:extLst>
            <a:ext uri="{FF2B5EF4-FFF2-40B4-BE49-F238E27FC236}">
              <a16:creationId xmlns:a16="http://schemas.microsoft.com/office/drawing/2014/main" id="{00000000-0008-0000-0700-00005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367" name="Text Box 6">
          <a:extLst>
            <a:ext uri="{FF2B5EF4-FFF2-40B4-BE49-F238E27FC236}">
              <a16:creationId xmlns:a16="http://schemas.microsoft.com/office/drawing/2014/main" id="{00000000-0008-0000-0700-00005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368" name="Text Box 4">
          <a:extLst>
            <a:ext uri="{FF2B5EF4-FFF2-40B4-BE49-F238E27FC236}">
              <a16:creationId xmlns:a16="http://schemas.microsoft.com/office/drawing/2014/main" id="{00000000-0008-0000-0700-00005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369" name="Text Box 6">
          <a:extLst>
            <a:ext uri="{FF2B5EF4-FFF2-40B4-BE49-F238E27FC236}">
              <a16:creationId xmlns:a16="http://schemas.microsoft.com/office/drawing/2014/main" id="{00000000-0008-0000-0700-00005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370" name="Text Box 4">
          <a:extLst>
            <a:ext uri="{FF2B5EF4-FFF2-40B4-BE49-F238E27FC236}">
              <a16:creationId xmlns:a16="http://schemas.microsoft.com/office/drawing/2014/main" id="{00000000-0008-0000-0700-00005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371" name="Text Box 6">
          <a:extLst>
            <a:ext uri="{FF2B5EF4-FFF2-40B4-BE49-F238E27FC236}">
              <a16:creationId xmlns:a16="http://schemas.microsoft.com/office/drawing/2014/main" id="{00000000-0008-0000-0700-00005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372" name="Text Box 4">
          <a:extLst>
            <a:ext uri="{FF2B5EF4-FFF2-40B4-BE49-F238E27FC236}">
              <a16:creationId xmlns:a16="http://schemas.microsoft.com/office/drawing/2014/main" id="{00000000-0008-0000-0700-00005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373" name="Text Box 6">
          <a:extLst>
            <a:ext uri="{FF2B5EF4-FFF2-40B4-BE49-F238E27FC236}">
              <a16:creationId xmlns:a16="http://schemas.microsoft.com/office/drawing/2014/main" id="{00000000-0008-0000-0700-00005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1374" name="Text Box 4">
          <a:extLst>
            <a:ext uri="{FF2B5EF4-FFF2-40B4-BE49-F238E27FC236}">
              <a16:creationId xmlns:a16="http://schemas.microsoft.com/office/drawing/2014/main" id="{00000000-0008-0000-0700-00005E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1375" name="Text Box 6">
          <a:extLst>
            <a:ext uri="{FF2B5EF4-FFF2-40B4-BE49-F238E27FC236}">
              <a16:creationId xmlns:a16="http://schemas.microsoft.com/office/drawing/2014/main" id="{00000000-0008-0000-0700-00005F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125896</xdr:rowOff>
    </xdr:to>
    <xdr:sp macro="" textlink="">
      <xdr:nvSpPr>
        <xdr:cNvPr id="1376" name="Text Box 4">
          <a:extLst>
            <a:ext uri="{FF2B5EF4-FFF2-40B4-BE49-F238E27FC236}">
              <a16:creationId xmlns:a16="http://schemas.microsoft.com/office/drawing/2014/main" id="{00000000-0008-0000-0700-000060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125896</xdr:rowOff>
    </xdr:to>
    <xdr:sp macro="" textlink="">
      <xdr:nvSpPr>
        <xdr:cNvPr id="1377" name="Text Box 6">
          <a:extLst>
            <a:ext uri="{FF2B5EF4-FFF2-40B4-BE49-F238E27FC236}">
              <a16:creationId xmlns:a16="http://schemas.microsoft.com/office/drawing/2014/main" id="{00000000-0008-0000-0700-000061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378" name="Text Box 4">
          <a:extLst>
            <a:ext uri="{FF2B5EF4-FFF2-40B4-BE49-F238E27FC236}">
              <a16:creationId xmlns:a16="http://schemas.microsoft.com/office/drawing/2014/main" id="{00000000-0008-0000-0700-000062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379" name="Text Box 6">
          <a:extLst>
            <a:ext uri="{FF2B5EF4-FFF2-40B4-BE49-F238E27FC236}">
              <a16:creationId xmlns:a16="http://schemas.microsoft.com/office/drawing/2014/main" id="{00000000-0008-0000-0700-000063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380" name="Text Box 4">
          <a:extLst>
            <a:ext uri="{FF2B5EF4-FFF2-40B4-BE49-F238E27FC236}">
              <a16:creationId xmlns:a16="http://schemas.microsoft.com/office/drawing/2014/main" id="{00000000-0008-0000-0700-000064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381" name="Text Box 6">
          <a:extLst>
            <a:ext uri="{FF2B5EF4-FFF2-40B4-BE49-F238E27FC236}">
              <a16:creationId xmlns:a16="http://schemas.microsoft.com/office/drawing/2014/main" id="{00000000-0008-0000-0700-000065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382" name="Text Box 4">
          <a:extLst>
            <a:ext uri="{FF2B5EF4-FFF2-40B4-BE49-F238E27FC236}">
              <a16:creationId xmlns:a16="http://schemas.microsoft.com/office/drawing/2014/main" id="{00000000-0008-0000-0700-000066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383" name="Text Box 6">
          <a:extLst>
            <a:ext uri="{FF2B5EF4-FFF2-40B4-BE49-F238E27FC236}">
              <a16:creationId xmlns:a16="http://schemas.microsoft.com/office/drawing/2014/main" id="{00000000-0008-0000-0700-000067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384" name="Text Box 4">
          <a:extLst>
            <a:ext uri="{FF2B5EF4-FFF2-40B4-BE49-F238E27FC236}">
              <a16:creationId xmlns:a16="http://schemas.microsoft.com/office/drawing/2014/main" id="{00000000-0008-0000-0700-000068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385" name="Text Box 6">
          <a:extLst>
            <a:ext uri="{FF2B5EF4-FFF2-40B4-BE49-F238E27FC236}">
              <a16:creationId xmlns:a16="http://schemas.microsoft.com/office/drawing/2014/main" id="{00000000-0008-0000-0700-000069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386" name="Text Box 4">
          <a:extLst>
            <a:ext uri="{FF2B5EF4-FFF2-40B4-BE49-F238E27FC236}">
              <a16:creationId xmlns:a16="http://schemas.microsoft.com/office/drawing/2014/main" id="{00000000-0008-0000-0700-00006A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387" name="Text Box 6">
          <a:extLst>
            <a:ext uri="{FF2B5EF4-FFF2-40B4-BE49-F238E27FC236}">
              <a16:creationId xmlns:a16="http://schemas.microsoft.com/office/drawing/2014/main" id="{00000000-0008-0000-0700-00006B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388" name="Text Box 4">
          <a:extLst>
            <a:ext uri="{FF2B5EF4-FFF2-40B4-BE49-F238E27FC236}">
              <a16:creationId xmlns:a16="http://schemas.microsoft.com/office/drawing/2014/main" id="{00000000-0008-0000-0700-00006C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389" name="Text Box 6">
          <a:extLst>
            <a:ext uri="{FF2B5EF4-FFF2-40B4-BE49-F238E27FC236}">
              <a16:creationId xmlns:a16="http://schemas.microsoft.com/office/drawing/2014/main" id="{00000000-0008-0000-0700-00006D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390" name="Text Box 4">
          <a:extLst>
            <a:ext uri="{FF2B5EF4-FFF2-40B4-BE49-F238E27FC236}">
              <a16:creationId xmlns:a16="http://schemas.microsoft.com/office/drawing/2014/main" id="{00000000-0008-0000-0700-00006E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391" name="Text Box 6">
          <a:extLst>
            <a:ext uri="{FF2B5EF4-FFF2-40B4-BE49-F238E27FC236}">
              <a16:creationId xmlns:a16="http://schemas.microsoft.com/office/drawing/2014/main" id="{00000000-0008-0000-0700-00006F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392" name="Text Box 4">
          <a:extLst>
            <a:ext uri="{FF2B5EF4-FFF2-40B4-BE49-F238E27FC236}">
              <a16:creationId xmlns:a16="http://schemas.microsoft.com/office/drawing/2014/main" id="{00000000-0008-0000-0700-00007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393" name="Text Box 6">
          <a:extLst>
            <a:ext uri="{FF2B5EF4-FFF2-40B4-BE49-F238E27FC236}">
              <a16:creationId xmlns:a16="http://schemas.microsoft.com/office/drawing/2014/main" id="{00000000-0008-0000-0700-00007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94" name="Text Box 4">
          <a:extLst>
            <a:ext uri="{FF2B5EF4-FFF2-40B4-BE49-F238E27FC236}">
              <a16:creationId xmlns:a16="http://schemas.microsoft.com/office/drawing/2014/main" id="{00000000-0008-0000-0700-00007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95" name="Text Box 6">
          <a:extLst>
            <a:ext uri="{FF2B5EF4-FFF2-40B4-BE49-F238E27FC236}">
              <a16:creationId xmlns:a16="http://schemas.microsoft.com/office/drawing/2014/main" id="{00000000-0008-0000-0700-00007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396" name="Text Box 4">
          <a:extLst>
            <a:ext uri="{FF2B5EF4-FFF2-40B4-BE49-F238E27FC236}">
              <a16:creationId xmlns:a16="http://schemas.microsoft.com/office/drawing/2014/main" id="{00000000-0008-0000-0700-00007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397" name="Text Box 6">
          <a:extLst>
            <a:ext uri="{FF2B5EF4-FFF2-40B4-BE49-F238E27FC236}">
              <a16:creationId xmlns:a16="http://schemas.microsoft.com/office/drawing/2014/main" id="{00000000-0008-0000-0700-00007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98" name="Text Box 4">
          <a:extLst>
            <a:ext uri="{FF2B5EF4-FFF2-40B4-BE49-F238E27FC236}">
              <a16:creationId xmlns:a16="http://schemas.microsoft.com/office/drawing/2014/main" id="{00000000-0008-0000-0700-00007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399" name="Text Box 6">
          <a:extLst>
            <a:ext uri="{FF2B5EF4-FFF2-40B4-BE49-F238E27FC236}">
              <a16:creationId xmlns:a16="http://schemas.microsoft.com/office/drawing/2014/main" id="{00000000-0008-0000-0700-00007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400" name="Text Box 4">
          <a:extLst>
            <a:ext uri="{FF2B5EF4-FFF2-40B4-BE49-F238E27FC236}">
              <a16:creationId xmlns:a16="http://schemas.microsoft.com/office/drawing/2014/main" id="{00000000-0008-0000-0700-00007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401" name="Text Box 6">
          <a:extLst>
            <a:ext uri="{FF2B5EF4-FFF2-40B4-BE49-F238E27FC236}">
              <a16:creationId xmlns:a16="http://schemas.microsoft.com/office/drawing/2014/main" id="{00000000-0008-0000-0700-00007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02" name="Text Box 4">
          <a:extLst>
            <a:ext uri="{FF2B5EF4-FFF2-40B4-BE49-F238E27FC236}">
              <a16:creationId xmlns:a16="http://schemas.microsoft.com/office/drawing/2014/main" id="{00000000-0008-0000-0700-00007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03" name="Text Box 6">
          <a:extLst>
            <a:ext uri="{FF2B5EF4-FFF2-40B4-BE49-F238E27FC236}">
              <a16:creationId xmlns:a16="http://schemas.microsoft.com/office/drawing/2014/main" id="{00000000-0008-0000-0700-00007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404" name="Text Box 4">
          <a:extLst>
            <a:ext uri="{FF2B5EF4-FFF2-40B4-BE49-F238E27FC236}">
              <a16:creationId xmlns:a16="http://schemas.microsoft.com/office/drawing/2014/main" id="{00000000-0008-0000-0700-00007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405" name="Text Box 6">
          <a:extLst>
            <a:ext uri="{FF2B5EF4-FFF2-40B4-BE49-F238E27FC236}">
              <a16:creationId xmlns:a16="http://schemas.microsoft.com/office/drawing/2014/main" id="{00000000-0008-0000-0700-00007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406" name="Text Box 4">
          <a:extLst>
            <a:ext uri="{FF2B5EF4-FFF2-40B4-BE49-F238E27FC236}">
              <a16:creationId xmlns:a16="http://schemas.microsoft.com/office/drawing/2014/main" id="{00000000-0008-0000-0700-00007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407" name="Text Box 6">
          <a:extLst>
            <a:ext uri="{FF2B5EF4-FFF2-40B4-BE49-F238E27FC236}">
              <a16:creationId xmlns:a16="http://schemas.microsoft.com/office/drawing/2014/main" id="{00000000-0008-0000-0700-00007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08" name="Text Box 4">
          <a:extLst>
            <a:ext uri="{FF2B5EF4-FFF2-40B4-BE49-F238E27FC236}">
              <a16:creationId xmlns:a16="http://schemas.microsoft.com/office/drawing/2014/main" id="{00000000-0008-0000-0700-00008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09" name="Text Box 6">
          <a:extLst>
            <a:ext uri="{FF2B5EF4-FFF2-40B4-BE49-F238E27FC236}">
              <a16:creationId xmlns:a16="http://schemas.microsoft.com/office/drawing/2014/main" id="{00000000-0008-0000-0700-00008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410" name="Text Box 4">
          <a:extLst>
            <a:ext uri="{FF2B5EF4-FFF2-40B4-BE49-F238E27FC236}">
              <a16:creationId xmlns:a16="http://schemas.microsoft.com/office/drawing/2014/main" id="{00000000-0008-0000-0700-000082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411" name="Text Box 6">
          <a:extLst>
            <a:ext uri="{FF2B5EF4-FFF2-40B4-BE49-F238E27FC236}">
              <a16:creationId xmlns:a16="http://schemas.microsoft.com/office/drawing/2014/main" id="{00000000-0008-0000-0700-000083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12" name="Text Box 4">
          <a:extLst>
            <a:ext uri="{FF2B5EF4-FFF2-40B4-BE49-F238E27FC236}">
              <a16:creationId xmlns:a16="http://schemas.microsoft.com/office/drawing/2014/main" id="{00000000-0008-0000-0700-00008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13" name="Text Box 6">
          <a:extLst>
            <a:ext uri="{FF2B5EF4-FFF2-40B4-BE49-F238E27FC236}">
              <a16:creationId xmlns:a16="http://schemas.microsoft.com/office/drawing/2014/main" id="{00000000-0008-0000-0700-00008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414" name="Text Box 4">
          <a:extLst>
            <a:ext uri="{FF2B5EF4-FFF2-40B4-BE49-F238E27FC236}">
              <a16:creationId xmlns:a16="http://schemas.microsoft.com/office/drawing/2014/main" id="{00000000-0008-0000-0700-000086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415" name="Text Box 6">
          <a:extLst>
            <a:ext uri="{FF2B5EF4-FFF2-40B4-BE49-F238E27FC236}">
              <a16:creationId xmlns:a16="http://schemas.microsoft.com/office/drawing/2014/main" id="{00000000-0008-0000-0700-000087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16" name="Text Box 4">
          <a:extLst>
            <a:ext uri="{FF2B5EF4-FFF2-40B4-BE49-F238E27FC236}">
              <a16:creationId xmlns:a16="http://schemas.microsoft.com/office/drawing/2014/main" id="{00000000-0008-0000-0700-00008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17" name="Text Box 6">
          <a:extLst>
            <a:ext uri="{FF2B5EF4-FFF2-40B4-BE49-F238E27FC236}">
              <a16:creationId xmlns:a16="http://schemas.microsoft.com/office/drawing/2014/main" id="{00000000-0008-0000-0700-00008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418" name="Text Box 4">
          <a:extLst>
            <a:ext uri="{FF2B5EF4-FFF2-40B4-BE49-F238E27FC236}">
              <a16:creationId xmlns:a16="http://schemas.microsoft.com/office/drawing/2014/main" id="{00000000-0008-0000-0700-00008A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419" name="Text Box 6">
          <a:extLst>
            <a:ext uri="{FF2B5EF4-FFF2-40B4-BE49-F238E27FC236}">
              <a16:creationId xmlns:a16="http://schemas.microsoft.com/office/drawing/2014/main" id="{00000000-0008-0000-0700-00008B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420" name="Text Box 4">
          <a:extLst>
            <a:ext uri="{FF2B5EF4-FFF2-40B4-BE49-F238E27FC236}">
              <a16:creationId xmlns:a16="http://schemas.microsoft.com/office/drawing/2014/main" id="{00000000-0008-0000-0700-00008C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421" name="Text Box 6">
          <a:extLst>
            <a:ext uri="{FF2B5EF4-FFF2-40B4-BE49-F238E27FC236}">
              <a16:creationId xmlns:a16="http://schemas.microsoft.com/office/drawing/2014/main" id="{00000000-0008-0000-0700-00008D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422" name="Text Box 4">
          <a:extLst>
            <a:ext uri="{FF2B5EF4-FFF2-40B4-BE49-F238E27FC236}">
              <a16:creationId xmlns:a16="http://schemas.microsoft.com/office/drawing/2014/main" id="{00000000-0008-0000-0700-00008E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423" name="Text Box 6">
          <a:extLst>
            <a:ext uri="{FF2B5EF4-FFF2-40B4-BE49-F238E27FC236}">
              <a16:creationId xmlns:a16="http://schemas.microsoft.com/office/drawing/2014/main" id="{00000000-0008-0000-0700-00008F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424" name="Text Box 4">
          <a:extLst>
            <a:ext uri="{FF2B5EF4-FFF2-40B4-BE49-F238E27FC236}">
              <a16:creationId xmlns:a16="http://schemas.microsoft.com/office/drawing/2014/main" id="{00000000-0008-0000-0700-000090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425" name="Text Box 6">
          <a:extLst>
            <a:ext uri="{FF2B5EF4-FFF2-40B4-BE49-F238E27FC236}">
              <a16:creationId xmlns:a16="http://schemas.microsoft.com/office/drawing/2014/main" id="{00000000-0008-0000-0700-000091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426" name="Text Box 4">
          <a:extLst>
            <a:ext uri="{FF2B5EF4-FFF2-40B4-BE49-F238E27FC236}">
              <a16:creationId xmlns:a16="http://schemas.microsoft.com/office/drawing/2014/main" id="{00000000-0008-0000-0700-000092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427" name="Text Box 6">
          <a:extLst>
            <a:ext uri="{FF2B5EF4-FFF2-40B4-BE49-F238E27FC236}">
              <a16:creationId xmlns:a16="http://schemas.microsoft.com/office/drawing/2014/main" id="{00000000-0008-0000-0700-000093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428" name="Text Box 4">
          <a:extLst>
            <a:ext uri="{FF2B5EF4-FFF2-40B4-BE49-F238E27FC236}">
              <a16:creationId xmlns:a16="http://schemas.microsoft.com/office/drawing/2014/main" id="{00000000-0008-0000-0700-00009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429" name="Text Box 6">
          <a:extLst>
            <a:ext uri="{FF2B5EF4-FFF2-40B4-BE49-F238E27FC236}">
              <a16:creationId xmlns:a16="http://schemas.microsoft.com/office/drawing/2014/main" id="{00000000-0008-0000-0700-00009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430" name="Text Box 4">
          <a:extLst>
            <a:ext uri="{FF2B5EF4-FFF2-40B4-BE49-F238E27FC236}">
              <a16:creationId xmlns:a16="http://schemas.microsoft.com/office/drawing/2014/main" id="{00000000-0008-0000-0700-000096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431" name="Text Box 6">
          <a:extLst>
            <a:ext uri="{FF2B5EF4-FFF2-40B4-BE49-F238E27FC236}">
              <a16:creationId xmlns:a16="http://schemas.microsoft.com/office/drawing/2014/main" id="{00000000-0008-0000-0700-000097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32" name="Text Box 4">
          <a:extLst>
            <a:ext uri="{FF2B5EF4-FFF2-40B4-BE49-F238E27FC236}">
              <a16:creationId xmlns:a16="http://schemas.microsoft.com/office/drawing/2014/main" id="{00000000-0008-0000-0700-00009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33" name="Text Box 6">
          <a:extLst>
            <a:ext uri="{FF2B5EF4-FFF2-40B4-BE49-F238E27FC236}">
              <a16:creationId xmlns:a16="http://schemas.microsoft.com/office/drawing/2014/main" id="{00000000-0008-0000-0700-00009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434" name="Text Box 4">
          <a:extLst>
            <a:ext uri="{FF2B5EF4-FFF2-40B4-BE49-F238E27FC236}">
              <a16:creationId xmlns:a16="http://schemas.microsoft.com/office/drawing/2014/main" id="{00000000-0008-0000-0700-00009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435" name="Text Box 6">
          <a:extLst>
            <a:ext uri="{FF2B5EF4-FFF2-40B4-BE49-F238E27FC236}">
              <a16:creationId xmlns:a16="http://schemas.microsoft.com/office/drawing/2014/main" id="{00000000-0008-0000-0700-00009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36" name="Text Box 4">
          <a:extLst>
            <a:ext uri="{FF2B5EF4-FFF2-40B4-BE49-F238E27FC236}">
              <a16:creationId xmlns:a16="http://schemas.microsoft.com/office/drawing/2014/main" id="{00000000-0008-0000-0700-00009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37" name="Text Box 6">
          <a:extLst>
            <a:ext uri="{FF2B5EF4-FFF2-40B4-BE49-F238E27FC236}">
              <a16:creationId xmlns:a16="http://schemas.microsoft.com/office/drawing/2014/main" id="{00000000-0008-0000-0700-00009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438" name="Text Box 4">
          <a:extLst>
            <a:ext uri="{FF2B5EF4-FFF2-40B4-BE49-F238E27FC236}">
              <a16:creationId xmlns:a16="http://schemas.microsoft.com/office/drawing/2014/main" id="{00000000-0008-0000-0700-00009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439" name="Text Box 6">
          <a:extLst>
            <a:ext uri="{FF2B5EF4-FFF2-40B4-BE49-F238E27FC236}">
              <a16:creationId xmlns:a16="http://schemas.microsoft.com/office/drawing/2014/main" id="{00000000-0008-0000-0700-00009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40" name="Text Box 4">
          <a:extLst>
            <a:ext uri="{FF2B5EF4-FFF2-40B4-BE49-F238E27FC236}">
              <a16:creationId xmlns:a16="http://schemas.microsoft.com/office/drawing/2014/main" id="{00000000-0008-0000-0700-0000A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41" name="Text Box 6">
          <a:extLst>
            <a:ext uri="{FF2B5EF4-FFF2-40B4-BE49-F238E27FC236}">
              <a16:creationId xmlns:a16="http://schemas.microsoft.com/office/drawing/2014/main" id="{00000000-0008-0000-0700-0000A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442" name="Text Box 4">
          <a:extLst>
            <a:ext uri="{FF2B5EF4-FFF2-40B4-BE49-F238E27FC236}">
              <a16:creationId xmlns:a16="http://schemas.microsoft.com/office/drawing/2014/main" id="{00000000-0008-0000-0700-0000A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443" name="Text Box 6">
          <a:extLst>
            <a:ext uri="{FF2B5EF4-FFF2-40B4-BE49-F238E27FC236}">
              <a16:creationId xmlns:a16="http://schemas.microsoft.com/office/drawing/2014/main" id="{00000000-0008-0000-0700-0000A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444" name="Text Box 4">
          <a:extLst>
            <a:ext uri="{FF2B5EF4-FFF2-40B4-BE49-F238E27FC236}">
              <a16:creationId xmlns:a16="http://schemas.microsoft.com/office/drawing/2014/main" id="{00000000-0008-0000-0700-0000A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445" name="Text Box 6">
          <a:extLst>
            <a:ext uri="{FF2B5EF4-FFF2-40B4-BE49-F238E27FC236}">
              <a16:creationId xmlns:a16="http://schemas.microsoft.com/office/drawing/2014/main" id="{00000000-0008-0000-0700-0000A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46" name="Text Box 4">
          <a:extLst>
            <a:ext uri="{FF2B5EF4-FFF2-40B4-BE49-F238E27FC236}">
              <a16:creationId xmlns:a16="http://schemas.microsoft.com/office/drawing/2014/main" id="{00000000-0008-0000-0700-0000A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47" name="Text Box 6">
          <a:extLst>
            <a:ext uri="{FF2B5EF4-FFF2-40B4-BE49-F238E27FC236}">
              <a16:creationId xmlns:a16="http://schemas.microsoft.com/office/drawing/2014/main" id="{00000000-0008-0000-0700-0000A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448" name="Text Box 4">
          <a:extLst>
            <a:ext uri="{FF2B5EF4-FFF2-40B4-BE49-F238E27FC236}">
              <a16:creationId xmlns:a16="http://schemas.microsoft.com/office/drawing/2014/main" id="{00000000-0008-0000-0700-0000A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449" name="Text Box 6">
          <a:extLst>
            <a:ext uri="{FF2B5EF4-FFF2-40B4-BE49-F238E27FC236}">
              <a16:creationId xmlns:a16="http://schemas.microsoft.com/office/drawing/2014/main" id="{00000000-0008-0000-0700-0000A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50" name="Text Box 4">
          <a:extLst>
            <a:ext uri="{FF2B5EF4-FFF2-40B4-BE49-F238E27FC236}">
              <a16:creationId xmlns:a16="http://schemas.microsoft.com/office/drawing/2014/main" id="{00000000-0008-0000-0700-0000A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51" name="Text Box 6">
          <a:extLst>
            <a:ext uri="{FF2B5EF4-FFF2-40B4-BE49-F238E27FC236}">
              <a16:creationId xmlns:a16="http://schemas.microsoft.com/office/drawing/2014/main" id="{00000000-0008-0000-0700-0000A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452" name="Text Box 4">
          <a:extLst>
            <a:ext uri="{FF2B5EF4-FFF2-40B4-BE49-F238E27FC236}">
              <a16:creationId xmlns:a16="http://schemas.microsoft.com/office/drawing/2014/main" id="{00000000-0008-0000-0700-0000A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453" name="Text Box 6">
          <a:extLst>
            <a:ext uri="{FF2B5EF4-FFF2-40B4-BE49-F238E27FC236}">
              <a16:creationId xmlns:a16="http://schemas.microsoft.com/office/drawing/2014/main" id="{00000000-0008-0000-0700-0000A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54" name="Text Box 4">
          <a:extLst>
            <a:ext uri="{FF2B5EF4-FFF2-40B4-BE49-F238E27FC236}">
              <a16:creationId xmlns:a16="http://schemas.microsoft.com/office/drawing/2014/main" id="{00000000-0008-0000-0700-0000A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55" name="Text Box 6">
          <a:extLst>
            <a:ext uri="{FF2B5EF4-FFF2-40B4-BE49-F238E27FC236}">
              <a16:creationId xmlns:a16="http://schemas.microsoft.com/office/drawing/2014/main" id="{00000000-0008-0000-0700-0000A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456" name="Text Box 4">
          <a:extLst>
            <a:ext uri="{FF2B5EF4-FFF2-40B4-BE49-F238E27FC236}">
              <a16:creationId xmlns:a16="http://schemas.microsoft.com/office/drawing/2014/main" id="{00000000-0008-0000-0700-0000B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457" name="Text Box 6">
          <a:extLst>
            <a:ext uri="{FF2B5EF4-FFF2-40B4-BE49-F238E27FC236}">
              <a16:creationId xmlns:a16="http://schemas.microsoft.com/office/drawing/2014/main" id="{00000000-0008-0000-0700-0000B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458" name="Text Box 4">
          <a:extLst>
            <a:ext uri="{FF2B5EF4-FFF2-40B4-BE49-F238E27FC236}">
              <a16:creationId xmlns:a16="http://schemas.microsoft.com/office/drawing/2014/main" id="{00000000-0008-0000-0700-0000B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459" name="Text Box 6">
          <a:extLst>
            <a:ext uri="{FF2B5EF4-FFF2-40B4-BE49-F238E27FC236}">
              <a16:creationId xmlns:a16="http://schemas.microsoft.com/office/drawing/2014/main" id="{00000000-0008-0000-0700-0000B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460" name="Text Box 4">
          <a:extLst>
            <a:ext uri="{FF2B5EF4-FFF2-40B4-BE49-F238E27FC236}">
              <a16:creationId xmlns:a16="http://schemas.microsoft.com/office/drawing/2014/main" id="{00000000-0008-0000-0700-0000B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461" name="Text Box 6">
          <a:extLst>
            <a:ext uri="{FF2B5EF4-FFF2-40B4-BE49-F238E27FC236}">
              <a16:creationId xmlns:a16="http://schemas.microsoft.com/office/drawing/2014/main" id="{00000000-0008-0000-0700-0000B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462" name="Text Box 4">
          <a:extLst>
            <a:ext uri="{FF2B5EF4-FFF2-40B4-BE49-F238E27FC236}">
              <a16:creationId xmlns:a16="http://schemas.microsoft.com/office/drawing/2014/main" id="{00000000-0008-0000-0700-0000B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463" name="Text Box 6">
          <a:extLst>
            <a:ext uri="{FF2B5EF4-FFF2-40B4-BE49-F238E27FC236}">
              <a16:creationId xmlns:a16="http://schemas.microsoft.com/office/drawing/2014/main" id="{00000000-0008-0000-0700-0000B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464" name="Text Box 4">
          <a:extLst>
            <a:ext uri="{FF2B5EF4-FFF2-40B4-BE49-F238E27FC236}">
              <a16:creationId xmlns:a16="http://schemas.microsoft.com/office/drawing/2014/main" id="{00000000-0008-0000-0700-0000B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465" name="Text Box 6">
          <a:extLst>
            <a:ext uri="{FF2B5EF4-FFF2-40B4-BE49-F238E27FC236}">
              <a16:creationId xmlns:a16="http://schemas.microsoft.com/office/drawing/2014/main" id="{00000000-0008-0000-0700-0000B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466" name="Text Box 4">
          <a:extLst>
            <a:ext uri="{FF2B5EF4-FFF2-40B4-BE49-F238E27FC236}">
              <a16:creationId xmlns:a16="http://schemas.microsoft.com/office/drawing/2014/main" id="{00000000-0008-0000-0700-0000B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467" name="Text Box 6">
          <a:extLst>
            <a:ext uri="{FF2B5EF4-FFF2-40B4-BE49-F238E27FC236}">
              <a16:creationId xmlns:a16="http://schemas.microsoft.com/office/drawing/2014/main" id="{00000000-0008-0000-0700-0000B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468" name="Text Box 4">
          <a:extLst>
            <a:ext uri="{FF2B5EF4-FFF2-40B4-BE49-F238E27FC236}">
              <a16:creationId xmlns:a16="http://schemas.microsoft.com/office/drawing/2014/main" id="{00000000-0008-0000-0700-0000B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469" name="Text Box 6">
          <a:extLst>
            <a:ext uri="{FF2B5EF4-FFF2-40B4-BE49-F238E27FC236}">
              <a16:creationId xmlns:a16="http://schemas.microsoft.com/office/drawing/2014/main" id="{00000000-0008-0000-0700-0000B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70" name="Text Box 4">
          <a:extLst>
            <a:ext uri="{FF2B5EF4-FFF2-40B4-BE49-F238E27FC236}">
              <a16:creationId xmlns:a16="http://schemas.microsoft.com/office/drawing/2014/main" id="{00000000-0008-0000-0700-0000B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71" name="Text Box 6">
          <a:extLst>
            <a:ext uri="{FF2B5EF4-FFF2-40B4-BE49-F238E27FC236}">
              <a16:creationId xmlns:a16="http://schemas.microsoft.com/office/drawing/2014/main" id="{00000000-0008-0000-0700-0000B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472" name="Text Box 4">
          <a:extLst>
            <a:ext uri="{FF2B5EF4-FFF2-40B4-BE49-F238E27FC236}">
              <a16:creationId xmlns:a16="http://schemas.microsoft.com/office/drawing/2014/main" id="{00000000-0008-0000-0700-0000C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473" name="Text Box 6">
          <a:extLst>
            <a:ext uri="{FF2B5EF4-FFF2-40B4-BE49-F238E27FC236}">
              <a16:creationId xmlns:a16="http://schemas.microsoft.com/office/drawing/2014/main" id="{00000000-0008-0000-0700-0000C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74" name="Text Box 4">
          <a:extLst>
            <a:ext uri="{FF2B5EF4-FFF2-40B4-BE49-F238E27FC236}">
              <a16:creationId xmlns:a16="http://schemas.microsoft.com/office/drawing/2014/main" id="{00000000-0008-0000-0700-0000C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75" name="Text Box 6">
          <a:extLst>
            <a:ext uri="{FF2B5EF4-FFF2-40B4-BE49-F238E27FC236}">
              <a16:creationId xmlns:a16="http://schemas.microsoft.com/office/drawing/2014/main" id="{00000000-0008-0000-0700-0000C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476" name="Text Box 4">
          <a:extLst>
            <a:ext uri="{FF2B5EF4-FFF2-40B4-BE49-F238E27FC236}">
              <a16:creationId xmlns:a16="http://schemas.microsoft.com/office/drawing/2014/main" id="{00000000-0008-0000-0700-0000C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477" name="Text Box 6">
          <a:extLst>
            <a:ext uri="{FF2B5EF4-FFF2-40B4-BE49-F238E27FC236}">
              <a16:creationId xmlns:a16="http://schemas.microsoft.com/office/drawing/2014/main" id="{00000000-0008-0000-0700-0000C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78" name="Text Box 4">
          <a:extLst>
            <a:ext uri="{FF2B5EF4-FFF2-40B4-BE49-F238E27FC236}">
              <a16:creationId xmlns:a16="http://schemas.microsoft.com/office/drawing/2014/main" id="{00000000-0008-0000-0700-0000C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79" name="Text Box 6">
          <a:extLst>
            <a:ext uri="{FF2B5EF4-FFF2-40B4-BE49-F238E27FC236}">
              <a16:creationId xmlns:a16="http://schemas.microsoft.com/office/drawing/2014/main" id="{00000000-0008-0000-0700-0000C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480" name="Text Box 4">
          <a:extLst>
            <a:ext uri="{FF2B5EF4-FFF2-40B4-BE49-F238E27FC236}">
              <a16:creationId xmlns:a16="http://schemas.microsoft.com/office/drawing/2014/main" id="{00000000-0008-0000-0700-0000C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481" name="Text Box 6">
          <a:extLst>
            <a:ext uri="{FF2B5EF4-FFF2-40B4-BE49-F238E27FC236}">
              <a16:creationId xmlns:a16="http://schemas.microsoft.com/office/drawing/2014/main" id="{00000000-0008-0000-0700-0000C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482" name="Text Box 4">
          <a:extLst>
            <a:ext uri="{FF2B5EF4-FFF2-40B4-BE49-F238E27FC236}">
              <a16:creationId xmlns:a16="http://schemas.microsoft.com/office/drawing/2014/main" id="{00000000-0008-0000-0700-0000C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483" name="Text Box 6">
          <a:extLst>
            <a:ext uri="{FF2B5EF4-FFF2-40B4-BE49-F238E27FC236}">
              <a16:creationId xmlns:a16="http://schemas.microsoft.com/office/drawing/2014/main" id="{00000000-0008-0000-0700-0000C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84" name="Text Box 4">
          <a:extLst>
            <a:ext uri="{FF2B5EF4-FFF2-40B4-BE49-F238E27FC236}">
              <a16:creationId xmlns:a16="http://schemas.microsoft.com/office/drawing/2014/main" id="{00000000-0008-0000-0700-0000C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85" name="Text Box 6">
          <a:extLst>
            <a:ext uri="{FF2B5EF4-FFF2-40B4-BE49-F238E27FC236}">
              <a16:creationId xmlns:a16="http://schemas.microsoft.com/office/drawing/2014/main" id="{00000000-0008-0000-0700-0000C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486" name="Text Box 4">
          <a:extLst>
            <a:ext uri="{FF2B5EF4-FFF2-40B4-BE49-F238E27FC236}">
              <a16:creationId xmlns:a16="http://schemas.microsoft.com/office/drawing/2014/main" id="{00000000-0008-0000-0700-0000C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487" name="Text Box 6">
          <a:extLst>
            <a:ext uri="{FF2B5EF4-FFF2-40B4-BE49-F238E27FC236}">
              <a16:creationId xmlns:a16="http://schemas.microsoft.com/office/drawing/2014/main" id="{00000000-0008-0000-0700-0000C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88" name="Text Box 4">
          <a:extLst>
            <a:ext uri="{FF2B5EF4-FFF2-40B4-BE49-F238E27FC236}">
              <a16:creationId xmlns:a16="http://schemas.microsoft.com/office/drawing/2014/main" id="{00000000-0008-0000-0700-0000D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89" name="Text Box 6">
          <a:extLst>
            <a:ext uri="{FF2B5EF4-FFF2-40B4-BE49-F238E27FC236}">
              <a16:creationId xmlns:a16="http://schemas.microsoft.com/office/drawing/2014/main" id="{00000000-0008-0000-0700-0000D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490" name="Text Box 4">
          <a:extLst>
            <a:ext uri="{FF2B5EF4-FFF2-40B4-BE49-F238E27FC236}">
              <a16:creationId xmlns:a16="http://schemas.microsoft.com/office/drawing/2014/main" id="{00000000-0008-0000-0700-0000D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491" name="Text Box 6">
          <a:extLst>
            <a:ext uri="{FF2B5EF4-FFF2-40B4-BE49-F238E27FC236}">
              <a16:creationId xmlns:a16="http://schemas.microsoft.com/office/drawing/2014/main" id="{00000000-0008-0000-0700-0000D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92" name="Text Box 4">
          <a:extLst>
            <a:ext uri="{FF2B5EF4-FFF2-40B4-BE49-F238E27FC236}">
              <a16:creationId xmlns:a16="http://schemas.microsoft.com/office/drawing/2014/main" id="{00000000-0008-0000-0700-0000D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493" name="Text Box 6">
          <a:extLst>
            <a:ext uri="{FF2B5EF4-FFF2-40B4-BE49-F238E27FC236}">
              <a16:creationId xmlns:a16="http://schemas.microsoft.com/office/drawing/2014/main" id="{00000000-0008-0000-0700-0000D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494" name="Text Box 4">
          <a:extLst>
            <a:ext uri="{FF2B5EF4-FFF2-40B4-BE49-F238E27FC236}">
              <a16:creationId xmlns:a16="http://schemas.microsoft.com/office/drawing/2014/main" id="{00000000-0008-0000-0700-0000D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495" name="Text Box 6">
          <a:extLst>
            <a:ext uri="{FF2B5EF4-FFF2-40B4-BE49-F238E27FC236}">
              <a16:creationId xmlns:a16="http://schemas.microsoft.com/office/drawing/2014/main" id="{00000000-0008-0000-0700-0000D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496" name="Text Box 4">
          <a:extLst>
            <a:ext uri="{FF2B5EF4-FFF2-40B4-BE49-F238E27FC236}">
              <a16:creationId xmlns:a16="http://schemas.microsoft.com/office/drawing/2014/main" id="{00000000-0008-0000-0700-0000D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497" name="Text Box 6">
          <a:extLst>
            <a:ext uri="{FF2B5EF4-FFF2-40B4-BE49-F238E27FC236}">
              <a16:creationId xmlns:a16="http://schemas.microsoft.com/office/drawing/2014/main" id="{00000000-0008-0000-0700-0000D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498" name="Text Box 4">
          <a:extLst>
            <a:ext uri="{FF2B5EF4-FFF2-40B4-BE49-F238E27FC236}">
              <a16:creationId xmlns:a16="http://schemas.microsoft.com/office/drawing/2014/main" id="{00000000-0008-0000-0700-0000DA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499" name="Text Box 6">
          <a:extLst>
            <a:ext uri="{FF2B5EF4-FFF2-40B4-BE49-F238E27FC236}">
              <a16:creationId xmlns:a16="http://schemas.microsoft.com/office/drawing/2014/main" id="{00000000-0008-0000-0700-0000DB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500" name="Text Box 4">
          <a:extLst>
            <a:ext uri="{FF2B5EF4-FFF2-40B4-BE49-F238E27FC236}">
              <a16:creationId xmlns:a16="http://schemas.microsoft.com/office/drawing/2014/main" id="{00000000-0008-0000-0700-0000DC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501" name="Text Box 6">
          <a:extLst>
            <a:ext uri="{FF2B5EF4-FFF2-40B4-BE49-F238E27FC236}">
              <a16:creationId xmlns:a16="http://schemas.microsoft.com/office/drawing/2014/main" id="{00000000-0008-0000-0700-0000DD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502" name="Text Box 4">
          <a:extLst>
            <a:ext uri="{FF2B5EF4-FFF2-40B4-BE49-F238E27FC236}">
              <a16:creationId xmlns:a16="http://schemas.microsoft.com/office/drawing/2014/main" id="{00000000-0008-0000-0700-0000DE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503" name="Text Box 6">
          <a:extLst>
            <a:ext uri="{FF2B5EF4-FFF2-40B4-BE49-F238E27FC236}">
              <a16:creationId xmlns:a16="http://schemas.microsoft.com/office/drawing/2014/main" id="{00000000-0008-0000-0700-0000DF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504" name="Text Box 4">
          <a:extLst>
            <a:ext uri="{FF2B5EF4-FFF2-40B4-BE49-F238E27FC236}">
              <a16:creationId xmlns:a16="http://schemas.microsoft.com/office/drawing/2014/main" id="{00000000-0008-0000-0700-0000E0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505" name="Text Box 6">
          <a:extLst>
            <a:ext uri="{FF2B5EF4-FFF2-40B4-BE49-F238E27FC236}">
              <a16:creationId xmlns:a16="http://schemas.microsoft.com/office/drawing/2014/main" id="{00000000-0008-0000-0700-0000E1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506" name="Text Box 4">
          <a:extLst>
            <a:ext uri="{FF2B5EF4-FFF2-40B4-BE49-F238E27FC236}">
              <a16:creationId xmlns:a16="http://schemas.microsoft.com/office/drawing/2014/main" id="{00000000-0008-0000-0700-0000E2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507" name="Text Box 6">
          <a:extLst>
            <a:ext uri="{FF2B5EF4-FFF2-40B4-BE49-F238E27FC236}">
              <a16:creationId xmlns:a16="http://schemas.microsoft.com/office/drawing/2014/main" id="{00000000-0008-0000-0700-0000E3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508" name="Text Box 4">
          <a:extLst>
            <a:ext uri="{FF2B5EF4-FFF2-40B4-BE49-F238E27FC236}">
              <a16:creationId xmlns:a16="http://schemas.microsoft.com/office/drawing/2014/main" id="{00000000-0008-0000-0700-0000E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509" name="Text Box 6">
          <a:extLst>
            <a:ext uri="{FF2B5EF4-FFF2-40B4-BE49-F238E27FC236}">
              <a16:creationId xmlns:a16="http://schemas.microsoft.com/office/drawing/2014/main" id="{00000000-0008-0000-0700-0000E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510" name="Text Box 4">
          <a:extLst>
            <a:ext uri="{FF2B5EF4-FFF2-40B4-BE49-F238E27FC236}">
              <a16:creationId xmlns:a16="http://schemas.microsoft.com/office/drawing/2014/main" id="{00000000-0008-0000-0700-0000E6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511" name="Text Box 6">
          <a:extLst>
            <a:ext uri="{FF2B5EF4-FFF2-40B4-BE49-F238E27FC236}">
              <a16:creationId xmlns:a16="http://schemas.microsoft.com/office/drawing/2014/main" id="{00000000-0008-0000-0700-0000E7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512" name="Text Box 4">
          <a:extLst>
            <a:ext uri="{FF2B5EF4-FFF2-40B4-BE49-F238E27FC236}">
              <a16:creationId xmlns:a16="http://schemas.microsoft.com/office/drawing/2014/main" id="{00000000-0008-0000-0700-0000E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513" name="Text Box 6">
          <a:extLst>
            <a:ext uri="{FF2B5EF4-FFF2-40B4-BE49-F238E27FC236}">
              <a16:creationId xmlns:a16="http://schemas.microsoft.com/office/drawing/2014/main" id="{00000000-0008-0000-0700-0000E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514" name="Text Box 4">
          <a:extLst>
            <a:ext uri="{FF2B5EF4-FFF2-40B4-BE49-F238E27FC236}">
              <a16:creationId xmlns:a16="http://schemas.microsoft.com/office/drawing/2014/main" id="{00000000-0008-0000-0700-0000EA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515" name="Text Box 6">
          <a:extLst>
            <a:ext uri="{FF2B5EF4-FFF2-40B4-BE49-F238E27FC236}">
              <a16:creationId xmlns:a16="http://schemas.microsoft.com/office/drawing/2014/main" id="{00000000-0008-0000-0700-0000EB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516" name="Text Box 4">
          <a:extLst>
            <a:ext uri="{FF2B5EF4-FFF2-40B4-BE49-F238E27FC236}">
              <a16:creationId xmlns:a16="http://schemas.microsoft.com/office/drawing/2014/main" id="{00000000-0008-0000-0700-0000E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517" name="Text Box 6">
          <a:extLst>
            <a:ext uri="{FF2B5EF4-FFF2-40B4-BE49-F238E27FC236}">
              <a16:creationId xmlns:a16="http://schemas.microsoft.com/office/drawing/2014/main" id="{00000000-0008-0000-0700-0000E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518" name="Text Box 4">
          <a:extLst>
            <a:ext uri="{FF2B5EF4-FFF2-40B4-BE49-F238E27FC236}">
              <a16:creationId xmlns:a16="http://schemas.microsoft.com/office/drawing/2014/main" id="{00000000-0008-0000-0700-0000EE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519" name="Text Box 6">
          <a:extLst>
            <a:ext uri="{FF2B5EF4-FFF2-40B4-BE49-F238E27FC236}">
              <a16:creationId xmlns:a16="http://schemas.microsoft.com/office/drawing/2014/main" id="{00000000-0008-0000-0700-0000EF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520" name="Text Box 4">
          <a:extLst>
            <a:ext uri="{FF2B5EF4-FFF2-40B4-BE49-F238E27FC236}">
              <a16:creationId xmlns:a16="http://schemas.microsoft.com/office/drawing/2014/main" id="{00000000-0008-0000-0700-0000F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521" name="Text Box 6">
          <a:extLst>
            <a:ext uri="{FF2B5EF4-FFF2-40B4-BE49-F238E27FC236}">
              <a16:creationId xmlns:a16="http://schemas.microsoft.com/office/drawing/2014/main" id="{00000000-0008-0000-0700-0000F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522" name="Text Box 4">
          <a:extLst>
            <a:ext uri="{FF2B5EF4-FFF2-40B4-BE49-F238E27FC236}">
              <a16:creationId xmlns:a16="http://schemas.microsoft.com/office/drawing/2014/main" id="{00000000-0008-0000-0700-0000F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523" name="Text Box 6">
          <a:extLst>
            <a:ext uri="{FF2B5EF4-FFF2-40B4-BE49-F238E27FC236}">
              <a16:creationId xmlns:a16="http://schemas.microsoft.com/office/drawing/2014/main" id="{00000000-0008-0000-0700-0000F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524" name="Text Box 4">
          <a:extLst>
            <a:ext uri="{FF2B5EF4-FFF2-40B4-BE49-F238E27FC236}">
              <a16:creationId xmlns:a16="http://schemas.microsoft.com/office/drawing/2014/main" id="{00000000-0008-0000-0700-0000F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525" name="Text Box 6">
          <a:extLst>
            <a:ext uri="{FF2B5EF4-FFF2-40B4-BE49-F238E27FC236}">
              <a16:creationId xmlns:a16="http://schemas.microsoft.com/office/drawing/2014/main" id="{00000000-0008-0000-0700-0000F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526" name="Text Box 4">
          <a:extLst>
            <a:ext uri="{FF2B5EF4-FFF2-40B4-BE49-F238E27FC236}">
              <a16:creationId xmlns:a16="http://schemas.microsoft.com/office/drawing/2014/main" id="{00000000-0008-0000-0700-0000F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527" name="Text Box 6">
          <a:extLst>
            <a:ext uri="{FF2B5EF4-FFF2-40B4-BE49-F238E27FC236}">
              <a16:creationId xmlns:a16="http://schemas.microsoft.com/office/drawing/2014/main" id="{00000000-0008-0000-0700-0000F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528" name="Text Box 4">
          <a:extLst>
            <a:ext uri="{FF2B5EF4-FFF2-40B4-BE49-F238E27FC236}">
              <a16:creationId xmlns:a16="http://schemas.microsoft.com/office/drawing/2014/main" id="{00000000-0008-0000-0700-0000F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529" name="Text Box 6">
          <a:extLst>
            <a:ext uri="{FF2B5EF4-FFF2-40B4-BE49-F238E27FC236}">
              <a16:creationId xmlns:a16="http://schemas.microsoft.com/office/drawing/2014/main" id="{00000000-0008-0000-0700-0000F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530" name="Text Box 4">
          <a:extLst>
            <a:ext uri="{FF2B5EF4-FFF2-40B4-BE49-F238E27FC236}">
              <a16:creationId xmlns:a16="http://schemas.microsoft.com/office/drawing/2014/main" id="{00000000-0008-0000-0700-0000F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531" name="Text Box 6">
          <a:extLst>
            <a:ext uri="{FF2B5EF4-FFF2-40B4-BE49-F238E27FC236}">
              <a16:creationId xmlns:a16="http://schemas.microsoft.com/office/drawing/2014/main" id="{00000000-0008-0000-0700-0000F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532" name="Text Box 4">
          <a:extLst>
            <a:ext uri="{FF2B5EF4-FFF2-40B4-BE49-F238E27FC236}">
              <a16:creationId xmlns:a16="http://schemas.microsoft.com/office/drawing/2014/main" id="{00000000-0008-0000-0700-0000F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533" name="Text Box 6">
          <a:extLst>
            <a:ext uri="{FF2B5EF4-FFF2-40B4-BE49-F238E27FC236}">
              <a16:creationId xmlns:a16="http://schemas.microsoft.com/office/drawing/2014/main" id="{00000000-0008-0000-0700-0000F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534" name="Text Box 4">
          <a:extLst>
            <a:ext uri="{FF2B5EF4-FFF2-40B4-BE49-F238E27FC236}">
              <a16:creationId xmlns:a16="http://schemas.microsoft.com/office/drawing/2014/main" id="{00000000-0008-0000-0700-0000F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535" name="Text Box 6">
          <a:extLst>
            <a:ext uri="{FF2B5EF4-FFF2-40B4-BE49-F238E27FC236}">
              <a16:creationId xmlns:a16="http://schemas.microsoft.com/office/drawing/2014/main" id="{00000000-0008-0000-0700-0000F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536" name="Text Box 4">
          <a:extLst>
            <a:ext uri="{FF2B5EF4-FFF2-40B4-BE49-F238E27FC236}">
              <a16:creationId xmlns:a16="http://schemas.microsoft.com/office/drawing/2014/main" id="{00000000-0008-0000-0700-00000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537" name="Text Box 6">
          <a:extLst>
            <a:ext uri="{FF2B5EF4-FFF2-40B4-BE49-F238E27FC236}">
              <a16:creationId xmlns:a16="http://schemas.microsoft.com/office/drawing/2014/main" id="{00000000-0008-0000-0700-00000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538" name="Text Box 4">
          <a:extLst>
            <a:ext uri="{FF2B5EF4-FFF2-40B4-BE49-F238E27FC236}">
              <a16:creationId xmlns:a16="http://schemas.microsoft.com/office/drawing/2014/main" id="{00000000-0008-0000-0700-000002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539" name="Text Box 6">
          <a:extLst>
            <a:ext uri="{FF2B5EF4-FFF2-40B4-BE49-F238E27FC236}">
              <a16:creationId xmlns:a16="http://schemas.microsoft.com/office/drawing/2014/main" id="{00000000-0008-0000-0700-000003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540" name="Text Box 4">
          <a:extLst>
            <a:ext uri="{FF2B5EF4-FFF2-40B4-BE49-F238E27FC236}">
              <a16:creationId xmlns:a16="http://schemas.microsoft.com/office/drawing/2014/main" id="{00000000-0008-0000-0700-000004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541" name="Text Box 6">
          <a:extLst>
            <a:ext uri="{FF2B5EF4-FFF2-40B4-BE49-F238E27FC236}">
              <a16:creationId xmlns:a16="http://schemas.microsoft.com/office/drawing/2014/main" id="{00000000-0008-0000-0700-00000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542" name="Text Box 4">
          <a:extLst>
            <a:ext uri="{FF2B5EF4-FFF2-40B4-BE49-F238E27FC236}">
              <a16:creationId xmlns:a16="http://schemas.microsoft.com/office/drawing/2014/main" id="{00000000-0008-0000-0700-00000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543" name="Text Box 6">
          <a:extLst>
            <a:ext uri="{FF2B5EF4-FFF2-40B4-BE49-F238E27FC236}">
              <a16:creationId xmlns:a16="http://schemas.microsoft.com/office/drawing/2014/main" id="{00000000-0008-0000-0700-000007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544" name="Text Box 4">
          <a:extLst>
            <a:ext uri="{FF2B5EF4-FFF2-40B4-BE49-F238E27FC236}">
              <a16:creationId xmlns:a16="http://schemas.microsoft.com/office/drawing/2014/main" id="{00000000-0008-0000-0700-000008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545" name="Text Box 6">
          <a:extLst>
            <a:ext uri="{FF2B5EF4-FFF2-40B4-BE49-F238E27FC236}">
              <a16:creationId xmlns:a16="http://schemas.microsoft.com/office/drawing/2014/main" id="{00000000-0008-0000-0700-000009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546" name="Text Box 4">
          <a:extLst>
            <a:ext uri="{FF2B5EF4-FFF2-40B4-BE49-F238E27FC236}">
              <a16:creationId xmlns:a16="http://schemas.microsoft.com/office/drawing/2014/main" id="{00000000-0008-0000-0700-00000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547" name="Text Box 6">
          <a:extLst>
            <a:ext uri="{FF2B5EF4-FFF2-40B4-BE49-F238E27FC236}">
              <a16:creationId xmlns:a16="http://schemas.microsoft.com/office/drawing/2014/main" id="{00000000-0008-0000-0700-00000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548" name="Text Box 4">
          <a:extLst>
            <a:ext uri="{FF2B5EF4-FFF2-40B4-BE49-F238E27FC236}">
              <a16:creationId xmlns:a16="http://schemas.microsoft.com/office/drawing/2014/main" id="{00000000-0008-0000-0700-00000C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549" name="Text Box 6">
          <a:extLst>
            <a:ext uri="{FF2B5EF4-FFF2-40B4-BE49-F238E27FC236}">
              <a16:creationId xmlns:a16="http://schemas.microsoft.com/office/drawing/2014/main" id="{00000000-0008-0000-0700-00000D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550" name="Text Box 4">
          <a:extLst>
            <a:ext uri="{FF2B5EF4-FFF2-40B4-BE49-F238E27FC236}">
              <a16:creationId xmlns:a16="http://schemas.microsoft.com/office/drawing/2014/main" id="{00000000-0008-0000-0700-00000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551" name="Text Box 6">
          <a:extLst>
            <a:ext uri="{FF2B5EF4-FFF2-40B4-BE49-F238E27FC236}">
              <a16:creationId xmlns:a16="http://schemas.microsoft.com/office/drawing/2014/main" id="{00000000-0008-0000-0700-00000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552" name="Text Box 4">
          <a:extLst>
            <a:ext uri="{FF2B5EF4-FFF2-40B4-BE49-F238E27FC236}">
              <a16:creationId xmlns:a16="http://schemas.microsoft.com/office/drawing/2014/main" id="{00000000-0008-0000-0700-00001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553" name="Text Box 6">
          <a:extLst>
            <a:ext uri="{FF2B5EF4-FFF2-40B4-BE49-F238E27FC236}">
              <a16:creationId xmlns:a16="http://schemas.microsoft.com/office/drawing/2014/main" id="{00000000-0008-0000-0700-00001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554" name="Text Box 4">
          <a:extLst>
            <a:ext uri="{FF2B5EF4-FFF2-40B4-BE49-F238E27FC236}">
              <a16:creationId xmlns:a16="http://schemas.microsoft.com/office/drawing/2014/main" id="{00000000-0008-0000-0700-000012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555" name="Text Box 6">
          <a:extLst>
            <a:ext uri="{FF2B5EF4-FFF2-40B4-BE49-F238E27FC236}">
              <a16:creationId xmlns:a16="http://schemas.microsoft.com/office/drawing/2014/main" id="{00000000-0008-0000-0700-000013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1556" name="Text Box 4">
          <a:extLst>
            <a:ext uri="{FF2B5EF4-FFF2-40B4-BE49-F238E27FC236}">
              <a16:creationId xmlns:a16="http://schemas.microsoft.com/office/drawing/2014/main" id="{00000000-0008-0000-0700-00001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1557" name="Text Box 6">
          <a:extLst>
            <a:ext uri="{FF2B5EF4-FFF2-40B4-BE49-F238E27FC236}">
              <a16:creationId xmlns:a16="http://schemas.microsoft.com/office/drawing/2014/main" id="{00000000-0008-0000-0700-00001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125896</xdr:rowOff>
    </xdr:to>
    <xdr:sp macro="" textlink="">
      <xdr:nvSpPr>
        <xdr:cNvPr id="1558" name="Text Box 4">
          <a:extLst>
            <a:ext uri="{FF2B5EF4-FFF2-40B4-BE49-F238E27FC236}">
              <a16:creationId xmlns:a16="http://schemas.microsoft.com/office/drawing/2014/main" id="{00000000-0008-0000-0700-00001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125896</xdr:rowOff>
    </xdr:to>
    <xdr:sp macro="" textlink="">
      <xdr:nvSpPr>
        <xdr:cNvPr id="1559" name="Text Box 6">
          <a:extLst>
            <a:ext uri="{FF2B5EF4-FFF2-40B4-BE49-F238E27FC236}">
              <a16:creationId xmlns:a16="http://schemas.microsoft.com/office/drawing/2014/main" id="{00000000-0008-0000-0700-00001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560" name="Text Box 4">
          <a:extLst>
            <a:ext uri="{FF2B5EF4-FFF2-40B4-BE49-F238E27FC236}">
              <a16:creationId xmlns:a16="http://schemas.microsoft.com/office/drawing/2014/main" id="{00000000-0008-0000-0700-00001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561" name="Text Box 6">
          <a:extLst>
            <a:ext uri="{FF2B5EF4-FFF2-40B4-BE49-F238E27FC236}">
              <a16:creationId xmlns:a16="http://schemas.microsoft.com/office/drawing/2014/main" id="{00000000-0008-0000-0700-00001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562" name="Text Box 4">
          <a:extLst>
            <a:ext uri="{FF2B5EF4-FFF2-40B4-BE49-F238E27FC236}">
              <a16:creationId xmlns:a16="http://schemas.microsoft.com/office/drawing/2014/main" id="{00000000-0008-0000-0700-00001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563" name="Text Box 6">
          <a:extLst>
            <a:ext uri="{FF2B5EF4-FFF2-40B4-BE49-F238E27FC236}">
              <a16:creationId xmlns:a16="http://schemas.microsoft.com/office/drawing/2014/main" id="{00000000-0008-0000-0700-00001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564" name="Text Box 4">
          <a:extLst>
            <a:ext uri="{FF2B5EF4-FFF2-40B4-BE49-F238E27FC236}">
              <a16:creationId xmlns:a16="http://schemas.microsoft.com/office/drawing/2014/main" id="{00000000-0008-0000-0700-00001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565" name="Text Box 6">
          <a:extLst>
            <a:ext uri="{FF2B5EF4-FFF2-40B4-BE49-F238E27FC236}">
              <a16:creationId xmlns:a16="http://schemas.microsoft.com/office/drawing/2014/main" id="{00000000-0008-0000-0700-00001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566" name="Text Box 4">
          <a:extLst>
            <a:ext uri="{FF2B5EF4-FFF2-40B4-BE49-F238E27FC236}">
              <a16:creationId xmlns:a16="http://schemas.microsoft.com/office/drawing/2014/main" id="{00000000-0008-0000-0700-00001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567" name="Text Box 6">
          <a:extLst>
            <a:ext uri="{FF2B5EF4-FFF2-40B4-BE49-F238E27FC236}">
              <a16:creationId xmlns:a16="http://schemas.microsoft.com/office/drawing/2014/main" id="{00000000-0008-0000-0700-00001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568" name="Text Box 4">
          <a:extLst>
            <a:ext uri="{FF2B5EF4-FFF2-40B4-BE49-F238E27FC236}">
              <a16:creationId xmlns:a16="http://schemas.microsoft.com/office/drawing/2014/main" id="{00000000-0008-0000-0700-00002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569" name="Text Box 6">
          <a:extLst>
            <a:ext uri="{FF2B5EF4-FFF2-40B4-BE49-F238E27FC236}">
              <a16:creationId xmlns:a16="http://schemas.microsoft.com/office/drawing/2014/main" id="{00000000-0008-0000-0700-00002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570" name="Text Box 4">
          <a:extLst>
            <a:ext uri="{FF2B5EF4-FFF2-40B4-BE49-F238E27FC236}">
              <a16:creationId xmlns:a16="http://schemas.microsoft.com/office/drawing/2014/main" id="{00000000-0008-0000-0700-00002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571" name="Text Box 6">
          <a:extLst>
            <a:ext uri="{FF2B5EF4-FFF2-40B4-BE49-F238E27FC236}">
              <a16:creationId xmlns:a16="http://schemas.microsoft.com/office/drawing/2014/main" id="{00000000-0008-0000-0700-00002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572" name="Text Box 4">
          <a:extLst>
            <a:ext uri="{FF2B5EF4-FFF2-40B4-BE49-F238E27FC236}">
              <a16:creationId xmlns:a16="http://schemas.microsoft.com/office/drawing/2014/main" id="{00000000-0008-0000-0700-00002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573" name="Text Box 6">
          <a:extLst>
            <a:ext uri="{FF2B5EF4-FFF2-40B4-BE49-F238E27FC236}">
              <a16:creationId xmlns:a16="http://schemas.microsoft.com/office/drawing/2014/main" id="{00000000-0008-0000-0700-00002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574" name="Text Box 4">
          <a:extLst>
            <a:ext uri="{FF2B5EF4-FFF2-40B4-BE49-F238E27FC236}">
              <a16:creationId xmlns:a16="http://schemas.microsoft.com/office/drawing/2014/main" id="{00000000-0008-0000-0700-00002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575" name="Text Box 6">
          <a:extLst>
            <a:ext uri="{FF2B5EF4-FFF2-40B4-BE49-F238E27FC236}">
              <a16:creationId xmlns:a16="http://schemas.microsoft.com/office/drawing/2014/main" id="{00000000-0008-0000-0700-00002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1576" name="Text Box 4">
          <a:extLst>
            <a:ext uri="{FF2B5EF4-FFF2-40B4-BE49-F238E27FC236}">
              <a16:creationId xmlns:a16="http://schemas.microsoft.com/office/drawing/2014/main" id="{00000000-0008-0000-0700-000028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1577" name="Text Box 6">
          <a:extLst>
            <a:ext uri="{FF2B5EF4-FFF2-40B4-BE49-F238E27FC236}">
              <a16:creationId xmlns:a16="http://schemas.microsoft.com/office/drawing/2014/main" id="{00000000-0008-0000-0700-000029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125896</xdr:rowOff>
    </xdr:to>
    <xdr:sp macro="" textlink="">
      <xdr:nvSpPr>
        <xdr:cNvPr id="1578" name="Text Box 4">
          <a:extLst>
            <a:ext uri="{FF2B5EF4-FFF2-40B4-BE49-F238E27FC236}">
              <a16:creationId xmlns:a16="http://schemas.microsoft.com/office/drawing/2014/main" id="{00000000-0008-0000-0700-00002A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125896</xdr:rowOff>
    </xdr:to>
    <xdr:sp macro="" textlink="">
      <xdr:nvSpPr>
        <xdr:cNvPr id="1579" name="Text Box 6">
          <a:extLst>
            <a:ext uri="{FF2B5EF4-FFF2-40B4-BE49-F238E27FC236}">
              <a16:creationId xmlns:a16="http://schemas.microsoft.com/office/drawing/2014/main" id="{00000000-0008-0000-0700-00002B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580" name="Text Box 4">
          <a:extLst>
            <a:ext uri="{FF2B5EF4-FFF2-40B4-BE49-F238E27FC236}">
              <a16:creationId xmlns:a16="http://schemas.microsoft.com/office/drawing/2014/main" id="{00000000-0008-0000-0700-00002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581" name="Text Box 6">
          <a:extLst>
            <a:ext uri="{FF2B5EF4-FFF2-40B4-BE49-F238E27FC236}">
              <a16:creationId xmlns:a16="http://schemas.microsoft.com/office/drawing/2014/main" id="{00000000-0008-0000-0700-00002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582" name="Text Box 4">
          <a:extLst>
            <a:ext uri="{FF2B5EF4-FFF2-40B4-BE49-F238E27FC236}">
              <a16:creationId xmlns:a16="http://schemas.microsoft.com/office/drawing/2014/main" id="{00000000-0008-0000-0700-00002E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583" name="Text Box 6">
          <a:extLst>
            <a:ext uri="{FF2B5EF4-FFF2-40B4-BE49-F238E27FC236}">
              <a16:creationId xmlns:a16="http://schemas.microsoft.com/office/drawing/2014/main" id="{00000000-0008-0000-0700-00002F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584" name="Text Box 4">
          <a:extLst>
            <a:ext uri="{FF2B5EF4-FFF2-40B4-BE49-F238E27FC236}">
              <a16:creationId xmlns:a16="http://schemas.microsoft.com/office/drawing/2014/main" id="{00000000-0008-0000-0700-00003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585" name="Text Box 6">
          <a:extLst>
            <a:ext uri="{FF2B5EF4-FFF2-40B4-BE49-F238E27FC236}">
              <a16:creationId xmlns:a16="http://schemas.microsoft.com/office/drawing/2014/main" id="{00000000-0008-0000-0700-00003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586" name="Text Box 4">
          <a:extLst>
            <a:ext uri="{FF2B5EF4-FFF2-40B4-BE49-F238E27FC236}">
              <a16:creationId xmlns:a16="http://schemas.microsoft.com/office/drawing/2014/main" id="{00000000-0008-0000-0700-000032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587" name="Text Box 6">
          <a:extLst>
            <a:ext uri="{FF2B5EF4-FFF2-40B4-BE49-F238E27FC236}">
              <a16:creationId xmlns:a16="http://schemas.microsoft.com/office/drawing/2014/main" id="{00000000-0008-0000-0700-000033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588" name="Text Box 4">
          <a:extLst>
            <a:ext uri="{FF2B5EF4-FFF2-40B4-BE49-F238E27FC236}">
              <a16:creationId xmlns:a16="http://schemas.microsoft.com/office/drawing/2014/main" id="{00000000-0008-0000-0700-00003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589" name="Text Box 6">
          <a:extLst>
            <a:ext uri="{FF2B5EF4-FFF2-40B4-BE49-F238E27FC236}">
              <a16:creationId xmlns:a16="http://schemas.microsoft.com/office/drawing/2014/main" id="{00000000-0008-0000-0700-00003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590" name="Text Box 4">
          <a:extLst>
            <a:ext uri="{FF2B5EF4-FFF2-40B4-BE49-F238E27FC236}">
              <a16:creationId xmlns:a16="http://schemas.microsoft.com/office/drawing/2014/main" id="{00000000-0008-0000-0700-000036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591" name="Text Box 6">
          <a:extLst>
            <a:ext uri="{FF2B5EF4-FFF2-40B4-BE49-F238E27FC236}">
              <a16:creationId xmlns:a16="http://schemas.microsoft.com/office/drawing/2014/main" id="{00000000-0008-0000-0700-000037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592" name="Text Box 4">
          <a:extLst>
            <a:ext uri="{FF2B5EF4-FFF2-40B4-BE49-F238E27FC236}">
              <a16:creationId xmlns:a16="http://schemas.microsoft.com/office/drawing/2014/main" id="{00000000-0008-0000-0700-000038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593" name="Text Box 6">
          <a:extLst>
            <a:ext uri="{FF2B5EF4-FFF2-40B4-BE49-F238E27FC236}">
              <a16:creationId xmlns:a16="http://schemas.microsoft.com/office/drawing/2014/main" id="{00000000-0008-0000-0700-000039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594" name="Text Box 4">
          <a:extLst>
            <a:ext uri="{FF2B5EF4-FFF2-40B4-BE49-F238E27FC236}">
              <a16:creationId xmlns:a16="http://schemas.microsoft.com/office/drawing/2014/main" id="{00000000-0008-0000-0700-00003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595" name="Text Box 6">
          <a:extLst>
            <a:ext uri="{FF2B5EF4-FFF2-40B4-BE49-F238E27FC236}">
              <a16:creationId xmlns:a16="http://schemas.microsoft.com/office/drawing/2014/main" id="{00000000-0008-0000-0700-00003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1596" name="Text Box 4">
          <a:extLst>
            <a:ext uri="{FF2B5EF4-FFF2-40B4-BE49-F238E27FC236}">
              <a16:creationId xmlns:a16="http://schemas.microsoft.com/office/drawing/2014/main" id="{00000000-0008-0000-0700-00003C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1597" name="Text Box 6">
          <a:extLst>
            <a:ext uri="{FF2B5EF4-FFF2-40B4-BE49-F238E27FC236}">
              <a16:creationId xmlns:a16="http://schemas.microsoft.com/office/drawing/2014/main" id="{00000000-0008-0000-0700-00003D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135421</xdr:rowOff>
    </xdr:to>
    <xdr:sp macro="" textlink="">
      <xdr:nvSpPr>
        <xdr:cNvPr id="1598" name="Text Box 4">
          <a:extLst>
            <a:ext uri="{FF2B5EF4-FFF2-40B4-BE49-F238E27FC236}">
              <a16:creationId xmlns:a16="http://schemas.microsoft.com/office/drawing/2014/main" id="{00000000-0008-0000-0700-00003E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135421</xdr:rowOff>
    </xdr:to>
    <xdr:sp macro="" textlink="">
      <xdr:nvSpPr>
        <xdr:cNvPr id="1599" name="Text Box 6">
          <a:extLst>
            <a:ext uri="{FF2B5EF4-FFF2-40B4-BE49-F238E27FC236}">
              <a16:creationId xmlns:a16="http://schemas.microsoft.com/office/drawing/2014/main" id="{00000000-0008-0000-0700-00003F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00" name="Text Box 4">
          <a:extLst>
            <a:ext uri="{FF2B5EF4-FFF2-40B4-BE49-F238E27FC236}">
              <a16:creationId xmlns:a16="http://schemas.microsoft.com/office/drawing/2014/main" id="{00000000-0008-0000-0700-00004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01" name="Text Box 6">
          <a:extLst>
            <a:ext uri="{FF2B5EF4-FFF2-40B4-BE49-F238E27FC236}">
              <a16:creationId xmlns:a16="http://schemas.microsoft.com/office/drawing/2014/main" id="{00000000-0008-0000-0700-00004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602" name="Text Box 4">
          <a:extLst>
            <a:ext uri="{FF2B5EF4-FFF2-40B4-BE49-F238E27FC236}">
              <a16:creationId xmlns:a16="http://schemas.microsoft.com/office/drawing/2014/main" id="{00000000-0008-0000-0700-000042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603" name="Text Box 6">
          <a:extLst>
            <a:ext uri="{FF2B5EF4-FFF2-40B4-BE49-F238E27FC236}">
              <a16:creationId xmlns:a16="http://schemas.microsoft.com/office/drawing/2014/main" id="{00000000-0008-0000-0700-000043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04" name="Text Box 4">
          <a:extLst>
            <a:ext uri="{FF2B5EF4-FFF2-40B4-BE49-F238E27FC236}">
              <a16:creationId xmlns:a16="http://schemas.microsoft.com/office/drawing/2014/main" id="{00000000-0008-0000-0700-00004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05" name="Text Box 6">
          <a:extLst>
            <a:ext uri="{FF2B5EF4-FFF2-40B4-BE49-F238E27FC236}">
              <a16:creationId xmlns:a16="http://schemas.microsoft.com/office/drawing/2014/main" id="{00000000-0008-0000-0700-00004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606" name="Text Box 4">
          <a:extLst>
            <a:ext uri="{FF2B5EF4-FFF2-40B4-BE49-F238E27FC236}">
              <a16:creationId xmlns:a16="http://schemas.microsoft.com/office/drawing/2014/main" id="{00000000-0008-0000-0700-000046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607" name="Text Box 6">
          <a:extLst>
            <a:ext uri="{FF2B5EF4-FFF2-40B4-BE49-F238E27FC236}">
              <a16:creationId xmlns:a16="http://schemas.microsoft.com/office/drawing/2014/main" id="{00000000-0008-0000-0700-000047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08" name="Text Box 4">
          <a:extLst>
            <a:ext uri="{FF2B5EF4-FFF2-40B4-BE49-F238E27FC236}">
              <a16:creationId xmlns:a16="http://schemas.microsoft.com/office/drawing/2014/main" id="{00000000-0008-0000-0700-00004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09" name="Text Box 6">
          <a:extLst>
            <a:ext uri="{FF2B5EF4-FFF2-40B4-BE49-F238E27FC236}">
              <a16:creationId xmlns:a16="http://schemas.microsoft.com/office/drawing/2014/main" id="{00000000-0008-0000-0700-00004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610" name="Text Box 4">
          <a:extLst>
            <a:ext uri="{FF2B5EF4-FFF2-40B4-BE49-F238E27FC236}">
              <a16:creationId xmlns:a16="http://schemas.microsoft.com/office/drawing/2014/main" id="{00000000-0008-0000-0700-00004A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611" name="Text Box 6">
          <a:extLst>
            <a:ext uri="{FF2B5EF4-FFF2-40B4-BE49-F238E27FC236}">
              <a16:creationId xmlns:a16="http://schemas.microsoft.com/office/drawing/2014/main" id="{00000000-0008-0000-0700-00004B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612" name="Text Box 4">
          <a:extLst>
            <a:ext uri="{FF2B5EF4-FFF2-40B4-BE49-F238E27FC236}">
              <a16:creationId xmlns:a16="http://schemas.microsoft.com/office/drawing/2014/main" id="{00000000-0008-0000-0700-00004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613" name="Text Box 6">
          <a:extLst>
            <a:ext uri="{FF2B5EF4-FFF2-40B4-BE49-F238E27FC236}">
              <a16:creationId xmlns:a16="http://schemas.microsoft.com/office/drawing/2014/main" id="{00000000-0008-0000-0700-00004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614" name="Text Box 4">
          <a:extLst>
            <a:ext uri="{FF2B5EF4-FFF2-40B4-BE49-F238E27FC236}">
              <a16:creationId xmlns:a16="http://schemas.microsoft.com/office/drawing/2014/main" id="{00000000-0008-0000-0700-00004E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615" name="Text Box 6">
          <a:extLst>
            <a:ext uri="{FF2B5EF4-FFF2-40B4-BE49-F238E27FC236}">
              <a16:creationId xmlns:a16="http://schemas.microsoft.com/office/drawing/2014/main" id="{00000000-0008-0000-0700-00004F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1616" name="Text Box 4">
          <a:extLst>
            <a:ext uri="{FF2B5EF4-FFF2-40B4-BE49-F238E27FC236}">
              <a16:creationId xmlns:a16="http://schemas.microsoft.com/office/drawing/2014/main" id="{00000000-0008-0000-0700-000050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1617" name="Text Box 6">
          <a:extLst>
            <a:ext uri="{FF2B5EF4-FFF2-40B4-BE49-F238E27FC236}">
              <a16:creationId xmlns:a16="http://schemas.microsoft.com/office/drawing/2014/main" id="{00000000-0008-0000-0700-00005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125896</xdr:rowOff>
    </xdr:to>
    <xdr:sp macro="" textlink="">
      <xdr:nvSpPr>
        <xdr:cNvPr id="1618" name="Text Box 4">
          <a:extLst>
            <a:ext uri="{FF2B5EF4-FFF2-40B4-BE49-F238E27FC236}">
              <a16:creationId xmlns:a16="http://schemas.microsoft.com/office/drawing/2014/main" id="{00000000-0008-0000-0700-000052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125896</xdr:rowOff>
    </xdr:to>
    <xdr:sp macro="" textlink="">
      <xdr:nvSpPr>
        <xdr:cNvPr id="1619" name="Text Box 6">
          <a:extLst>
            <a:ext uri="{FF2B5EF4-FFF2-40B4-BE49-F238E27FC236}">
              <a16:creationId xmlns:a16="http://schemas.microsoft.com/office/drawing/2014/main" id="{00000000-0008-0000-0700-000053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20" name="Text Box 4">
          <a:extLst>
            <a:ext uri="{FF2B5EF4-FFF2-40B4-BE49-F238E27FC236}">
              <a16:creationId xmlns:a16="http://schemas.microsoft.com/office/drawing/2014/main" id="{00000000-0008-0000-0700-00005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21" name="Text Box 6">
          <a:extLst>
            <a:ext uri="{FF2B5EF4-FFF2-40B4-BE49-F238E27FC236}">
              <a16:creationId xmlns:a16="http://schemas.microsoft.com/office/drawing/2014/main" id="{00000000-0008-0000-0700-00005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622" name="Text Box 4">
          <a:extLst>
            <a:ext uri="{FF2B5EF4-FFF2-40B4-BE49-F238E27FC236}">
              <a16:creationId xmlns:a16="http://schemas.microsoft.com/office/drawing/2014/main" id="{00000000-0008-0000-0700-000056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623" name="Text Box 6">
          <a:extLst>
            <a:ext uri="{FF2B5EF4-FFF2-40B4-BE49-F238E27FC236}">
              <a16:creationId xmlns:a16="http://schemas.microsoft.com/office/drawing/2014/main" id="{00000000-0008-0000-0700-00005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24" name="Text Box 4">
          <a:extLst>
            <a:ext uri="{FF2B5EF4-FFF2-40B4-BE49-F238E27FC236}">
              <a16:creationId xmlns:a16="http://schemas.microsoft.com/office/drawing/2014/main" id="{00000000-0008-0000-0700-00005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25" name="Text Box 6">
          <a:extLst>
            <a:ext uri="{FF2B5EF4-FFF2-40B4-BE49-F238E27FC236}">
              <a16:creationId xmlns:a16="http://schemas.microsoft.com/office/drawing/2014/main" id="{00000000-0008-0000-0700-00005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626" name="Text Box 4">
          <a:extLst>
            <a:ext uri="{FF2B5EF4-FFF2-40B4-BE49-F238E27FC236}">
              <a16:creationId xmlns:a16="http://schemas.microsoft.com/office/drawing/2014/main" id="{00000000-0008-0000-0700-00005A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627" name="Text Box 6">
          <a:extLst>
            <a:ext uri="{FF2B5EF4-FFF2-40B4-BE49-F238E27FC236}">
              <a16:creationId xmlns:a16="http://schemas.microsoft.com/office/drawing/2014/main" id="{00000000-0008-0000-0700-00005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28" name="Text Box 4">
          <a:extLst>
            <a:ext uri="{FF2B5EF4-FFF2-40B4-BE49-F238E27FC236}">
              <a16:creationId xmlns:a16="http://schemas.microsoft.com/office/drawing/2014/main" id="{00000000-0008-0000-0700-00005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29" name="Text Box 6">
          <a:extLst>
            <a:ext uri="{FF2B5EF4-FFF2-40B4-BE49-F238E27FC236}">
              <a16:creationId xmlns:a16="http://schemas.microsoft.com/office/drawing/2014/main" id="{00000000-0008-0000-0700-00005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630" name="Text Box 4">
          <a:extLst>
            <a:ext uri="{FF2B5EF4-FFF2-40B4-BE49-F238E27FC236}">
              <a16:creationId xmlns:a16="http://schemas.microsoft.com/office/drawing/2014/main" id="{00000000-0008-0000-0700-00005E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631" name="Text Box 6">
          <a:extLst>
            <a:ext uri="{FF2B5EF4-FFF2-40B4-BE49-F238E27FC236}">
              <a16:creationId xmlns:a16="http://schemas.microsoft.com/office/drawing/2014/main" id="{00000000-0008-0000-0700-00005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632" name="Text Box 4">
          <a:extLst>
            <a:ext uri="{FF2B5EF4-FFF2-40B4-BE49-F238E27FC236}">
              <a16:creationId xmlns:a16="http://schemas.microsoft.com/office/drawing/2014/main" id="{00000000-0008-0000-0700-000060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633" name="Text Box 6">
          <a:extLst>
            <a:ext uri="{FF2B5EF4-FFF2-40B4-BE49-F238E27FC236}">
              <a16:creationId xmlns:a16="http://schemas.microsoft.com/office/drawing/2014/main" id="{00000000-0008-0000-0700-00006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634" name="Text Box 4">
          <a:extLst>
            <a:ext uri="{FF2B5EF4-FFF2-40B4-BE49-F238E27FC236}">
              <a16:creationId xmlns:a16="http://schemas.microsoft.com/office/drawing/2014/main" id="{00000000-0008-0000-0700-000062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635" name="Text Box 6">
          <a:extLst>
            <a:ext uri="{FF2B5EF4-FFF2-40B4-BE49-F238E27FC236}">
              <a16:creationId xmlns:a16="http://schemas.microsoft.com/office/drawing/2014/main" id="{00000000-0008-0000-0700-00006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1636" name="Text Box 4">
          <a:extLst>
            <a:ext uri="{FF2B5EF4-FFF2-40B4-BE49-F238E27FC236}">
              <a16:creationId xmlns:a16="http://schemas.microsoft.com/office/drawing/2014/main" id="{00000000-0008-0000-0700-00006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1637" name="Text Box 6">
          <a:extLst>
            <a:ext uri="{FF2B5EF4-FFF2-40B4-BE49-F238E27FC236}">
              <a16:creationId xmlns:a16="http://schemas.microsoft.com/office/drawing/2014/main" id="{00000000-0008-0000-0700-00006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125896</xdr:rowOff>
    </xdr:to>
    <xdr:sp macro="" textlink="">
      <xdr:nvSpPr>
        <xdr:cNvPr id="1638" name="Text Box 4">
          <a:extLst>
            <a:ext uri="{FF2B5EF4-FFF2-40B4-BE49-F238E27FC236}">
              <a16:creationId xmlns:a16="http://schemas.microsoft.com/office/drawing/2014/main" id="{00000000-0008-0000-0700-00006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125896</xdr:rowOff>
    </xdr:to>
    <xdr:sp macro="" textlink="">
      <xdr:nvSpPr>
        <xdr:cNvPr id="1639" name="Text Box 6">
          <a:extLst>
            <a:ext uri="{FF2B5EF4-FFF2-40B4-BE49-F238E27FC236}">
              <a16:creationId xmlns:a16="http://schemas.microsoft.com/office/drawing/2014/main" id="{00000000-0008-0000-0700-00006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40" name="Text Box 4">
          <a:extLst>
            <a:ext uri="{FF2B5EF4-FFF2-40B4-BE49-F238E27FC236}">
              <a16:creationId xmlns:a16="http://schemas.microsoft.com/office/drawing/2014/main" id="{00000000-0008-0000-0700-00006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41" name="Text Box 6">
          <a:extLst>
            <a:ext uri="{FF2B5EF4-FFF2-40B4-BE49-F238E27FC236}">
              <a16:creationId xmlns:a16="http://schemas.microsoft.com/office/drawing/2014/main" id="{00000000-0008-0000-0700-00006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642" name="Text Box 4">
          <a:extLst>
            <a:ext uri="{FF2B5EF4-FFF2-40B4-BE49-F238E27FC236}">
              <a16:creationId xmlns:a16="http://schemas.microsoft.com/office/drawing/2014/main" id="{00000000-0008-0000-0700-00006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643" name="Text Box 6">
          <a:extLst>
            <a:ext uri="{FF2B5EF4-FFF2-40B4-BE49-F238E27FC236}">
              <a16:creationId xmlns:a16="http://schemas.microsoft.com/office/drawing/2014/main" id="{00000000-0008-0000-0700-00006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44" name="Text Box 4">
          <a:extLst>
            <a:ext uri="{FF2B5EF4-FFF2-40B4-BE49-F238E27FC236}">
              <a16:creationId xmlns:a16="http://schemas.microsoft.com/office/drawing/2014/main" id="{00000000-0008-0000-0700-00006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45" name="Text Box 6">
          <a:extLst>
            <a:ext uri="{FF2B5EF4-FFF2-40B4-BE49-F238E27FC236}">
              <a16:creationId xmlns:a16="http://schemas.microsoft.com/office/drawing/2014/main" id="{00000000-0008-0000-0700-00006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646" name="Text Box 4">
          <a:extLst>
            <a:ext uri="{FF2B5EF4-FFF2-40B4-BE49-F238E27FC236}">
              <a16:creationId xmlns:a16="http://schemas.microsoft.com/office/drawing/2014/main" id="{00000000-0008-0000-0700-00006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647" name="Text Box 6">
          <a:extLst>
            <a:ext uri="{FF2B5EF4-FFF2-40B4-BE49-F238E27FC236}">
              <a16:creationId xmlns:a16="http://schemas.microsoft.com/office/drawing/2014/main" id="{00000000-0008-0000-0700-00006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48" name="Text Box 4">
          <a:extLst>
            <a:ext uri="{FF2B5EF4-FFF2-40B4-BE49-F238E27FC236}">
              <a16:creationId xmlns:a16="http://schemas.microsoft.com/office/drawing/2014/main" id="{00000000-0008-0000-0700-00007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49" name="Text Box 6">
          <a:extLst>
            <a:ext uri="{FF2B5EF4-FFF2-40B4-BE49-F238E27FC236}">
              <a16:creationId xmlns:a16="http://schemas.microsoft.com/office/drawing/2014/main" id="{00000000-0008-0000-0700-00007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650" name="Text Box 4">
          <a:extLst>
            <a:ext uri="{FF2B5EF4-FFF2-40B4-BE49-F238E27FC236}">
              <a16:creationId xmlns:a16="http://schemas.microsoft.com/office/drawing/2014/main" id="{00000000-0008-0000-0700-00007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651" name="Text Box 6">
          <a:extLst>
            <a:ext uri="{FF2B5EF4-FFF2-40B4-BE49-F238E27FC236}">
              <a16:creationId xmlns:a16="http://schemas.microsoft.com/office/drawing/2014/main" id="{00000000-0008-0000-0700-00007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652" name="Text Box 4">
          <a:extLst>
            <a:ext uri="{FF2B5EF4-FFF2-40B4-BE49-F238E27FC236}">
              <a16:creationId xmlns:a16="http://schemas.microsoft.com/office/drawing/2014/main" id="{00000000-0008-0000-0700-00007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653" name="Text Box 6">
          <a:extLst>
            <a:ext uri="{FF2B5EF4-FFF2-40B4-BE49-F238E27FC236}">
              <a16:creationId xmlns:a16="http://schemas.microsoft.com/office/drawing/2014/main" id="{00000000-0008-0000-0700-00007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654" name="Text Box 4">
          <a:extLst>
            <a:ext uri="{FF2B5EF4-FFF2-40B4-BE49-F238E27FC236}">
              <a16:creationId xmlns:a16="http://schemas.microsoft.com/office/drawing/2014/main" id="{00000000-0008-0000-0700-00007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655" name="Text Box 6">
          <a:extLst>
            <a:ext uri="{FF2B5EF4-FFF2-40B4-BE49-F238E27FC236}">
              <a16:creationId xmlns:a16="http://schemas.microsoft.com/office/drawing/2014/main" id="{00000000-0008-0000-0700-00007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56" name="Text Box 6">
          <a:extLst>
            <a:ext uri="{FF2B5EF4-FFF2-40B4-BE49-F238E27FC236}">
              <a16:creationId xmlns:a16="http://schemas.microsoft.com/office/drawing/2014/main" id="{00000000-0008-0000-0700-00007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657" name="Text Box 4">
          <a:extLst>
            <a:ext uri="{FF2B5EF4-FFF2-40B4-BE49-F238E27FC236}">
              <a16:creationId xmlns:a16="http://schemas.microsoft.com/office/drawing/2014/main" id="{00000000-0008-0000-0700-000079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658" name="Text Box 6">
          <a:extLst>
            <a:ext uri="{FF2B5EF4-FFF2-40B4-BE49-F238E27FC236}">
              <a16:creationId xmlns:a16="http://schemas.microsoft.com/office/drawing/2014/main" id="{00000000-0008-0000-0700-00007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59" name="Text Box 4">
          <a:extLst>
            <a:ext uri="{FF2B5EF4-FFF2-40B4-BE49-F238E27FC236}">
              <a16:creationId xmlns:a16="http://schemas.microsoft.com/office/drawing/2014/main" id="{00000000-0008-0000-0700-00007B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60" name="Text Box 6">
          <a:extLst>
            <a:ext uri="{FF2B5EF4-FFF2-40B4-BE49-F238E27FC236}">
              <a16:creationId xmlns:a16="http://schemas.microsoft.com/office/drawing/2014/main" id="{00000000-0008-0000-0700-00007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661" name="Text Box 4">
          <a:extLst>
            <a:ext uri="{FF2B5EF4-FFF2-40B4-BE49-F238E27FC236}">
              <a16:creationId xmlns:a16="http://schemas.microsoft.com/office/drawing/2014/main" id="{00000000-0008-0000-0700-00007D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662" name="Text Box 6">
          <a:extLst>
            <a:ext uri="{FF2B5EF4-FFF2-40B4-BE49-F238E27FC236}">
              <a16:creationId xmlns:a16="http://schemas.microsoft.com/office/drawing/2014/main" id="{00000000-0008-0000-0700-00007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63" name="Text Box 4">
          <a:extLst>
            <a:ext uri="{FF2B5EF4-FFF2-40B4-BE49-F238E27FC236}">
              <a16:creationId xmlns:a16="http://schemas.microsoft.com/office/drawing/2014/main" id="{00000000-0008-0000-0700-00007F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64" name="Text Box 6">
          <a:extLst>
            <a:ext uri="{FF2B5EF4-FFF2-40B4-BE49-F238E27FC236}">
              <a16:creationId xmlns:a16="http://schemas.microsoft.com/office/drawing/2014/main" id="{00000000-0008-0000-0700-00008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665" name="Text Box 4">
          <a:extLst>
            <a:ext uri="{FF2B5EF4-FFF2-40B4-BE49-F238E27FC236}">
              <a16:creationId xmlns:a16="http://schemas.microsoft.com/office/drawing/2014/main" id="{00000000-0008-0000-0700-000081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666" name="Text Box 6">
          <a:extLst>
            <a:ext uri="{FF2B5EF4-FFF2-40B4-BE49-F238E27FC236}">
              <a16:creationId xmlns:a16="http://schemas.microsoft.com/office/drawing/2014/main" id="{00000000-0008-0000-0700-00008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667" name="Text Box 4">
          <a:extLst>
            <a:ext uri="{FF2B5EF4-FFF2-40B4-BE49-F238E27FC236}">
              <a16:creationId xmlns:a16="http://schemas.microsoft.com/office/drawing/2014/main" id="{00000000-0008-0000-0700-00008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668" name="Text Box 6">
          <a:extLst>
            <a:ext uri="{FF2B5EF4-FFF2-40B4-BE49-F238E27FC236}">
              <a16:creationId xmlns:a16="http://schemas.microsoft.com/office/drawing/2014/main" id="{00000000-0008-0000-0700-00008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669" name="Text Box 4">
          <a:extLst>
            <a:ext uri="{FF2B5EF4-FFF2-40B4-BE49-F238E27FC236}">
              <a16:creationId xmlns:a16="http://schemas.microsoft.com/office/drawing/2014/main" id="{00000000-0008-0000-0700-00008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670" name="Text Box 6">
          <a:extLst>
            <a:ext uri="{FF2B5EF4-FFF2-40B4-BE49-F238E27FC236}">
              <a16:creationId xmlns:a16="http://schemas.microsoft.com/office/drawing/2014/main" id="{00000000-0008-0000-0700-00008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1671" name="Text Box 6">
          <a:extLst>
            <a:ext uri="{FF2B5EF4-FFF2-40B4-BE49-F238E27FC236}">
              <a16:creationId xmlns:a16="http://schemas.microsoft.com/office/drawing/2014/main" id="{00000000-0008-0000-0700-000087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672" name="Text Box 4">
          <a:extLst>
            <a:ext uri="{FF2B5EF4-FFF2-40B4-BE49-F238E27FC236}">
              <a16:creationId xmlns:a16="http://schemas.microsoft.com/office/drawing/2014/main" id="{00000000-0008-0000-0700-000088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673" name="Text Box 6">
          <a:extLst>
            <a:ext uri="{FF2B5EF4-FFF2-40B4-BE49-F238E27FC236}">
              <a16:creationId xmlns:a16="http://schemas.microsoft.com/office/drawing/2014/main" id="{00000000-0008-0000-0700-000089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674" name="Text Box 4">
          <a:extLst>
            <a:ext uri="{FF2B5EF4-FFF2-40B4-BE49-F238E27FC236}">
              <a16:creationId xmlns:a16="http://schemas.microsoft.com/office/drawing/2014/main" id="{00000000-0008-0000-0700-00008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675" name="Text Box 6">
          <a:extLst>
            <a:ext uri="{FF2B5EF4-FFF2-40B4-BE49-F238E27FC236}">
              <a16:creationId xmlns:a16="http://schemas.microsoft.com/office/drawing/2014/main" id="{00000000-0008-0000-0700-00008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676" name="Text Box 4">
          <a:extLst>
            <a:ext uri="{FF2B5EF4-FFF2-40B4-BE49-F238E27FC236}">
              <a16:creationId xmlns:a16="http://schemas.microsoft.com/office/drawing/2014/main" id="{00000000-0008-0000-0700-00008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677" name="Text Box 6">
          <a:extLst>
            <a:ext uri="{FF2B5EF4-FFF2-40B4-BE49-F238E27FC236}">
              <a16:creationId xmlns:a16="http://schemas.microsoft.com/office/drawing/2014/main" id="{00000000-0008-0000-0700-00008D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678" name="Text Box 4">
          <a:extLst>
            <a:ext uri="{FF2B5EF4-FFF2-40B4-BE49-F238E27FC236}">
              <a16:creationId xmlns:a16="http://schemas.microsoft.com/office/drawing/2014/main" id="{00000000-0008-0000-0700-00008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679" name="Text Box 6">
          <a:extLst>
            <a:ext uri="{FF2B5EF4-FFF2-40B4-BE49-F238E27FC236}">
              <a16:creationId xmlns:a16="http://schemas.microsoft.com/office/drawing/2014/main" id="{00000000-0008-0000-0700-00008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1680" name="Text Box 6">
          <a:extLst>
            <a:ext uri="{FF2B5EF4-FFF2-40B4-BE49-F238E27FC236}">
              <a16:creationId xmlns:a16="http://schemas.microsoft.com/office/drawing/2014/main" id="{00000000-0008-0000-0700-000090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1681" name="Text Box 4">
          <a:extLst>
            <a:ext uri="{FF2B5EF4-FFF2-40B4-BE49-F238E27FC236}">
              <a16:creationId xmlns:a16="http://schemas.microsoft.com/office/drawing/2014/main" id="{00000000-0008-0000-0700-00009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1682" name="Text Box 6">
          <a:extLst>
            <a:ext uri="{FF2B5EF4-FFF2-40B4-BE49-F238E27FC236}">
              <a16:creationId xmlns:a16="http://schemas.microsoft.com/office/drawing/2014/main" id="{00000000-0008-0000-0700-000092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135421</xdr:rowOff>
    </xdr:to>
    <xdr:sp macro="" textlink="">
      <xdr:nvSpPr>
        <xdr:cNvPr id="1683" name="Text Box 4">
          <a:extLst>
            <a:ext uri="{FF2B5EF4-FFF2-40B4-BE49-F238E27FC236}">
              <a16:creationId xmlns:a16="http://schemas.microsoft.com/office/drawing/2014/main" id="{00000000-0008-0000-0700-000093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135421</xdr:rowOff>
    </xdr:to>
    <xdr:sp macro="" textlink="">
      <xdr:nvSpPr>
        <xdr:cNvPr id="1684" name="Text Box 6">
          <a:extLst>
            <a:ext uri="{FF2B5EF4-FFF2-40B4-BE49-F238E27FC236}">
              <a16:creationId xmlns:a16="http://schemas.microsoft.com/office/drawing/2014/main" id="{00000000-0008-0000-0700-000094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85" name="Text Box 4">
          <a:extLst>
            <a:ext uri="{FF2B5EF4-FFF2-40B4-BE49-F238E27FC236}">
              <a16:creationId xmlns:a16="http://schemas.microsoft.com/office/drawing/2014/main" id="{00000000-0008-0000-0700-00009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86" name="Text Box 6">
          <a:extLst>
            <a:ext uri="{FF2B5EF4-FFF2-40B4-BE49-F238E27FC236}">
              <a16:creationId xmlns:a16="http://schemas.microsoft.com/office/drawing/2014/main" id="{00000000-0008-0000-0700-000096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687" name="Text Box 4">
          <a:extLst>
            <a:ext uri="{FF2B5EF4-FFF2-40B4-BE49-F238E27FC236}">
              <a16:creationId xmlns:a16="http://schemas.microsoft.com/office/drawing/2014/main" id="{00000000-0008-0000-0700-00009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688" name="Text Box 6">
          <a:extLst>
            <a:ext uri="{FF2B5EF4-FFF2-40B4-BE49-F238E27FC236}">
              <a16:creationId xmlns:a16="http://schemas.microsoft.com/office/drawing/2014/main" id="{00000000-0008-0000-0700-000098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89" name="Text Box 4">
          <a:extLst>
            <a:ext uri="{FF2B5EF4-FFF2-40B4-BE49-F238E27FC236}">
              <a16:creationId xmlns:a16="http://schemas.microsoft.com/office/drawing/2014/main" id="{00000000-0008-0000-0700-00009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90" name="Text Box 6">
          <a:extLst>
            <a:ext uri="{FF2B5EF4-FFF2-40B4-BE49-F238E27FC236}">
              <a16:creationId xmlns:a16="http://schemas.microsoft.com/office/drawing/2014/main" id="{00000000-0008-0000-0700-00009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691" name="Text Box 4">
          <a:extLst>
            <a:ext uri="{FF2B5EF4-FFF2-40B4-BE49-F238E27FC236}">
              <a16:creationId xmlns:a16="http://schemas.microsoft.com/office/drawing/2014/main" id="{00000000-0008-0000-0700-00009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692" name="Text Box 6">
          <a:extLst>
            <a:ext uri="{FF2B5EF4-FFF2-40B4-BE49-F238E27FC236}">
              <a16:creationId xmlns:a16="http://schemas.microsoft.com/office/drawing/2014/main" id="{00000000-0008-0000-0700-00009C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93" name="Text Box 4">
          <a:extLst>
            <a:ext uri="{FF2B5EF4-FFF2-40B4-BE49-F238E27FC236}">
              <a16:creationId xmlns:a16="http://schemas.microsoft.com/office/drawing/2014/main" id="{00000000-0008-0000-0700-00009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694" name="Text Box 6">
          <a:extLst>
            <a:ext uri="{FF2B5EF4-FFF2-40B4-BE49-F238E27FC236}">
              <a16:creationId xmlns:a16="http://schemas.microsoft.com/office/drawing/2014/main" id="{00000000-0008-0000-0700-00009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695" name="Text Box 4">
          <a:extLst>
            <a:ext uri="{FF2B5EF4-FFF2-40B4-BE49-F238E27FC236}">
              <a16:creationId xmlns:a16="http://schemas.microsoft.com/office/drawing/2014/main" id="{00000000-0008-0000-0700-00009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696" name="Text Box 6">
          <a:extLst>
            <a:ext uri="{FF2B5EF4-FFF2-40B4-BE49-F238E27FC236}">
              <a16:creationId xmlns:a16="http://schemas.microsoft.com/office/drawing/2014/main" id="{00000000-0008-0000-0700-0000A0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697" name="Text Box 4">
          <a:extLst>
            <a:ext uri="{FF2B5EF4-FFF2-40B4-BE49-F238E27FC236}">
              <a16:creationId xmlns:a16="http://schemas.microsoft.com/office/drawing/2014/main" id="{00000000-0008-0000-0700-0000A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698" name="Text Box 6">
          <a:extLst>
            <a:ext uri="{FF2B5EF4-FFF2-40B4-BE49-F238E27FC236}">
              <a16:creationId xmlns:a16="http://schemas.microsoft.com/office/drawing/2014/main" id="{00000000-0008-0000-0700-0000A2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699" name="Text Box 4">
          <a:extLst>
            <a:ext uri="{FF2B5EF4-FFF2-40B4-BE49-F238E27FC236}">
              <a16:creationId xmlns:a16="http://schemas.microsoft.com/office/drawing/2014/main" id="{00000000-0008-0000-0700-0000A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700" name="Text Box 6">
          <a:extLst>
            <a:ext uri="{FF2B5EF4-FFF2-40B4-BE49-F238E27FC236}">
              <a16:creationId xmlns:a16="http://schemas.microsoft.com/office/drawing/2014/main" id="{00000000-0008-0000-0700-0000A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1701" name="Text Box 4">
          <a:extLst>
            <a:ext uri="{FF2B5EF4-FFF2-40B4-BE49-F238E27FC236}">
              <a16:creationId xmlns:a16="http://schemas.microsoft.com/office/drawing/2014/main" id="{00000000-0008-0000-0700-0000A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1702" name="Text Box 6">
          <a:extLst>
            <a:ext uri="{FF2B5EF4-FFF2-40B4-BE49-F238E27FC236}">
              <a16:creationId xmlns:a16="http://schemas.microsoft.com/office/drawing/2014/main" id="{00000000-0008-0000-0700-0000A6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135421</xdr:rowOff>
    </xdr:to>
    <xdr:sp macro="" textlink="">
      <xdr:nvSpPr>
        <xdr:cNvPr id="1703" name="Text Box 4">
          <a:extLst>
            <a:ext uri="{FF2B5EF4-FFF2-40B4-BE49-F238E27FC236}">
              <a16:creationId xmlns:a16="http://schemas.microsoft.com/office/drawing/2014/main" id="{00000000-0008-0000-0700-0000A7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135421</xdr:rowOff>
    </xdr:to>
    <xdr:sp macro="" textlink="">
      <xdr:nvSpPr>
        <xdr:cNvPr id="1704" name="Text Box 6">
          <a:extLst>
            <a:ext uri="{FF2B5EF4-FFF2-40B4-BE49-F238E27FC236}">
              <a16:creationId xmlns:a16="http://schemas.microsoft.com/office/drawing/2014/main" id="{00000000-0008-0000-0700-0000A8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705" name="Text Box 4">
          <a:extLst>
            <a:ext uri="{FF2B5EF4-FFF2-40B4-BE49-F238E27FC236}">
              <a16:creationId xmlns:a16="http://schemas.microsoft.com/office/drawing/2014/main" id="{00000000-0008-0000-0700-0000A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706" name="Text Box 6">
          <a:extLst>
            <a:ext uri="{FF2B5EF4-FFF2-40B4-BE49-F238E27FC236}">
              <a16:creationId xmlns:a16="http://schemas.microsoft.com/office/drawing/2014/main" id="{00000000-0008-0000-0700-0000A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707" name="Text Box 4">
          <a:extLst>
            <a:ext uri="{FF2B5EF4-FFF2-40B4-BE49-F238E27FC236}">
              <a16:creationId xmlns:a16="http://schemas.microsoft.com/office/drawing/2014/main" id="{00000000-0008-0000-0700-0000A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708" name="Text Box 6">
          <a:extLst>
            <a:ext uri="{FF2B5EF4-FFF2-40B4-BE49-F238E27FC236}">
              <a16:creationId xmlns:a16="http://schemas.microsoft.com/office/drawing/2014/main" id="{00000000-0008-0000-0700-0000AC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709" name="Text Box 4">
          <a:extLst>
            <a:ext uri="{FF2B5EF4-FFF2-40B4-BE49-F238E27FC236}">
              <a16:creationId xmlns:a16="http://schemas.microsoft.com/office/drawing/2014/main" id="{00000000-0008-0000-0700-0000A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710" name="Text Box 6">
          <a:extLst>
            <a:ext uri="{FF2B5EF4-FFF2-40B4-BE49-F238E27FC236}">
              <a16:creationId xmlns:a16="http://schemas.microsoft.com/office/drawing/2014/main" id="{00000000-0008-0000-0700-0000A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711" name="Text Box 4">
          <a:extLst>
            <a:ext uri="{FF2B5EF4-FFF2-40B4-BE49-F238E27FC236}">
              <a16:creationId xmlns:a16="http://schemas.microsoft.com/office/drawing/2014/main" id="{00000000-0008-0000-0700-0000A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712" name="Text Box 6">
          <a:extLst>
            <a:ext uri="{FF2B5EF4-FFF2-40B4-BE49-F238E27FC236}">
              <a16:creationId xmlns:a16="http://schemas.microsoft.com/office/drawing/2014/main" id="{00000000-0008-0000-0700-0000B0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713" name="Text Box 4">
          <a:extLst>
            <a:ext uri="{FF2B5EF4-FFF2-40B4-BE49-F238E27FC236}">
              <a16:creationId xmlns:a16="http://schemas.microsoft.com/office/drawing/2014/main" id="{00000000-0008-0000-0700-0000B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714" name="Text Box 6">
          <a:extLst>
            <a:ext uri="{FF2B5EF4-FFF2-40B4-BE49-F238E27FC236}">
              <a16:creationId xmlns:a16="http://schemas.microsoft.com/office/drawing/2014/main" id="{00000000-0008-0000-0700-0000B2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715" name="Text Box 4">
          <a:extLst>
            <a:ext uri="{FF2B5EF4-FFF2-40B4-BE49-F238E27FC236}">
              <a16:creationId xmlns:a16="http://schemas.microsoft.com/office/drawing/2014/main" id="{00000000-0008-0000-0700-0000B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716" name="Text Box 6">
          <a:extLst>
            <a:ext uri="{FF2B5EF4-FFF2-40B4-BE49-F238E27FC236}">
              <a16:creationId xmlns:a16="http://schemas.microsoft.com/office/drawing/2014/main" id="{00000000-0008-0000-0700-0000B4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717" name="Text Box 4">
          <a:extLst>
            <a:ext uri="{FF2B5EF4-FFF2-40B4-BE49-F238E27FC236}">
              <a16:creationId xmlns:a16="http://schemas.microsoft.com/office/drawing/2014/main" id="{00000000-0008-0000-0700-0000B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718" name="Text Box 6">
          <a:extLst>
            <a:ext uri="{FF2B5EF4-FFF2-40B4-BE49-F238E27FC236}">
              <a16:creationId xmlns:a16="http://schemas.microsoft.com/office/drawing/2014/main" id="{00000000-0008-0000-0700-0000B6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719" name="Text Box 4">
          <a:extLst>
            <a:ext uri="{FF2B5EF4-FFF2-40B4-BE49-F238E27FC236}">
              <a16:creationId xmlns:a16="http://schemas.microsoft.com/office/drawing/2014/main" id="{00000000-0008-0000-0700-0000B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720" name="Text Box 6">
          <a:extLst>
            <a:ext uri="{FF2B5EF4-FFF2-40B4-BE49-F238E27FC236}">
              <a16:creationId xmlns:a16="http://schemas.microsoft.com/office/drawing/2014/main" id="{00000000-0008-0000-0700-0000B8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721" name="Text Box 4">
          <a:extLst>
            <a:ext uri="{FF2B5EF4-FFF2-40B4-BE49-F238E27FC236}">
              <a16:creationId xmlns:a16="http://schemas.microsoft.com/office/drawing/2014/main" id="{00000000-0008-0000-0700-0000B9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722" name="Text Box 6">
          <a:extLst>
            <a:ext uri="{FF2B5EF4-FFF2-40B4-BE49-F238E27FC236}">
              <a16:creationId xmlns:a16="http://schemas.microsoft.com/office/drawing/2014/main" id="{00000000-0008-0000-0700-0000BA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723" name="Text Box 4">
          <a:extLst>
            <a:ext uri="{FF2B5EF4-FFF2-40B4-BE49-F238E27FC236}">
              <a16:creationId xmlns:a16="http://schemas.microsoft.com/office/drawing/2014/main" id="{00000000-0008-0000-0700-0000BB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724" name="Text Box 6">
          <a:extLst>
            <a:ext uri="{FF2B5EF4-FFF2-40B4-BE49-F238E27FC236}">
              <a16:creationId xmlns:a16="http://schemas.microsoft.com/office/drawing/2014/main" id="{00000000-0008-0000-0700-0000BC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725" name="Text Box 4">
          <a:extLst>
            <a:ext uri="{FF2B5EF4-FFF2-40B4-BE49-F238E27FC236}">
              <a16:creationId xmlns:a16="http://schemas.microsoft.com/office/drawing/2014/main" id="{00000000-0008-0000-0700-0000B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726" name="Text Box 6">
          <a:extLst>
            <a:ext uri="{FF2B5EF4-FFF2-40B4-BE49-F238E27FC236}">
              <a16:creationId xmlns:a16="http://schemas.microsoft.com/office/drawing/2014/main" id="{00000000-0008-0000-0700-0000B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727" name="Text Box 4">
          <a:extLst>
            <a:ext uri="{FF2B5EF4-FFF2-40B4-BE49-F238E27FC236}">
              <a16:creationId xmlns:a16="http://schemas.microsoft.com/office/drawing/2014/main" id="{00000000-0008-0000-0700-0000BF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728" name="Text Box 6">
          <a:extLst>
            <a:ext uri="{FF2B5EF4-FFF2-40B4-BE49-F238E27FC236}">
              <a16:creationId xmlns:a16="http://schemas.microsoft.com/office/drawing/2014/main" id="{00000000-0008-0000-0700-0000C0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729" name="Text Box 4">
          <a:extLst>
            <a:ext uri="{FF2B5EF4-FFF2-40B4-BE49-F238E27FC236}">
              <a16:creationId xmlns:a16="http://schemas.microsoft.com/office/drawing/2014/main" id="{00000000-0008-0000-0700-0000C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730" name="Text Box 6">
          <a:extLst>
            <a:ext uri="{FF2B5EF4-FFF2-40B4-BE49-F238E27FC236}">
              <a16:creationId xmlns:a16="http://schemas.microsoft.com/office/drawing/2014/main" id="{00000000-0008-0000-0700-0000C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731" name="Text Box 4">
          <a:extLst>
            <a:ext uri="{FF2B5EF4-FFF2-40B4-BE49-F238E27FC236}">
              <a16:creationId xmlns:a16="http://schemas.microsoft.com/office/drawing/2014/main" id="{00000000-0008-0000-0700-0000C3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732" name="Text Box 6">
          <a:extLst>
            <a:ext uri="{FF2B5EF4-FFF2-40B4-BE49-F238E27FC236}">
              <a16:creationId xmlns:a16="http://schemas.microsoft.com/office/drawing/2014/main" id="{00000000-0008-0000-0700-0000C4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733" name="Text Box 4">
          <a:extLst>
            <a:ext uri="{FF2B5EF4-FFF2-40B4-BE49-F238E27FC236}">
              <a16:creationId xmlns:a16="http://schemas.microsoft.com/office/drawing/2014/main" id="{00000000-0008-0000-0700-0000C5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734" name="Text Box 6">
          <a:extLst>
            <a:ext uri="{FF2B5EF4-FFF2-40B4-BE49-F238E27FC236}">
              <a16:creationId xmlns:a16="http://schemas.microsoft.com/office/drawing/2014/main" id="{00000000-0008-0000-0700-0000C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735" name="Text Box 4">
          <a:extLst>
            <a:ext uri="{FF2B5EF4-FFF2-40B4-BE49-F238E27FC236}">
              <a16:creationId xmlns:a16="http://schemas.microsoft.com/office/drawing/2014/main" id="{00000000-0008-0000-0700-0000C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736" name="Text Box 6">
          <a:extLst>
            <a:ext uri="{FF2B5EF4-FFF2-40B4-BE49-F238E27FC236}">
              <a16:creationId xmlns:a16="http://schemas.microsoft.com/office/drawing/2014/main" id="{00000000-0008-0000-0700-0000C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737" name="Text Box 4">
          <a:extLst>
            <a:ext uri="{FF2B5EF4-FFF2-40B4-BE49-F238E27FC236}">
              <a16:creationId xmlns:a16="http://schemas.microsoft.com/office/drawing/2014/main" id="{00000000-0008-0000-0700-0000C9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738" name="Text Box 6">
          <a:extLst>
            <a:ext uri="{FF2B5EF4-FFF2-40B4-BE49-F238E27FC236}">
              <a16:creationId xmlns:a16="http://schemas.microsoft.com/office/drawing/2014/main" id="{00000000-0008-0000-0700-0000CA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739" name="Text Box 4">
          <a:extLst>
            <a:ext uri="{FF2B5EF4-FFF2-40B4-BE49-F238E27FC236}">
              <a16:creationId xmlns:a16="http://schemas.microsoft.com/office/drawing/2014/main" id="{00000000-0008-0000-0700-0000CB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740" name="Text Box 6">
          <a:extLst>
            <a:ext uri="{FF2B5EF4-FFF2-40B4-BE49-F238E27FC236}">
              <a16:creationId xmlns:a16="http://schemas.microsoft.com/office/drawing/2014/main" id="{00000000-0008-0000-0700-0000CC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741" name="Text Box 4">
          <a:extLst>
            <a:ext uri="{FF2B5EF4-FFF2-40B4-BE49-F238E27FC236}">
              <a16:creationId xmlns:a16="http://schemas.microsoft.com/office/drawing/2014/main" id="{00000000-0008-0000-0700-0000CD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742" name="Text Box 6">
          <a:extLst>
            <a:ext uri="{FF2B5EF4-FFF2-40B4-BE49-F238E27FC236}">
              <a16:creationId xmlns:a16="http://schemas.microsoft.com/office/drawing/2014/main" id="{00000000-0008-0000-0700-0000CE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743" name="Text Box 4">
          <a:extLst>
            <a:ext uri="{FF2B5EF4-FFF2-40B4-BE49-F238E27FC236}">
              <a16:creationId xmlns:a16="http://schemas.microsoft.com/office/drawing/2014/main" id="{00000000-0008-0000-0700-0000C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744" name="Text Box 6">
          <a:extLst>
            <a:ext uri="{FF2B5EF4-FFF2-40B4-BE49-F238E27FC236}">
              <a16:creationId xmlns:a16="http://schemas.microsoft.com/office/drawing/2014/main" id="{00000000-0008-0000-0700-0000D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745" name="Text Box 4">
          <a:extLst>
            <a:ext uri="{FF2B5EF4-FFF2-40B4-BE49-F238E27FC236}">
              <a16:creationId xmlns:a16="http://schemas.microsoft.com/office/drawing/2014/main" id="{00000000-0008-0000-0700-0000D1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746" name="Text Box 6">
          <a:extLst>
            <a:ext uri="{FF2B5EF4-FFF2-40B4-BE49-F238E27FC236}">
              <a16:creationId xmlns:a16="http://schemas.microsoft.com/office/drawing/2014/main" id="{00000000-0008-0000-0700-0000D2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747" name="Text Box 4">
          <a:extLst>
            <a:ext uri="{FF2B5EF4-FFF2-40B4-BE49-F238E27FC236}">
              <a16:creationId xmlns:a16="http://schemas.microsoft.com/office/drawing/2014/main" id="{00000000-0008-0000-0700-0000D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748" name="Text Box 6">
          <a:extLst>
            <a:ext uri="{FF2B5EF4-FFF2-40B4-BE49-F238E27FC236}">
              <a16:creationId xmlns:a16="http://schemas.microsoft.com/office/drawing/2014/main" id="{00000000-0008-0000-0700-0000D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749" name="Text Box 4">
          <a:extLst>
            <a:ext uri="{FF2B5EF4-FFF2-40B4-BE49-F238E27FC236}">
              <a16:creationId xmlns:a16="http://schemas.microsoft.com/office/drawing/2014/main" id="{00000000-0008-0000-0700-0000D5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750" name="Text Box 6">
          <a:extLst>
            <a:ext uri="{FF2B5EF4-FFF2-40B4-BE49-F238E27FC236}">
              <a16:creationId xmlns:a16="http://schemas.microsoft.com/office/drawing/2014/main" id="{00000000-0008-0000-0700-0000D6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751" name="Text Box 4">
          <a:extLst>
            <a:ext uri="{FF2B5EF4-FFF2-40B4-BE49-F238E27FC236}">
              <a16:creationId xmlns:a16="http://schemas.microsoft.com/office/drawing/2014/main" id="{00000000-0008-0000-0700-0000D7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752" name="Text Box 6">
          <a:extLst>
            <a:ext uri="{FF2B5EF4-FFF2-40B4-BE49-F238E27FC236}">
              <a16:creationId xmlns:a16="http://schemas.microsoft.com/office/drawing/2014/main" id="{00000000-0008-0000-0700-0000D8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753" name="Text Box 4">
          <a:extLst>
            <a:ext uri="{FF2B5EF4-FFF2-40B4-BE49-F238E27FC236}">
              <a16:creationId xmlns:a16="http://schemas.microsoft.com/office/drawing/2014/main" id="{00000000-0008-0000-0700-0000D9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754" name="Text Box 6">
          <a:extLst>
            <a:ext uri="{FF2B5EF4-FFF2-40B4-BE49-F238E27FC236}">
              <a16:creationId xmlns:a16="http://schemas.microsoft.com/office/drawing/2014/main" id="{00000000-0008-0000-0700-0000DA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755" name="Text Box 4">
          <a:extLst>
            <a:ext uri="{FF2B5EF4-FFF2-40B4-BE49-F238E27FC236}">
              <a16:creationId xmlns:a16="http://schemas.microsoft.com/office/drawing/2014/main" id="{00000000-0008-0000-0700-0000DB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756" name="Text Box 6">
          <a:extLst>
            <a:ext uri="{FF2B5EF4-FFF2-40B4-BE49-F238E27FC236}">
              <a16:creationId xmlns:a16="http://schemas.microsoft.com/office/drawing/2014/main" id="{00000000-0008-0000-0700-0000D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757" name="Text Box 4">
          <a:extLst>
            <a:ext uri="{FF2B5EF4-FFF2-40B4-BE49-F238E27FC236}">
              <a16:creationId xmlns:a16="http://schemas.microsoft.com/office/drawing/2014/main" id="{00000000-0008-0000-0700-0000D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758" name="Text Box 6">
          <a:extLst>
            <a:ext uri="{FF2B5EF4-FFF2-40B4-BE49-F238E27FC236}">
              <a16:creationId xmlns:a16="http://schemas.microsoft.com/office/drawing/2014/main" id="{00000000-0008-0000-0700-0000DE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759" name="Text Box 4">
          <a:extLst>
            <a:ext uri="{FF2B5EF4-FFF2-40B4-BE49-F238E27FC236}">
              <a16:creationId xmlns:a16="http://schemas.microsoft.com/office/drawing/2014/main" id="{00000000-0008-0000-0700-0000D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760" name="Text Box 6">
          <a:extLst>
            <a:ext uri="{FF2B5EF4-FFF2-40B4-BE49-F238E27FC236}">
              <a16:creationId xmlns:a16="http://schemas.microsoft.com/office/drawing/2014/main" id="{00000000-0008-0000-0700-0000E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761" name="Text Box 4">
          <a:extLst>
            <a:ext uri="{FF2B5EF4-FFF2-40B4-BE49-F238E27FC236}">
              <a16:creationId xmlns:a16="http://schemas.microsoft.com/office/drawing/2014/main" id="{00000000-0008-0000-0700-0000E1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762" name="Text Box 6">
          <a:extLst>
            <a:ext uri="{FF2B5EF4-FFF2-40B4-BE49-F238E27FC236}">
              <a16:creationId xmlns:a16="http://schemas.microsoft.com/office/drawing/2014/main" id="{00000000-0008-0000-0700-0000E2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763" name="Text Box 4">
          <a:extLst>
            <a:ext uri="{FF2B5EF4-FFF2-40B4-BE49-F238E27FC236}">
              <a16:creationId xmlns:a16="http://schemas.microsoft.com/office/drawing/2014/main" id="{00000000-0008-0000-0700-0000E3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764" name="Text Box 6">
          <a:extLst>
            <a:ext uri="{FF2B5EF4-FFF2-40B4-BE49-F238E27FC236}">
              <a16:creationId xmlns:a16="http://schemas.microsoft.com/office/drawing/2014/main" id="{00000000-0008-0000-0700-0000E4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765" name="Text Box 4">
          <a:extLst>
            <a:ext uri="{FF2B5EF4-FFF2-40B4-BE49-F238E27FC236}">
              <a16:creationId xmlns:a16="http://schemas.microsoft.com/office/drawing/2014/main" id="{00000000-0008-0000-0700-0000E5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766" name="Text Box 6">
          <a:extLst>
            <a:ext uri="{FF2B5EF4-FFF2-40B4-BE49-F238E27FC236}">
              <a16:creationId xmlns:a16="http://schemas.microsoft.com/office/drawing/2014/main" id="{00000000-0008-0000-0700-0000E6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767" name="Text Box 4">
          <a:extLst>
            <a:ext uri="{FF2B5EF4-FFF2-40B4-BE49-F238E27FC236}">
              <a16:creationId xmlns:a16="http://schemas.microsoft.com/office/drawing/2014/main" id="{00000000-0008-0000-0700-0000E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768" name="Text Box 6">
          <a:extLst>
            <a:ext uri="{FF2B5EF4-FFF2-40B4-BE49-F238E27FC236}">
              <a16:creationId xmlns:a16="http://schemas.microsoft.com/office/drawing/2014/main" id="{00000000-0008-0000-0700-0000E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769" name="Text Box 4">
          <a:extLst>
            <a:ext uri="{FF2B5EF4-FFF2-40B4-BE49-F238E27FC236}">
              <a16:creationId xmlns:a16="http://schemas.microsoft.com/office/drawing/2014/main" id="{00000000-0008-0000-0700-0000E9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770" name="Text Box 6">
          <a:extLst>
            <a:ext uri="{FF2B5EF4-FFF2-40B4-BE49-F238E27FC236}">
              <a16:creationId xmlns:a16="http://schemas.microsoft.com/office/drawing/2014/main" id="{00000000-0008-0000-0700-0000EA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771" name="Text Box 4">
          <a:extLst>
            <a:ext uri="{FF2B5EF4-FFF2-40B4-BE49-F238E27FC236}">
              <a16:creationId xmlns:a16="http://schemas.microsoft.com/office/drawing/2014/main" id="{00000000-0008-0000-0700-0000E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772" name="Text Box 6">
          <a:extLst>
            <a:ext uri="{FF2B5EF4-FFF2-40B4-BE49-F238E27FC236}">
              <a16:creationId xmlns:a16="http://schemas.microsoft.com/office/drawing/2014/main" id="{00000000-0008-0000-0700-0000EC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773" name="Text Box 4">
          <a:extLst>
            <a:ext uri="{FF2B5EF4-FFF2-40B4-BE49-F238E27FC236}">
              <a16:creationId xmlns:a16="http://schemas.microsoft.com/office/drawing/2014/main" id="{00000000-0008-0000-0700-0000E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774" name="Text Box 6">
          <a:extLst>
            <a:ext uri="{FF2B5EF4-FFF2-40B4-BE49-F238E27FC236}">
              <a16:creationId xmlns:a16="http://schemas.microsoft.com/office/drawing/2014/main" id="{00000000-0008-0000-0700-0000E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775" name="Text Box 4">
          <a:extLst>
            <a:ext uri="{FF2B5EF4-FFF2-40B4-BE49-F238E27FC236}">
              <a16:creationId xmlns:a16="http://schemas.microsoft.com/office/drawing/2014/main" id="{00000000-0008-0000-0700-0000EF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776" name="Text Box 6">
          <a:extLst>
            <a:ext uri="{FF2B5EF4-FFF2-40B4-BE49-F238E27FC236}">
              <a16:creationId xmlns:a16="http://schemas.microsoft.com/office/drawing/2014/main" id="{00000000-0008-0000-0700-0000F0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777" name="Text Box 4">
          <a:extLst>
            <a:ext uri="{FF2B5EF4-FFF2-40B4-BE49-F238E27FC236}">
              <a16:creationId xmlns:a16="http://schemas.microsoft.com/office/drawing/2014/main" id="{00000000-0008-0000-0700-0000F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778" name="Text Box 6">
          <a:extLst>
            <a:ext uri="{FF2B5EF4-FFF2-40B4-BE49-F238E27FC236}">
              <a16:creationId xmlns:a16="http://schemas.microsoft.com/office/drawing/2014/main" id="{00000000-0008-0000-0700-0000F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779" name="Text Box 4">
          <a:extLst>
            <a:ext uri="{FF2B5EF4-FFF2-40B4-BE49-F238E27FC236}">
              <a16:creationId xmlns:a16="http://schemas.microsoft.com/office/drawing/2014/main" id="{00000000-0008-0000-0700-0000F3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780" name="Text Box 6">
          <a:extLst>
            <a:ext uri="{FF2B5EF4-FFF2-40B4-BE49-F238E27FC236}">
              <a16:creationId xmlns:a16="http://schemas.microsoft.com/office/drawing/2014/main" id="{00000000-0008-0000-0700-0000F4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781" name="Text Box 4">
          <a:extLst>
            <a:ext uri="{FF2B5EF4-FFF2-40B4-BE49-F238E27FC236}">
              <a16:creationId xmlns:a16="http://schemas.microsoft.com/office/drawing/2014/main" id="{00000000-0008-0000-0700-0000F5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782" name="Text Box 6">
          <a:extLst>
            <a:ext uri="{FF2B5EF4-FFF2-40B4-BE49-F238E27FC236}">
              <a16:creationId xmlns:a16="http://schemas.microsoft.com/office/drawing/2014/main" id="{00000000-0008-0000-0700-0000F6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783" name="Text Box 4">
          <a:extLst>
            <a:ext uri="{FF2B5EF4-FFF2-40B4-BE49-F238E27FC236}">
              <a16:creationId xmlns:a16="http://schemas.microsoft.com/office/drawing/2014/main" id="{00000000-0008-0000-0700-0000F7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784" name="Text Box 6">
          <a:extLst>
            <a:ext uri="{FF2B5EF4-FFF2-40B4-BE49-F238E27FC236}">
              <a16:creationId xmlns:a16="http://schemas.microsoft.com/office/drawing/2014/main" id="{00000000-0008-0000-0700-0000F8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785" name="Text Box 4">
          <a:extLst>
            <a:ext uri="{FF2B5EF4-FFF2-40B4-BE49-F238E27FC236}">
              <a16:creationId xmlns:a16="http://schemas.microsoft.com/office/drawing/2014/main" id="{00000000-0008-0000-0700-0000F9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786" name="Text Box 6">
          <a:extLst>
            <a:ext uri="{FF2B5EF4-FFF2-40B4-BE49-F238E27FC236}">
              <a16:creationId xmlns:a16="http://schemas.microsoft.com/office/drawing/2014/main" id="{00000000-0008-0000-0700-0000F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787" name="Text Box 4">
          <a:extLst>
            <a:ext uri="{FF2B5EF4-FFF2-40B4-BE49-F238E27FC236}">
              <a16:creationId xmlns:a16="http://schemas.microsoft.com/office/drawing/2014/main" id="{00000000-0008-0000-0700-0000F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788" name="Text Box 6">
          <a:extLst>
            <a:ext uri="{FF2B5EF4-FFF2-40B4-BE49-F238E27FC236}">
              <a16:creationId xmlns:a16="http://schemas.microsoft.com/office/drawing/2014/main" id="{00000000-0008-0000-0700-0000F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1789" name="Text Box 6">
          <a:extLst>
            <a:ext uri="{FF2B5EF4-FFF2-40B4-BE49-F238E27FC236}">
              <a16:creationId xmlns:a16="http://schemas.microsoft.com/office/drawing/2014/main" id="{00000000-0008-0000-0700-0000FD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790" name="Text Box 4">
          <a:extLst>
            <a:ext uri="{FF2B5EF4-FFF2-40B4-BE49-F238E27FC236}">
              <a16:creationId xmlns:a16="http://schemas.microsoft.com/office/drawing/2014/main" id="{00000000-0008-0000-0700-0000FE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791" name="Text Box 6">
          <a:extLst>
            <a:ext uri="{FF2B5EF4-FFF2-40B4-BE49-F238E27FC236}">
              <a16:creationId xmlns:a16="http://schemas.microsoft.com/office/drawing/2014/main" id="{00000000-0008-0000-0700-0000FF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792" name="Text Box 4">
          <a:extLst>
            <a:ext uri="{FF2B5EF4-FFF2-40B4-BE49-F238E27FC236}">
              <a16:creationId xmlns:a16="http://schemas.microsoft.com/office/drawing/2014/main" id="{00000000-0008-0000-0700-00000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793" name="Text Box 6">
          <a:extLst>
            <a:ext uri="{FF2B5EF4-FFF2-40B4-BE49-F238E27FC236}">
              <a16:creationId xmlns:a16="http://schemas.microsoft.com/office/drawing/2014/main" id="{00000000-0008-0000-0700-00000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794" name="Text Box 4">
          <a:extLst>
            <a:ext uri="{FF2B5EF4-FFF2-40B4-BE49-F238E27FC236}">
              <a16:creationId xmlns:a16="http://schemas.microsoft.com/office/drawing/2014/main" id="{00000000-0008-0000-0700-000002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795" name="Text Box 6">
          <a:extLst>
            <a:ext uri="{FF2B5EF4-FFF2-40B4-BE49-F238E27FC236}">
              <a16:creationId xmlns:a16="http://schemas.microsoft.com/office/drawing/2014/main" id="{00000000-0008-0000-0700-00000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796" name="Text Box 4">
          <a:extLst>
            <a:ext uri="{FF2B5EF4-FFF2-40B4-BE49-F238E27FC236}">
              <a16:creationId xmlns:a16="http://schemas.microsoft.com/office/drawing/2014/main" id="{00000000-0008-0000-0700-00000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797" name="Text Box 6">
          <a:extLst>
            <a:ext uri="{FF2B5EF4-FFF2-40B4-BE49-F238E27FC236}">
              <a16:creationId xmlns:a16="http://schemas.microsoft.com/office/drawing/2014/main" id="{00000000-0008-0000-0700-00000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1798" name="Text Box 6">
          <a:extLst>
            <a:ext uri="{FF2B5EF4-FFF2-40B4-BE49-F238E27FC236}">
              <a16:creationId xmlns:a16="http://schemas.microsoft.com/office/drawing/2014/main" id="{00000000-0008-0000-0700-000006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799" name="Text Box 4">
          <a:extLst>
            <a:ext uri="{FF2B5EF4-FFF2-40B4-BE49-F238E27FC236}">
              <a16:creationId xmlns:a16="http://schemas.microsoft.com/office/drawing/2014/main" id="{00000000-0008-0000-0700-00000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800" name="Text Box 6">
          <a:extLst>
            <a:ext uri="{FF2B5EF4-FFF2-40B4-BE49-F238E27FC236}">
              <a16:creationId xmlns:a16="http://schemas.microsoft.com/office/drawing/2014/main" id="{00000000-0008-0000-0700-00000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801" name="Text Box 4">
          <a:extLst>
            <a:ext uri="{FF2B5EF4-FFF2-40B4-BE49-F238E27FC236}">
              <a16:creationId xmlns:a16="http://schemas.microsoft.com/office/drawing/2014/main" id="{00000000-0008-0000-0700-000009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802" name="Text Box 6">
          <a:extLst>
            <a:ext uri="{FF2B5EF4-FFF2-40B4-BE49-F238E27FC236}">
              <a16:creationId xmlns:a16="http://schemas.microsoft.com/office/drawing/2014/main" id="{00000000-0008-0000-0700-00000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803" name="Text Box 4">
          <a:extLst>
            <a:ext uri="{FF2B5EF4-FFF2-40B4-BE49-F238E27FC236}">
              <a16:creationId xmlns:a16="http://schemas.microsoft.com/office/drawing/2014/main" id="{00000000-0008-0000-0700-00000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804" name="Text Box 6">
          <a:extLst>
            <a:ext uri="{FF2B5EF4-FFF2-40B4-BE49-F238E27FC236}">
              <a16:creationId xmlns:a16="http://schemas.microsoft.com/office/drawing/2014/main" id="{00000000-0008-0000-0700-00000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805" name="Text Box 4">
          <a:extLst>
            <a:ext uri="{FF2B5EF4-FFF2-40B4-BE49-F238E27FC236}">
              <a16:creationId xmlns:a16="http://schemas.microsoft.com/office/drawing/2014/main" id="{00000000-0008-0000-0700-00000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806" name="Text Box 6">
          <a:extLst>
            <a:ext uri="{FF2B5EF4-FFF2-40B4-BE49-F238E27FC236}">
              <a16:creationId xmlns:a16="http://schemas.microsoft.com/office/drawing/2014/main" id="{00000000-0008-0000-0700-00000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807" name="Text Box 4">
          <a:extLst>
            <a:ext uri="{FF2B5EF4-FFF2-40B4-BE49-F238E27FC236}">
              <a16:creationId xmlns:a16="http://schemas.microsoft.com/office/drawing/2014/main" id="{00000000-0008-0000-0700-00000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808" name="Text Box 6">
          <a:extLst>
            <a:ext uri="{FF2B5EF4-FFF2-40B4-BE49-F238E27FC236}">
              <a16:creationId xmlns:a16="http://schemas.microsoft.com/office/drawing/2014/main" id="{00000000-0008-0000-0700-00001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1809" name="Text Box 4">
          <a:extLst>
            <a:ext uri="{FF2B5EF4-FFF2-40B4-BE49-F238E27FC236}">
              <a16:creationId xmlns:a16="http://schemas.microsoft.com/office/drawing/2014/main" id="{00000000-0008-0000-0700-000011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1810" name="Text Box 6">
          <a:extLst>
            <a:ext uri="{FF2B5EF4-FFF2-40B4-BE49-F238E27FC236}">
              <a16:creationId xmlns:a16="http://schemas.microsoft.com/office/drawing/2014/main" id="{00000000-0008-0000-0700-000012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135421</xdr:rowOff>
    </xdr:to>
    <xdr:sp macro="" textlink="">
      <xdr:nvSpPr>
        <xdr:cNvPr id="1811" name="Text Box 4">
          <a:extLst>
            <a:ext uri="{FF2B5EF4-FFF2-40B4-BE49-F238E27FC236}">
              <a16:creationId xmlns:a16="http://schemas.microsoft.com/office/drawing/2014/main" id="{00000000-0008-0000-0700-000013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135421</xdr:rowOff>
    </xdr:to>
    <xdr:sp macro="" textlink="">
      <xdr:nvSpPr>
        <xdr:cNvPr id="1812" name="Text Box 6">
          <a:extLst>
            <a:ext uri="{FF2B5EF4-FFF2-40B4-BE49-F238E27FC236}">
              <a16:creationId xmlns:a16="http://schemas.microsoft.com/office/drawing/2014/main" id="{00000000-0008-0000-0700-000014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813" name="Text Box 4">
          <a:extLst>
            <a:ext uri="{FF2B5EF4-FFF2-40B4-BE49-F238E27FC236}">
              <a16:creationId xmlns:a16="http://schemas.microsoft.com/office/drawing/2014/main" id="{00000000-0008-0000-0700-000015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814" name="Text Box 6">
          <a:extLst>
            <a:ext uri="{FF2B5EF4-FFF2-40B4-BE49-F238E27FC236}">
              <a16:creationId xmlns:a16="http://schemas.microsoft.com/office/drawing/2014/main" id="{00000000-0008-0000-0700-000016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815" name="Text Box 4">
          <a:extLst>
            <a:ext uri="{FF2B5EF4-FFF2-40B4-BE49-F238E27FC236}">
              <a16:creationId xmlns:a16="http://schemas.microsoft.com/office/drawing/2014/main" id="{00000000-0008-0000-0700-000017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816" name="Text Box 6">
          <a:extLst>
            <a:ext uri="{FF2B5EF4-FFF2-40B4-BE49-F238E27FC236}">
              <a16:creationId xmlns:a16="http://schemas.microsoft.com/office/drawing/2014/main" id="{00000000-0008-0000-0700-000018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817" name="Text Box 4">
          <a:extLst>
            <a:ext uri="{FF2B5EF4-FFF2-40B4-BE49-F238E27FC236}">
              <a16:creationId xmlns:a16="http://schemas.microsoft.com/office/drawing/2014/main" id="{00000000-0008-0000-0700-00001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818" name="Text Box 6">
          <a:extLst>
            <a:ext uri="{FF2B5EF4-FFF2-40B4-BE49-F238E27FC236}">
              <a16:creationId xmlns:a16="http://schemas.microsoft.com/office/drawing/2014/main" id="{00000000-0008-0000-0700-00001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819" name="Text Box 4">
          <a:extLst>
            <a:ext uri="{FF2B5EF4-FFF2-40B4-BE49-F238E27FC236}">
              <a16:creationId xmlns:a16="http://schemas.microsoft.com/office/drawing/2014/main" id="{00000000-0008-0000-0700-00001B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820" name="Text Box 6">
          <a:extLst>
            <a:ext uri="{FF2B5EF4-FFF2-40B4-BE49-F238E27FC236}">
              <a16:creationId xmlns:a16="http://schemas.microsoft.com/office/drawing/2014/main" id="{00000000-0008-0000-0700-00001C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821" name="Text Box 4">
          <a:extLst>
            <a:ext uri="{FF2B5EF4-FFF2-40B4-BE49-F238E27FC236}">
              <a16:creationId xmlns:a16="http://schemas.microsoft.com/office/drawing/2014/main" id="{00000000-0008-0000-0700-00001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822" name="Text Box 6">
          <a:extLst>
            <a:ext uri="{FF2B5EF4-FFF2-40B4-BE49-F238E27FC236}">
              <a16:creationId xmlns:a16="http://schemas.microsoft.com/office/drawing/2014/main" id="{00000000-0008-0000-0700-00001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823" name="Text Box 4">
          <a:extLst>
            <a:ext uri="{FF2B5EF4-FFF2-40B4-BE49-F238E27FC236}">
              <a16:creationId xmlns:a16="http://schemas.microsoft.com/office/drawing/2014/main" id="{00000000-0008-0000-0700-00001F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824" name="Text Box 6">
          <a:extLst>
            <a:ext uri="{FF2B5EF4-FFF2-40B4-BE49-F238E27FC236}">
              <a16:creationId xmlns:a16="http://schemas.microsoft.com/office/drawing/2014/main" id="{00000000-0008-0000-0700-000020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825" name="Text Box 4">
          <a:extLst>
            <a:ext uri="{FF2B5EF4-FFF2-40B4-BE49-F238E27FC236}">
              <a16:creationId xmlns:a16="http://schemas.microsoft.com/office/drawing/2014/main" id="{00000000-0008-0000-0700-00002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826" name="Text Box 6">
          <a:extLst>
            <a:ext uri="{FF2B5EF4-FFF2-40B4-BE49-F238E27FC236}">
              <a16:creationId xmlns:a16="http://schemas.microsoft.com/office/drawing/2014/main" id="{00000000-0008-0000-0700-00002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827" name="Text Box 4">
          <a:extLst>
            <a:ext uri="{FF2B5EF4-FFF2-40B4-BE49-F238E27FC236}">
              <a16:creationId xmlns:a16="http://schemas.microsoft.com/office/drawing/2014/main" id="{00000000-0008-0000-0700-00002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828" name="Text Box 6">
          <a:extLst>
            <a:ext uri="{FF2B5EF4-FFF2-40B4-BE49-F238E27FC236}">
              <a16:creationId xmlns:a16="http://schemas.microsoft.com/office/drawing/2014/main" id="{00000000-0008-0000-0700-00002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1829" name="Text Box 4">
          <a:extLst>
            <a:ext uri="{FF2B5EF4-FFF2-40B4-BE49-F238E27FC236}">
              <a16:creationId xmlns:a16="http://schemas.microsoft.com/office/drawing/2014/main" id="{00000000-0008-0000-0700-000025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1830" name="Text Box 6">
          <a:extLst>
            <a:ext uri="{FF2B5EF4-FFF2-40B4-BE49-F238E27FC236}">
              <a16:creationId xmlns:a16="http://schemas.microsoft.com/office/drawing/2014/main" id="{00000000-0008-0000-0700-000026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135421</xdr:rowOff>
    </xdr:to>
    <xdr:sp macro="" textlink="">
      <xdr:nvSpPr>
        <xdr:cNvPr id="1831" name="Text Box 4">
          <a:extLst>
            <a:ext uri="{FF2B5EF4-FFF2-40B4-BE49-F238E27FC236}">
              <a16:creationId xmlns:a16="http://schemas.microsoft.com/office/drawing/2014/main" id="{00000000-0008-0000-0700-000027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135421</xdr:rowOff>
    </xdr:to>
    <xdr:sp macro="" textlink="">
      <xdr:nvSpPr>
        <xdr:cNvPr id="1832" name="Text Box 6">
          <a:extLst>
            <a:ext uri="{FF2B5EF4-FFF2-40B4-BE49-F238E27FC236}">
              <a16:creationId xmlns:a16="http://schemas.microsoft.com/office/drawing/2014/main" id="{00000000-0008-0000-0700-000028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833" name="Text Box 4">
          <a:extLst>
            <a:ext uri="{FF2B5EF4-FFF2-40B4-BE49-F238E27FC236}">
              <a16:creationId xmlns:a16="http://schemas.microsoft.com/office/drawing/2014/main" id="{00000000-0008-0000-0700-00002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834" name="Text Box 6">
          <a:extLst>
            <a:ext uri="{FF2B5EF4-FFF2-40B4-BE49-F238E27FC236}">
              <a16:creationId xmlns:a16="http://schemas.microsoft.com/office/drawing/2014/main" id="{00000000-0008-0000-0700-00002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835" name="Text Box 4">
          <a:extLst>
            <a:ext uri="{FF2B5EF4-FFF2-40B4-BE49-F238E27FC236}">
              <a16:creationId xmlns:a16="http://schemas.microsoft.com/office/drawing/2014/main" id="{00000000-0008-0000-0700-00002B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1836" name="Text Box 6">
          <a:extLst>
            <a:ext uri="{FF2B5EF4-FFF2-40B4-BE49-F238E27FC236}">
              <a16:creationId xmlns:a16="http://schemas.microsoft.com/office/drawing/2014/main" id="{00000000-0008-0000-0700-00002C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837" name="Text Box 4">
          <a:extLst>
            <a:ext uri="{FF2B5EF4-FFF2-40B4-BE49-F238E27FC236}">
              <a16:creationId xmlns:a16="http://schemas.microsoft.com/office/drawing/2014/main" id="{00000000-0008-0000-0700-00002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838" name="Text Box 6">
          <a:extLst>
            <a:ext uri="{FF2B5EF4-FFF2-40B4-BE49-F238E27FC236}">
              <a16:creationId xmlns:a16="http://schemas.microsoft.com/office/drawing/2014/main" id="{00000000-0008-0000-0700-00002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839" name="Text Box 4">
          <a:extLst>
            <a:ext uri="{FF2B5EF4-FFF2-40B4-BE49-F238E27FC236}">
              <a16:creationId xmlns:a16="http://schemas.microsoft.com/office/drawing/2014/main" id="{00000000-0008-0000-0700-00002F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1840" name="Text Box 6">
          <a:extLst>
            <a:ext uri="{FF2B5EF4-FFF2-40B4-BE49-F238E27FC236}">
              <a16:creationId xmlns:a16="http://schemas.microsoft.com/office/drawing/2014/main" id="{00000000-0008-0000-0700-000030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841" name="Text Box 4">
          <a:extLst>
            <a:ext uri="{FF2B5EF4-FFF2-40B4-BE49-F238E27FC236}">
              <a16:creationId xmlns:a16="http://schemas.microsoft.com/office/drawing/2014/main" id="{00000000-0008-0000-0700-000031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1842" name="Text Box 6">
          <a:extLst>
            <a:ext uri="{FF2B5EF4-FFF2-40B4-BE49-F238E27FC236}">
              <a16:creationId xmlns:a16="http://schemas.microsoft.com/office/drawing/2014/main" id="{00000000-0008-0000-0700-000032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843" name="Text Box 4">
          <a:extLst>
            <a:ext uri="{FF2B5EF4-FFF2-40B4-BE49-F238E27FC236}">
              <a16:creationId xmlns:a16="http://schemas.microsoft.com/office/drawing/2014/main" id="{00000000-0008-0000-0700-000033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1844" name="Text Box 6">
          <a:extLst>
            <a:ext uri="{FF2B5EF4-FFF2-40B4-BE49-F238E27FC236}">
              <a16:creationId xmlns:a16="http://schemas.microsoft.com/office/drawing/2014/main" id="{00000000-0008-0000-0700-000034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845" name="Text Box 4">
          <a:extLst>
            <a:ext uri="{FF2B5EF4-FFF2-40B4-BE49-F238E27FC236}">
              <a16:creationId xmlns:a16="http://schemas.microsoft.com/office/drawing/2014/main" id="{00000000-0008-0000-0700-00003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846" name="Text Box 6">
          <a:extLst>
            <a:ext uri="{FF2B5EF4-FFF2-40B4-BE49-F238E27FC236}">
              <a16:creationId xmlns:a16="http://schemas.microsoft.com/office/drawing/2014/main" id="{00000000-0008-0000-0700-00003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847" name="Text Box 4">
          <a:extLst>
            <a:ext uri="{FF2B5EF4-FFF2-40B4-BE49-F238E27FC236}">
              <a16:creationId xmlns:a16="http://schemas.microsoft.com/office/drawing/2014/main" id="{00000000-0008-0000-0700-000037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848" name="Text Box 6">
          <a:extLst>
            <a:ext uri="{FF2B5EF4-FFF2-40B4-BE49-F238E27FC236}">
              <a16:creationId xmlns:a16="http://schemas.microsoft.com/office/drawing/2014/main" id="{00000000-0008-0000-0700-000038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849" name="Text Box 4">
          <a:extLst>
            <a:ext uri="{FF2B5EF4-FFF2-40B4-BE49-F238E27FC236}">
              <a16:creationId xmlns:a16="http://schemas.microsoft.com/office/drawing/2014/main" id="{00000000-0008-0000-0700-00003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850" name="Text Box 6">
          <a:extLst>
            <a:ext uri="{FF2B5EF4-FFF2-40B4-BE49-F238E27FC236}">
              <a16:creationId xmlns:a16="http://schemas.microsoft.com/office/drawing/2014/main" id="{00000000-0008-0000-0700-00003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851" name="Text Box 4">
          <a:extLst>
            <a:ext uri="{FF2B5EF4-FFF2-40B4-BE49-F238E27FC236}">
              <a16:creationId xmlns:a16="http://schemas.microsoft.com/office/drawing/2014/main" id="{00000000-0008-0000-0700-00003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852" name="Text Box 6">
          <a:extLst>
            <a:ext uri="{FF2B5EF4-FFF2-40B4-BE49-F238E27FC236}">
              <a16:creationId xmlns:a16="http://schemas.microsoft.com/office/drawing/2014/main" id="{00000000-0008-0000-0700-00003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853" name="Text Box 4">
          <a:extLst>
            <a:ext uri="{FF2B5EF4-FFF2-40B4-BE49-F238E27FC236}">
              <a16:creationId xmlns:a16="http://schemas.microsoft.com/office/drawing/2014/main" id="{00000000-0008-0000-0700-00003D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854" name="Text Box 6">
          <a:extLst>
            <a:ext uri="{FF2B5EF4-FFF2-40B4-BE49-F238E27FC236}">
              <a16:creationId xmlns:a16="http://schemas.microsoft.com/office/drawing/2014/main" id="{00000000-0008-0000-0700-00003E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855" name="Text Box 4">
          <a:extLst>
            <a:ext uri="{FF2B5EF4-FFF2-40B4-BE49-F238E27FC236}">
              <a16:creationId xmlns:a16="http://schemas.microsoft.com/office/drawing/2014/main" id="{00000000-0008-0000-0700-00003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856" name="Text Box 6">
          <a:extLst>
            <a:ext uri="{FF2B5EF4-FFF2-40B4-BE49-F238E27FC236}">
              <a16:creationId xmlns:a16="http://schemas.microsoft.com/office/drawing/2014/main" id="{00000000-0008-0000-0700-00004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857" name="Text Box 4">
          <a:extLst>
            <a:ext uri="{FF2B5EF4-FFF2-40B4-BE49-F238E27FC236}">
              <a16:creationId xmlns:a16="http://schemas.microsoft.com/office/drawing/2014/main" id="{00000000-0008-0000-0700-000041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858" name="Text Box 6">
          <a:extLst>
            <a:ext uri="{FF2B5EF4-FFF2-40B4-BE49-F238E27FC236}">
              <a16:creationId xmlns:a16="http://schemas.microsoft.com/office/drawing/2014/main" id="{00000000-0008-0000-0700-000042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859" name="Text Box 4">
          <a:extLst>
            <a:ext uri="{FF2B5EF4-FFF2-40B4-BE49-F238E27FC236}">
              <a16:creationId xmlns:a16="http://schemas.microsoft.com/office/drawing/2014/main" id="{00000000-0008-0000-0700-00004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860" name="Text Box 6">
          <a:extLst>
            <a:ext uri="{FF2B5EF4-FFF2-40B4-BE49-F238E27FC236}">
              <a16:creationId xmlns:a16="http://schemas.microsoft.com/office/drawing/2014/main" id="{00000000-0008-0000-0700-00004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861" name="Text Box 4">
          <a:extLst>
            <a:ext uri="{FF2B5EF4-FFF2-40B4-BE49-F238E27FC236}">
              <a16:creationId xmlns:a16="http://schemas.microsoft.com/office/drawing/2014/main" id="{00000000-0008-0000-0700-000045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862" name="Text Box 6">
          <a:extLst>
            <a:ext uri="{FF2B5EF4-FFF2-40B4-BE49-F238E27FC236}">
              <a16:creationId xmlns:a16="http://schemas.microsoft.com/office/drawing/2014/main" id="{00000000-0008-0000-0700-000046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863" name="Text Box 4">
          <a:extLst>
            <a:ext uri="{FF2B5EF4-FFF2-40B4-BE49-F238E27FC236}">
              <a16:creationId xmlns:a16="http://schemas.microsoft.com/office/drawing/2014/main" id="{00000000-0008-0000-0700-00004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864" name="Text Box 6">
          <a:extLst>
            <a:ext uri="{FF2B5EF4-FFF2-40B4-BE49-F238E27FC236}">
              <a16:creationId xmlns:a16="http://schemas.microsoft.com/office/drawing/2014/main" id="{00000000-0008-0000-0700-00004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865" name="Text Box 4">
          <a:extLst>
            <a:ext uri="{FF2B5EF4-FFF2-40B4-BE49-F238E27FC236}">
              <a16:creationId xmlns:a16="http://schemas.microsoft.com/office/drawing/2014/main" id="{00000000-0008-0000-0700-000049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866" name="Text Box 6">
          <a:extLst>
            <a:ext uri="{FF2B5EF4-FFF2-40B4-BE49-F238E27FC236}">
              <a16:creationId xmlns:a16="http://schemas.microsoft.com/office/drawing/2014/main" id="{00000000-0008-0000-0700-00004A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867" name="Text Box 4">
          <a:extLst>
            <a:ext uri="{FF2B5EF4-FFF2-40B4-BE49-F238E27FC236}">
              <a16:creationId xmlns:a16="http://schemas.microsoft.com/office/drawing/2014/main" id="{00000000-0008-0000-0700-00004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868" name="Text Box 6">
          <a:extLst>
            <a:ext uri="{FF2B5EF4-FFF2-40B4-BE49-F238E27FC236}">
              <a16:creationId xmlns:a16="http://schemas.microsoft.com/office/drawing/2014/main" id="{00000000-0008-0000-0700-00004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869" name="Text Box 4">
          <a:extLst>
            <a:ext uri="{FF2B5EF4-FFF2-40B4-BE49-F238E27FC236}">
              <a16:creationId xmlns:a16="http://schemas.microsoft.com/office/drawing/2014/main" id="{00000000-0008-0000-0700-00004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870" name="Text Box 6">
          <a:extLst>
            <a:ext uri="{FF2B5EF4-FFF2-40B4-BE49-F238E27FC236}">
              <a16:creationId xmlns:a16="http://schemas.microsoft.com/office/drawing/2014/main" id="{00000000-0008-0000-0700-00004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871" name="Text Box 4">
          <a:extLst>
            <a:ext uri="{FF2B5EF4-FFF2-40B4-BE49-F238E27FC236}">
              <a16:creationId xmlns:a16="http://schemas.microsoft.com/office/drawing/2014/main" id="{00000000-0008-0000-0700-00004F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872" name="Text Box 6">
          <a:extLst>
            <a:ext uri="{FF2B5EF4-FFF2-40B4-BE49-F238E27FC236}">
              <a16:creationId xmlns:a16="http://schemas.microsoft.com/office/drawing/2014/main" id="{00000000-0008-0000-0700-000050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873" name="Text Box 4">
          <a:extLst>
            <a:ext uri="{FF2B5EF4-FFF2-40B4-BE49-F238E27FC236}">
              <a16:creationId xmlns:a16="http://schemas.microsoft.com/office/drawing/2014/main" id="{00000000-0008-0000-0700-00005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874" name="Text Box 6">
          <a:extLst>
            <a:ext uri="{FF2B5EF4-FFF2-40B4-BE49-F238E27FC236}">
              <a16:creationId xmlns:a16="http://schemas.microsoft.com/office/drawing/2014/main" id="{00000000-0008-0000-0700-00005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875" name="Text Box 4">
          <a:extLst>
            <a:ext uri="{FF2B5EF4-FFF2-40B4-BE49-F238E27FC236}">
              <a16:creationId xmlns:a16="http://schemas.microsoft.com/office/drawing/2014/main" id="{00000000-0008-0000-0700-000053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876" name="Text Box 6">
          <a:extLst>
            <a:ext uri="{FF2B5EF4-FFF2-40B4-BE49-F238E27FC236}">
              <a16:creationId xmlns:a16="http://schemas.microsoft.com/office/drawing/2014/main" id="{00000000-0008-0000-0700-000054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877" name="Text Box 4">
          <a:extLst>
            <a:ext uri="{FF2B5EF4-FFF2-40B4-BE49-F238E27FC236}">
              <a16:creationId xmlns:a16="http://schemas.microsoft.com/office/drawing/2014/main" id="{00000000-0008-0000-0700-00005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878" name="Text Box 6">
          <a:extLst>
            <a:ext uri="{FF2B5EF4-FFF2-40B4-BE49-F238E27FC236}">
              <a16:creationId xmlns:a16="http://schemas.microsoft.com/office/drawing/2014/main" id="{00000000-0008-0000-0700-00005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879" name="Text Box 4">
          <a:extLst>
            <a:ext uri="{FF2B5EF4-FFF2-40B4-BE49-F238E27FC236}">
              <a16:creationId xmlns:a16="http://schemas.microsoft.com/office/drawing/2014/main" id="{00000000-0008-0000-0700-000057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880" name="Text Box 6">
          <a:extLst>
            <a:ext uri="{FF2B5EF4-FFF2-40B4-BE49-F238E27FC236}">
              <a16:creationId xmlns:a16="http://schemas.microsoft.com/office/drawing/2014/main" id="{00000000-0008-0000-0700-000058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881" name="Text Box 4">
          <a:extLst>
            <a:ext uri="{FF2B5EF4-FFF2-40B4-BE49-F238E27FC236}">
              <a16:creationId xmlns:a16="http://schemas.microsoft.com/office/drawing/2014/main" id="{00000000-0008-0000-0700-000059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882" name="Text Box 6">
          <a:extLst>
            <a:ext uri="{FF2B5EF4-FFF2-40B4-BE49-F238E27FC236}">
              <a16:creationId xmlns:a16="http://schemas.microsoft.com/office/drawing/2014/main" id="{00000000-0008-0000-0700-00005A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883" name="Text Box 4">
          <a:extLst>
            <a:ext uri="{FF2B5EF4-FFF2-40B4-BE49-F238E27FC236}">
              <a16:creationId xmlns:a16="http://schemas.microsoft.com/office/drawing/2014/main" id="{00000000-0008-0000-0700-00005B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884" name="Text Box 6">
          <a:extLst>
            <a:ext uri="{FF2B5EF4-FFF2-40B4-BE49-F238E27FC236}">
              <a16:creationId xmlns:a16="http://schemas.microsoft.com/office/drawing/2014/main" id="{00000000-0008-0000-0700-00005C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885" name="Text Box 4">
          <a:extLst>
            <a:ext uri="{FF2B5EF4-FFF2-40B4-BE49-F238E27FC236}">
              <a16:creationId xmlns:a16="http://schemas.microsoft.com/office/drawing/2014/main" id="{00000000-0008-0000-0700-00005D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886" name="Text Box 6">
          <a:extLst>
            <a:ext uri="{FF2B5EF4-FFF2-40B4-BE49-F238E27FC236}">
              <a16:creationId xmlns:a16="http://schemas.microsoft.com/office/drawing/2014/main" id="{00000000-0008-0000-0700-00005E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887" name="Text Box 4">
          <a:extLst>
            <a:ext uri="{FF2B5EF4-FFF2-40B4-BE49-F238E27FC236}">
              <a16:creationId xmlns:a16="http://schemas.microsoft.com/office/drawing/2014/main" id="{00000000-0008-0000-0700-00005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888" name="Text Box 6">
          <a:extLst>
            <a:ext uri="{FF2B5EF4-FFF2-40B4-BE49-F238E27FC236}">
              <a16:creationId xmlns:a16="http://schemas.microsoft.com/office/drawing/2014/main" id="{00000000-0008-0000-0700-00006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889" name="Text Box 4">
          <a:extLst>
            <a:ext uri="{FF2B5EF4-FFF2-40B4-BE49-F238E27FC236}">
              <a16:creationId xmlns:a16="http://schemas.microsoft.com/office/drawing/2014/main" id="{00000000-0008-0000-0700-00006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890" name="Text Box 6">
          <a:extLst>
            <a:ext uri="{FF2B5EF4-FFF2-40B4-BE49-F238E27FC236}">
              <a16:creationId xmlns:a16="http://schemas.microsoft.com/office/drawing/2014/main" id="{00000000-0008-0000-0700-00006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891" name="Text Box 4">
          <a:extLst>
            <a:ext uri="{FF2B5EF4-FFF2-40B4-BE49-F238E27FC236}">
              <a16:creationId xmlns:a16="http://schemas.microsoft.com/office/drawing/2014/main" id="{00000000-0008-0000-0700-000063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892" name="Text Box 6">
          <a:extLst>
            <a:ext uri="{FF2B5EF4-FFF2-40B4-BE49-F238E27FC236}">
              <a16:creationId xmlns:a16="http://schemas.microsoft.com/office/drawing/2014/main" id="{00000000-0008-0000-0700-000064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893" name="Text Box 4">
          <a:extLst>
            <a:ext uri="{FF2B5EF4-FFF2-40B4-BE49-F238E27FC236}">
              <a16:creationId xmlns:a16="http://schemas.microsoft.com/office/drawing/2014/main" id="{00000000-0008-0000-0700-000065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894" name="Text Box 6">
          <a:extLst>
            <a:ext uri="{FF2B5EF4-FFF2-40B4-BE49-F238E27FC236}">
              <a16:creationId xmlns:a16="http://schemas.microsoft.com/office/drawing/2014/main" id="{00000000-0008-0000-0700-000066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895" name="Text Box 4">
          <a:extLst>
            <a:ext uri="{FF2B5EF4-FFF2-40B4-BE49-F238E27FC236}">
              <a16:creationId xmlns:a16="http://schemas.microsoft.com/office/drawing/2014/main" id="{00000000-0008-0000-0700-00006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896" name="Text Box 6">
          <a:extLst>
            <a:ext uri="{FF2B5EF4-FFF2-40B4-BE49-F238E27FC236}">
              <a16:creationId xmlns:a16="http://schemas.microsoft.com/office/drawing/2014/main" id="{00000000-0008-0000-0700-00006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897" name="Text Box 4">
          <a:extLst>
            <a:ext uri="{FF2B5EF4-FFF2-40B4-BE49-F238E27FC236}">
              <a16:creationId xmlns:a16="http://schemas.microsoft.com/office/drawing/2014/main" id="{00000000-0008-0000-0700-00006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898" name="Text Box 6">
          <a:extLst>
            <a:ext uri="{FF2B5EF4-FFF2-40B4-BE49-F238E27FC236}">
              <a16:creationId xmlns:a16="http://schemas.microsoft.com/office/drawing/2014/main" id="{00000000-0008-0000-0700-00006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899" name="Text Box 4">
          <a:extLst>
            <a:ext uri="{FF2B5EF4-FFF2-40B4-BE49-F238E27FC236}">
              <a16:creationId xmlns:a16="http://schemas.microsoft.com/office/drawing/2014/main" id="{00000000-0008-0000-0700-00006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900" name="Text Box 6">
          <a:extLst>
            <a:ext uri="{FF2B5EF4-FFF2-40B4-BE49-F238E27FC236}">
              <a16:creationId xmlns:a16="http://schemas.microsoft.com/office/drawing/2014/main" id="{00000000-0008-0000-0700-00006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901" name="Text Box 4">
          <a:extLst>
            <a:ext uri="{FF2B5EF4-FFF2-40B4-BE49-F238E27FC236}">
              <a16:creationId xmlns:a16="http://schemas.microsoft.com/office/drawing/2014/main" id="{00000000-0008-0000-0700-00006D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902" name="Text Box 6">
          <a:extLst>
            <a:ext uri="{FF2B5EF4-FFF2-40B4-BE49-F238E27FC236}">
              <a16:creationId xmlns:a16="http://schemas.microsoft.com/office/drawing/2014/main" id="{00000000-0008-0000-0700-00006E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903" name="Text Box 4">
          <a:extLst>
            <a:ext uri="{FF2B5EF4-FFF2-40B4-BE49-F238E27FC236}">
              <a16:creationId xmlns:a16="http://schemas.microsoft.com/office/drawing/2014/main" id="{00000000-0008-0000-0700-00006F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904" name="Text Box 6">
          <a:extLst>
            <a:ext uri="{FF2B5EF4-FFF2-40B4-BE49-F238E27FC236}">
              <a16:creationId xmlns:a16="http://schemas.microsoft.com/office/drawing/2014/main" id="{00000000-0008-0000-0700-000070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905" name="Text Box 4">
          <a:extLst>
            <a:ext uri="{FF2B5EF4-FFF2-40B4-BE49-F238E27FC236}">
              <a16:creationId xmlns:a16="http://schemas.microsoft.com/office/drawing/2014/main" id="{00000000-0008-0000-0700-00007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906" name="Text Box 6">
          <a:extLst>
            <a:ext uri="{FF2B5EF4-FFF2-40B4-BE49-F238E27FC236}">
              <a16:creationId xmlns:a16="http://schemas.microsoft.com/office/drawing/2014/main" id="{00000000-0008-0000-0700-00007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907" name="Text Box 4">
          <a:extLst>
            <a:ext uri="{FF2B5EF4-FFF2-40B4-BE49-F238E27FC236}">
              <a16:creationId xmlns:a16="http://schemas.microsoft.com/office/drawing/2014/main" id="{00000000-0008-0000-0700-00007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908" name="Text Box 6">
          <a:extLst>
            <a:ext uri="{FF2B5EF4-FFF2-40B4-BE49-F238E27FC236}">
              <a16:creationId xmlns:a16="http://schemas.microsoft.com/office/drawing/2014/main" id="{00000000-0008-0000-0700-00007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09" name="Text Box 4">
          <a:extLst>
            <a:ext uri="{FF2B5EF4-FFF2-40B4-BE49-F238E27FC236}">
              <a16:creationId xmlns:a16="http://schemas.microsoft.com/office/drawing/2014/main" id="{00000000-0008-0000-0700-00007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10" name="Text Box 6">
          <a:extLst>
            <a:ext uri="{FF2B5EF4-FFF2-40B4-BE49-F238E27FC236}">
              <a16:creationId xmlns:a16="http://schemas.microsoft.com/office/drawing/2014/main" id="{00000000-0008-0000-0700-00007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911" name="Text Box 4">
          <a:extLst>
            <a:ext uri="{FF2B5EF4-FFF2-40B4-BE49-F238E27FC236}">
              <a16:creationId xmlns:a16="http://schemas.microsoft.com/office/drawing/2014/main" id="{00000000-0008-0000-0700-000077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912" name="Text Box 6">
          <a:extLst>
            <a:ext uri="{FF2B5EF4-FFF2-40B4-BE49-F238E27FC236}">
              <a16:creationId xmlns:a16="http://schemas.microsoft.com/office/drawing/2014/main" id="{00000000-0008-0000-0700-000078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13" name="Text Box 4">
          <a:extLst>
            <a:ext uri="{FF2B5EF4-FFF2-40B4-BE49-F238E27FC236}">
              <a16:creationId xmlns:a16="http://schemas.microsoft.com/office/drawing/2014/main" id="{00000000-0008-0000-0700-00007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14" name="Text Box 6">
          <a:extLst>
            <a:ext uri="{FF2B5EF4-FFF2-40B4-BE49-F238E27FC236}">
              <a16:creationId xmlns:a16="http://schemas.microsoft.com/office/drawing/2014/main" id="{00000000-0008-0000-0700-00007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915" name="Text Box 4">
          <a:extLst>
            <a:ext uri="{FF2B5EF4-FFF2-40B4-BE49-F238E27FC236}">
              <a16:creationId xmlns:a16="http://schemas.microsoft.com/office/drawing/2014/main" id="{00000000-0008-0000-0700-00007B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916" name="Text Box 6">
          <a:extLst>
            <a:ext uri="{FF2B5EF4-FFF2-40B4-BE49-F238E27FC236}">
              <a16:creationId xmlns:a16="http://schemas.microsoft.com/office/drawing/2014/main" id="{00000000-0008-0000-0700-00007C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17" name="Text Box 4">
          <a:extLst>
            <a:ext uri="{FF2B5EF4-FFF2-40B4-BE49-F238E27FC236}">
              <a16:creationId xmlns:a16="http://schemas.microsoft.com/office/drawing/2014/main" id="{00000000-0008-0000-0700-00007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18" name="Text Box 6">
          <a:extLst>
            <a:ext uri="{FF2B5EF4-FFF2-40B4-BE49-F238E27FC236}">
              <a16:creationId xmlns:a16="http://schemas.microsoft.com/office/drawing/2014/main" id="{00000000-0008-0000-0700-00007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919" name="Text Box 4">
          <a:extLst>
            <a:ext uri="{FF2B5EF4-FFF2-40B4-BE49-F238E27FC236}">
              <a16:creationId xmlns:a16="http://schemas.microsoft.com/office/drawing/2014/main" id="{00000000-0008-0000-0700-00007F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920" name="Text Box 6">
          <a:extLst>
            <a:ext uri="{FF2B5EF4-FFF2-40B4-BE49-F238E27FC236}">
              <a16:creationId xmlns:a16="http://schemas.microsoft.com/office/drawing/2014/main" id="{00000000-0008-0000-0700-000080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921" name="Text Box 4">
          <a:extLst>
            <a:ext uri="{FF2B5EF4-FFF2-40B4-BE49-F238E27FC236}">
              <a16:creationId xmlns:a16="http://schemas.microsoft.com/office/drawing/2014/main" id="{00000000-0008-0000-0700-00008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922" name="Text Box 6">
          <a:extLst>
            <a:ext uri="{FF2B5EF4-FFF2-40B4-BE49-F238E27FC236}">
              <a16:creationId xmlns:a16="http://schemas.microsoft.com/office/drawing/2014/main" id="{00000000-0008-0000-0700-00008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923" name="Text Box 4">
          <a:extLst>
            <a:ext uri="{FF2B5EF4-FFF2-40B4-BE49-F238E27FC236}">
              <a16:creationId xmlns:a16="http://schemas.microsoft.com/office/drawing/2014/main" id="{00000000-0008-0000-0700-00008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924" name="Text Box 6">
          <a:extLst>
            <a:ext uri="{FF2B5EF4-FFF2-40B4-BE49-F238E27FC236}">
              <a16:creationId xmlns:a16="http://schemas.microsoft.com/office/drawing/2014/main" id="{00000000-0008-0000-0700-00008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925" name="Text Box 4">
          <a:extLst>
            <a:ext uri="{FF2B5EF4-FFF2-40B4-BE49-F238E27FC236}">
              <a16:creationId xmlns:a16="http://schemas.microsoft.com/office/drawing/2014/main" id="{00000000-0008-0000-0700-00008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926" name="Text Box 6">
          <a:extLst>
            <a:ext uri="{FF2B5EF4-FFF2-40B4-BE49-F238E27FC236}">
              <a16:creationId xmlns:a16="http://schemas.microsoft.com/office/drawing/2014/main" id="{00000000-0008-0000-0700-00008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27" name="Text Box 4">
          <a:extLst>
            <a:ext uri="{FF2B5EF4-FFF2-40B4-BE49-F238E27FC236}">
              <a16:creationId xmlns:a16="http://schemas.microsoft.com/office/drawing/2014/main" id="{00000000-0008-0000-0700-00008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28" name="Text Box 6">
          <a:extLst>
            <a:ext uri="{FF2B5EF4-FFF2-40B4-BE49-F238E27FC236}">
              <a16:creationId xmlns:a16="http://schemas.microsoft.com/office/drawing/2014/main" id="{00000000-0008-0000-0700-00008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929" name="Text Box 4">
          <a:extLst>
            <a:ext uri="{FF2B5EF4-FFF2-40B4-BE49-F238E27FC236}">
              <a16:creationId xmlns:a16="http://schemas.microsoft.com/office/drawing/2014/main" id="{00000000-0008-0000-0700-00008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930" name="Text Box 6">
          <a:extLst>
            <a:ext uri="{FF2B5EF4-FFF2-40B4-BE49-F238E27FC236}">
              <a16:creationId xmlns:a16="http://schemas.microsoft.com/office/drawing/2014/main" id="{00000000-0008-0000-0700-00008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31" name="Text Box 4">
          <a:extLst>
            <a:ext uri="{FF2B5EF4-FFF2-40B4-BE49-F238E27FC236}">
              <a16:creationId xmlns:a16="http://schemas.microsoft.com/office/drawing/2014/main" id="{00000000-0008-0000-0700-00008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32" name="Text Box 6">
          <a:extLst>
            <a:ext uri="{FF2B5EF4-FFF2-40B4-BE49-F238E27FC236}">
              <a16:creationId xmlns:a16="http://schemas.microsoft.com/office/drawing/2014/main" id="{00000000-0008-0000-0700-00008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933" name="Text Box 4">
          <a:extLst>
            <a:ext uri="{FF2B5EF4-FFF2-40B4-BE49-F238E27FC236}">
              <a16:creationId xmlns:a16="http://schemas.microsoft.com/office/drawing/2014/main" id="{00000000-0008-0000-0700-00008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934" name="Text Box 6">
          <a:extLst>
            <a:ext uri="{FF2B5EF4-FFF2-40B4-BE49-F238E27FC236}">
              <a16:creationId xmlns:a16="http://schemas.microsoft.com/office/drawing/2014/main" id="{00000000-0008-0000-0700-00008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35" name="Text Box 4">
          <a:extLst>
            <a:ext uri="{FF2B5EF4-FFF2-40B4-BE49-F238E27FC236}">
              <a16:creationId xmlns:a16="http://schemas.microsoft.com/office/drawing/2014/main" id="{00000000-0008-0000-0700-00008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36" name="Text Box 6">
          <a:extLst>
            <a:ext uri="{FF2B5EF4-FFF2-40B4-BE49-F238E27FC236}">
              <a16:creationId xmlns:a16="http://schemas.microsoft.com/office/drawing/2014/main" id="{00000000-0008-0000-0700-00009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937" name="Text Box 4">
          <a:extLst>
            <a:ext uri="{FF2B5EF4-FFF2-40B4-BE49-F238E27FC236}">
              <a16:creationId xmlns:a16="http://schemas.microsoft.com/office/drawing/2014/main" id="{00000000-0008-0000-0700-00009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938" name="Text Box 6">
          <a:extLst>
            <a:ext uri="{FF2B5EF4-FFF2-40B4-BE49-F238E27FC236}">
              <a16:creationId xmlns:a16="http://schemas.microsoft.com/office/drawing/2014/main" id="{00000000-0008-0000-0700-00009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939" name="Text Box 4">
          <a:extLst>
            <a:ext uri="{FF2B5EF4-FFF2-40B4-BE49-F238E27FC236}">
              <a16:creationId xmlns:a16="http://schemas.microsoft.com/office/drawing/2014/main" id="{00000000-0008-0000-0700-000093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940" name="Text Box 6">
          <a:extLst>
            <a:ext uri="{FF2B5EF4-FFF2-40B4-BE49-F238E27FC236}">
              <a16:creationId xmlns:a16="http://schemas.microsoft.com/office/drawing/2014/main" id="{00000000-0008-0000-0700-000094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941" name="Text Box 4">
          <a:extLst>
            <a:ext uri="{FF2B5EF4-FFF2-40B4-BE49-F238E27FC236}">
              <a16:creationId xmlns:a16="http://schemas.microsoft.com/office/drawing/2014/main" id="{00000000-0008-0000-0700-00009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942" name="Text Box 6">
          <a:extLst>
            <a:ext uri="{FF2B5EF4-FFF2-40B4-BE49-F238E27FC236}">
              <a16:creationId xmlns:a16="http://schemas.microsoft.com/office/drawing/2014/main" id="{00000000-0008-0000-0700-00009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943" name="Text Box 4">
          <a:extLst>
            <a:ext uri="{FF2B5EF4-FFF2-40B4-BE49-F238E27FC236}">
              <a16:creationId xmlns:a16="http://schemas.microsoft.com/office/drawing/2014/main" id="{00000000-0008-0000-0700-00009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944" name="Text Box 6">
          <a:extLst>
            <a:ext uri="{FF2B5EF4-FFF2-40B4-BE49-F238E27FC236}">
              <a16:creationId xmlns:a16="http://schemas.microsoft.com/office/drawing/2014/main" id="{00000000-0008-0000-0700-00009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1945" name="Text Box 6">
          <a:extLst>
            <a:ext uri="{FF2B5EF4-FFF2-40B4-BE49-F238E27FC236}">
              <a16:creationId xmlns:a16="http://schemas.microsoft.com/office/drawing/2014/main" id="{00000000-0008-0000-0700-000099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946" name="Text Box 4">
          <a:extLst>
            <a:ext uri="{FF2B5EF4-FFF2-40B4-BE49-F238E27FC236}">
              <a16:creationId xmlns:a16="http://schemas.microsoft.com/office/drawing/2014/main" id="{00000000-0008-0000-0700-00009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1947" name="Text Box 6">
          <a:extLst>
            <a:ext uri="{FF2B5EF4-FFF2-40B4-BE49-F238E27FC236}">
              <a16:creationId xmlns:a16="http://schemas.microsoft.com/office/drawing/2014/main" id="{00000000-0008-0000-0700-00009B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948" name="Text Box 4">
          <a:extLst>
            <a:ext uri="{FF2B5EF4-FFF2-40B4-BE49-F238E27FC236}">
              <a16:creationId xmlns:a16="http://schemas.microsoft.com/office/drawing/2014/main" id="{00000000-0008-0000-0700-00009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949" name="Text Box 6">
          <a:extLst>
            <a:ext uri="{FF2B5EF4-FFF2-40B4-BE49-F238E27FC236}">
              <a16:creationId xmlns:a16="http://schemas.microsoft.com/office/drawing/2014/main" id="{00000000-0008-0000-0700-00009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950" name="Text Box 4">
          <a:extLst>
            <a:ext uri="{FF2B5EF4-FFF2-40B4-BE49-F238E27FC236}">
              <a16:creationId xmlns:a16="http://schemas.microsoft.com/office/drawing/2014/main" id="{00000000-0008-0000-0700-00009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951" name="Text Box 6">
          <a:extLst>
            <a:ext uri="{FF2B5EF4-FFF2-40B4-BE49-F238E27FC236}">
              <a16:creationId xmlns:a16="http://schemas.microsoft.com/office/drawing/2014/main" id="{00000000-0008-0000-0700-00009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952" name="Text Box 4">
          <a:extLst>
            <a:ext uri="{FF2B5EF4-FFF2-40B4-BE49-F238E27FC236}">
              <a16:creationId xmlns:a16="http://schemas.microsoft.com/office/drawing/2014/main" id="{00000000-0008-0000-0700-0000A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1953" name="Text Box 6">
          <a:extLst>
            <a:ext uri="{FF2B5EF4-FFF2-40B4-BE49-F238E27FC236}">
              <a16:creationId xmlns:a16="http://schemas.microsoft.com/office/drawing/2014/main" id="{00000000-0008-0000-0700-0000A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1954" name="Text Box 6">
          <a:extLst>
            <a:ext uri="{FF2B5EF4-FFF2-40B4-BE49-F238E27FC236}">
              <a16:creationId xmlns:a16="http://schemas.microsoft.com/office/drawing/2014/main" id="{00000000-0008-0000-0700-0000A2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55" name="Text Box 4">
          <a:extLst>
            <a:ext uri="{FF2B5EF4-FFF2-40B4-BE49-F238E27FC236}">
              <a16:creationId xmlns:a16="http://schemas.microsoft.com/office/drawing/2014/main" id="{00000000-0008-0000-0700-0000A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56" name="Text Box 6">
          <a:extLst>
            <a:ext uri="{FF2B5EF4-FFF2-40B4-BE49-F238E27FC236}">
              <a16:creationId xmlns:a16="http://schemas.microsoft.com/office/drawing/2014/main" id="{00000000-0008-0000-0700-0000A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957" name="Text Box 4">
          <a:extLst>
            <a:ext uri="{FF2B5EF4-FFF2-40B4-BE49-F238E27FC236}">
              <a16:creationId xmlns:a16="http://schemas.microsoft.com/office/drawing/2014/main" id="{00000000-0008-0000-0700-0000A5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958" name="Text Box 6">
          <a:extLst>
            <a:ext uri="{FF2B5EF4-FFF2-40B4-BE49-F238E27FC236}">
              <a16:creationId xmlns:a16="http://schemas.microsoft.com/office/drawing/2014/main" id="{00000000-0008-0000-0700-0000A6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59" name="Text Box 4">
          <a:extLst>
            <a:ext uri="{FF2B5EF4-FFF2-40B4-BE49-F238E27FC236}">
              <a16:creationId xmlns:a16="http://schemas.microsoft.com/office/drawing/2014/main" id="{00000000-0008-0000-0700-0000A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60" name="Text Box 6">
          <a:extLst>
            <a:ext uri="{FF2B5EF4-FFF2-40B4-BE49-F238E27FC236}">
              <a16:creationId xmlns:a16="http://schemas.microsoft.com/office/drawing/2014/main" id="{00000000-0008-0000-0700-0000A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961" name="Text Box 4">
          <a:extLst>
            <a:ext uri="{FF2B5EF4-FFF2-40B4-BE49-F238E27FC236}">
              <a16:creationId xmlns:a16="http://schemas.microsoft.com/office/drawing/2014/main" id="{00000000-0008-0000-0700-0000A9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962" name="Text Box 6">
          <a:extLst>
            <a:ext uri="{FF2B5EF4-FFF2-40B4-BE49-F238E27FC236}">
              <a16:creationId xmlns:a16="http://schemas.microsoft.com/office/drawing/2014/main" id="{00000000-0008-0000-0700-0000AA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63" name="Text Box 4">
          <a:extLst>
            <a:ext uri="{FF2B5EF4-FFF2-40B4-BE49-F238E27FC236}">
              <a16:creationId xmlns:a16="http://schemas.microsoft.com/office/drawing/2014/main" id="{00000000-0008-0000-0700-0000A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64" name="Text Box 6">
          <a:extLst>
            <a:ext uri="{FF2B5EF4-FFF2-40B4-BE49-F238E27FC236}">
              <a16:creationId xmlns:a16="http://schemas.microsoft.com/office/drawing/2014/main" id="{00000000-0008-0000-0700-0000A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965" name="Text Box 4">
          <a:extLst>
            <a:ext uri="{FF2B5EF4-FFF2-40B4-BE49-F238E27FC236}">
              <a16:creationId xmlns:a16="http://schemas.microsoft.com/office/drawing/2014/main" id="{00000000-0008-0000-0700-0000AD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966" name="Text Box 6">
          <a:extLst>
            <a:ext uri="{FF2B5EF4-FFF2-40B4-BE49-F238E27FC236}">
              <a16:creationId xmlns:a16="http://schemas.microsoft.com/office/drawing/2014/main" id="{00000000-0008-0000-0700-0000AE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967" name="Text Box 4">
          <a:extLst>
            <a:ext uri="{FF2B5EF4-FFF2-40B4-BE49-F238E27FC236}">
              <a16:creationId xmlns:a16="http://schemas.microsoft.com/office/drawing/2014/main" id="{00000000-0008-0000-0700-0000AF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968" name="Text Box 6">
          <a:extLst>
            <a:ext uri="{FF2B5EF4-FFF2-40B4-BE49-F238E27FC236}">
              <a16:creationId xmlns:a16="http://schemas.microsoft.com/office/drawing/2014/main" id="{00000000-0008-0000-0700-0000B0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69" name="Text Box 4">
          <a:extLst>
            <a:ext uri="{FF2B5EF4-FFF2-40B4-BE49-F238E27FC236}">
              <a16:creationId xmlns:a16="http://schemas.microsoft.com/office/drawing/2014/main" id="{00000000-0008-0000-0700-0000B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70" name="Text Box 6">
          <a:extLst>
            <a:ext uri="{FF2B5EF4-FFF2-40B4-BE49-F238E27FC236}">
              <a16:creationId xmlns:a16="http://schemas.microsoft.com/office/drawing/2014/main" id="{00000000-0008-0000-0700-0000B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971" name="Text Box 4">
          <a:extLst>
            <a:ext uri="{FF2B5EF4-FFF2-40B4-BE49-F238E27FC236}">
              <a16:creationId xmlns:a16="http://schemas.microsoft.com/office/drawing/2014/main" id="{00000000-0008-0000-0700-0000B3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972" name="Text Box 6">
          <a:extLst>
            <a:ext uri="{FF2B5EF4-FFF2-40B4-BE49-F238E27FC236}">
              <a16:creationId xmlns:a16="http://schemas.microsoft.com/office/drawing/2014/main" id="{00000000-0008-0000-0700-0000B4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73" name="Text Box 4">
          <a:extLst>
            <a:ext uri="{FF2B5EF4-FFF2-40B4-BE49-F238E27FC236}">
              <a16:creationId xmlns:a16="http://schemas.microsoft.com/office/drawing/2014/main" id="{00000000-0008-0000-0700-0000B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74" name="Text Box 6">
          <a:extLst>
            <a:ext uri="{FF2B5EF4-FFF2-40B4-BE49-F238E27FC236}">
              <a16:creationId xmlns:a16="http://schemas.microsoft.com/office/drawing/2014/main" id="{00000000-0008-0000-0700-0000B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975" name="Text Box 4">
          <a:extLst>
            <a:ext uri="{FF2B5EF4-FFF2-40B4-BE49-F238E27FC236}">
              <a16:creationId xmlns:a16="http://schemas.microsoft.com/office/drawing/2014/main" id="{00000000-0008-0000-0700-0000B7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976" name="Text Box 6">
          <a:extLst>
            <a:ext uri="{FF2B5EF4-FFF2-40B4-BE49-F238E27FC236}">
              <a16:creationId xmlns:a16="http://schemas.microsoft.com/office/drawing/2014/main" id="{00000000-0008-0000-0700-0000B8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77" name="Text Box 4">
          <a:extLst>
            <a:ext uri="{FF2B5EF4-FFF2-40B4-BE49-F238E27FC236}">
              <a16:creationId xmlns:a16="http://schemas.microsoft.com/office/drawing/2014/main" id="{00000000-0008-0000-0700-0000B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78" name="Text Box 6">
          <a:extLst>
            <a:ext uri="{FF2B5EF4-FFF2-40B4-BE49-F238E27FC236}">
              <a16:creationId xmlns:a16="http://schemas.microsoft.com/office/drawing/2014/main" id="{00000000-0008-0000-0700-0000B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979" name="Text Box 4">
          <a:extLst>
            <a:ext uri="{FF2B5EF4-FFF2-40B4-BE49-F238E27FC236}">
              <a16:creationId xmlns:a16="http://schemas.microsoft.com/office/drawing/2014/main" id="{00000000-0008-0000-0700-0000BB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1980" name="Text Box 6">
          <a:extLst>
            <a:ext uri="{FF2B5EF4-FFF2-40B4-BE49-F238E27FC236}">
              <a16:creationId xmlns:a16="http://schemas.microsoft.com/office/drawing/2014/main" id="{00000000-0008-0000-0700-0000BC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981" name="Text Box 4">
          <a:extLst>
            <a:ext uri="{FF2B5EF4-FFF2-40B4-BE49-F238E27FC236}">
              <a16:creationId xmlns:a16="http://schemas.microsoft.com/office/drawing/2014/main" id="{00000000-0008-0000-0700-0000BD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1982" name="Text Box 6">
          <a:extLst>
            <a:ext uri="{FF2B5EF4-FFF2-40B4-BE49-F238E27FC236}">
              <a16:creationId xmlns:a16="http://schemas.microsoft.com/office/drawing/2014/main" id="{00000000-0008-0000-0700-0000BE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983" name="Text Box 4">
          <a:extLst>
            <a:ext uri="{FF2B5EF4-FFF2-40B4-BE49-F238E27FC236}">
              <a16:creationId xmlns:a16="http://schemas.microsoft.com/office/drawing/2014/main" id="{00000000-0008-0000-0700-0000B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1984" name="Text Box 6">
          <a:extLst>
            <a:ext uri="{FF2B5EF4-FFF2-40B4-BE49-F238E27FC236}">
              <a16:creationId xmlns:a16="http://schemas.microsoft.com/office/drawing/2014/main" id="{00000000-0008-0000-0700-0000C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985" name="Text Box 4">
          <a:extLst>
            <a:ext uri="{FF2B5EF4-FFF2-40B4-BE49-F238E27FC236}">
              <a16:creationId xmlns:a16="http://schemas.microsoft.com/office/drawing/2014/main" id="{00000000-0008-0000-0700-0000C1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986" name="Text Box 6">
          <a:extLst>
            <a:ext uri="{FF2B5EF4-FFF2-40B4-BE49-F238E27FC236}">
              <a16:creationId xmlns:a16="http://schemas.microsoft.com/office/drawing/2014/main" id="{00000000-0008-0000-0700-0000C2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987" name="Text Box 4">
          <a:extLst>
            <a:ext uri="{FF2B5EF4-FFF2-40B4-BE49-F238E27FC236}">
              <a16:creationId xmlns:a16="http://schemas.microsoft.com/office/drawing/2014/main" id="{00000000-0008-0000-0700-0000C3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1988" name="Text Box 6">
          <a:extLst>
            <a:ext uri="{FF2B5EF4-FFF2-40B4-BE49-F238E27FC236}">
              <a16:creationId xmlns:a16="http://schemas.microsoft.com/office/drawing/2014/main" id="{00000000-0008-0000-0700-0000C4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989" name="Text Box 4">
          <a:extLst>
            <a:ext uri="{FF2B5EF4-FFF2-40B4-BE49-F238E27FC236}">
              <a16:creationId xmlns:a16="http://schemas.microsoft.com/office/drawing/2014/main" id="{00000000-0008-0000-0700-0000C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990" name="Text Box 6">
          <a:extLst>
            <a:ext uri="{FF2B5EF4-FFF2-40B4-BE49-F238E27FC236}">
              <a16:creationId xmlns:a16="http://schemas.microsoft.com/office/drawing/2014/main" id="{00000000-0008-0000-0700-0000C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991" name="Text Box 4">
          <a:extLst>
            <a:ext uri="{FF2B5EF4-FFF2-40B4-BE49-F238E27FC236}">
              <a16:creationId xmlns:a16="http://schemas.microsoft.com/office/drawing/2014/main" id="{00000000-0008-0000-0700-0000C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1992" name="Text Box 6">
          <a:extLst>
            <a:ext uri="{FF2B5EF4-FFF2-40B4-BE49-F238E27FC236}">
              <a16:creationId xmlns:a16="http://schemas.microsoft.com/office/drawing/2014/main" id="{00000000-0008-0000-0700-0000C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93" name="Text Box 4">
          <a:extLst>
            <a:ext uri="{FF2B5EF4-FFF2-40B4-BE49-F238E27FC236}">
              <a16:creationId xmlns:a16="http://schemas.microsoft.com/office/drawing/2014/main" id="{00000000-0008-0000-0700-0000C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94" name="Text Box 6">
          <a:extLst>
            <a:ext uri="{FF2B5EF4-FFF2-40B4-BE49-F238E27FC236}">
              <a16:creationId xmlns:a16="http://schemas.microsoft.com/office/drawing/2014/main" id="{00000000-0008-0000-0700-0000C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995" name="Text Box 4">
          <a:extLst>
            <a:ext uri="{FF2B5EF4-FFF2-40B4-BE49-F238E27FC236}">
              <a16:creationId xmlns:a16="http://schemas.microsoft.com/office/drawing/2014/main" id="{00000000-0008-0000-0700-0000C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1996" name="Text Box 6">
          <a:extLst>
            <a:ext uri="{FF2B5EF4-FFF2-40B4-BE49-F238E27FC236}">
              <a16:creationId xmlns:a16="http://schemas.microsoft.com/office/drawing/2014/main" id="{00000000-0008-0000-0700-0000C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97" name="Text Box 4">
          <a:extLst>
            <a:ext uri="{FF2B5EF4-FFF2-40B4-BE49-F238E27FC236}">
              <a16:creationId xmlns:a16="http://schemas.microsoft.com/office/drawing/2014/main" id="{00000000-0008-0000-0700-0000C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1998" name="Text Box 6">
          <a:extLst>
            <a:ext uri="{FF2B5EF4-FFF2-40B4-BE49-F238E27FC236}">
              <a16:creationId xmlns:a16="http://schemas.microsoft.com/office/drawing/2014/main" id="{00000000-0008-0000-0700-0000C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1999" name="Text Box 4">
          <a:extLst>
            <a:ext uri="{FF2B5EF4-FFF2-40B4-BE49-F238E27FC236}">
              <a16:creationId xmlns:a16="http://schemas.microsoft.com/office/drawing/2014/main" id="{00000000-0008-0000-0700-0000CF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000" name="Text Box 6">
          <a:extLst>
            <a:ext uri="{FF2B5EF4-FFF2-40B4-BE49-F238E27FC236}">
              <a16:creationId xmlns:a16="http://schemas.microsoft.com/office/drawing/2014/main" id="{00000000-0008-0000-0700-0000D0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001" name="Text Box 4">
          <a:extLst>
            <a:ext uri="{FF2B5EF4-FFF2-40B4-BE49-F238E27FC236}">
              <a16:creationId xmlns:a16="http://schemas.microsoft.com/office/drawing/2014/main" id="{00000000-0008-0000-0700-0000D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002" name="Text Box 6">
          <a:extLst>
            <a:ext uri="{FF2B5EF4-FFF2-40B4-BE49-F238E27FC236}">
              <a16:creationId xmlns:a16="http://schemas.microsoft.com/office/drawing/2014/main" id="{00000000-0008-0000-0700-0000D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003" name="Text Box 4">
          <a:extLst>
            <a:ext uri="{FF2B5EF4-FFF2-40B4-BE49-F238E27FC236}">
              <a16:creationId xmlns:a16="http://schemas.microsoft.com/office/drawing/2014/main" id="{00000000-0008-0000-0700-0000D3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004" name="Text Box 6">
          <a:extLst>
            <a:ext uri="{FF2B5EF4-FFF2-40B4-BE49-F238E27FC236}">
              <a16:creationId xmlns:a16="http://schemas.microsoft.com/office/drawing/2014/main" id="{00000000-0008-0000-0700-0000D4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005" name="Text Box 4">
          <a:extLst>
            <a:ext uri="{FF2B5EF4-FFF2-40B4-BE49-F238E27FC236}">
              <a16:creationId xmlns:a16="http://schemas.microsoft.com/office/drawing/2014/main" id="{00000000-0008-0000-0700-0000D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006" name="Text Box 6">
          <a:extLst>
            <a:ext uri="{FF2B5EF4-FFF2-40B4-BE49-F238E27FC236}">
              <a16:creationId xmlns:a16="http://schemas.microsoft.com/office/drawing/2014/main" id="{00000000-0008-0000-0700-0000D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007" name="Text Box 4">
          <a:extLst>
            <a:ext uri="{FF2B5EF4-FFF2-40B4-BE49-F238E27FC236}">
              <a16:creationId xmlns:a16="http://schemas.microsoft.com/office/drawing/2014/main" id="{00000000-0008-0000-0700-0000D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008" name="Text Box 6">
          <a:extLst>
            <a:ext uri="{FF2B5EF4-FFF2-40B4-BE49-F238E27FC236}">
              <a16:creationId xmlns:a16="http://schemas.microsoft.com/office/drawing/2014/main" id="{00000000-0008-0000-0700-0000D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009" name="Text Box 4">
          <a:extLst>
            <a:ext uri="{FF2B5EF4-FFF2-40B4-BE49-F238E27FC236}">
              <a16:creationId xmlns:a16="http://schemas.microsoft.com/office/drawing/2014/main" id="{00000000-0008-0000-0700-0000D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010" name="Text Box 6">
          <a:extLst>
            <a:ext uri="{FF2B5EF4-FFF2-40B4-BE49-F238E27FC236}">
              <a16:creationId xmlns:a16="http://schemas.microsoft.com/office/drawing/2014/main" id="{00000000-0008-0000-0700-0000D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011" name="Text Box 4">
          <a:extLst>
            <a:ext uri="{FF2B5EF4-FFF2-40B4-BE49-F238E27FC236}">
              <a16:creationId xmlns:a16="http://schemas.microsoft.com/office/drawing/2014/main" id="{00000000-0008-0000-0700-0000D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012" name="Text Box 6">
          <a:extLst>
            <a:ext uri="{FF2B5EF4-FFF2-40B4-BE49-F238E27FC236}">
              <a16:creationId xmlns:a16="http://schemas.microsoft.com/office/drawing/2014/main" id="{00000000-0008-0000-0700-0000D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013" name="Text Box 4">
          <a:extLst>
            <a:ext uri="{FF2B5EF4-FFF2-40B4-BE49-F238E27FC236}">
              <a16:creationId xmlns:a16="http://schemas.microsoft.com/office/drawing/2014/main" id="{00000000-0008-0000-0700-0000D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014" name="Text Box 6">
          <a:extLst>
            <a:ext uri="{FF2B5EF4-FFF2-40B4-BE49-F238E27FC236}">
              <a16:creationId xmlns:a16="http://schemas.microsoft.com/office/drawing/2014/main" id="{00000000-0008-0000-0700-0000D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015" name="Text Box 4">
          <a:extLst>
            <a:ext uri="{FF2B5EF4-FFF2-40B4-BE49-F238E27FC236}">
              <a16:creationId xmlns:a16="http://schemas.microsoft.com/office/drawing/2014/main" id="{00000000-0008-0000-0700-0000D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016" name="Text Box 6">
          <a:extLst>
            <a:ext uri="{FF2B5EF4-FFF2-40B4-BE49-F238E27FC236}">
              <a16:creationId xmlns:a16="http://schemas.microsoft.com/office/drawing/2014/main" id="{00000000-0008-0000-0700-0000E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017" name="Text Box 4">
          <a:extLst>
            <a:ext uri="{FF2B5EF4-FFF2-40B4-BE49-F238E27FC236}">
              <a16:creationId xmlns:a16="http://schemas.microsoft.com/office/drawing/2014/main" id="{00000000-0008-0000-0700-0000E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018" name="Text Box 6">
          <a:extLst>
            <a:ext uri="{FF2B5EF4-FFF2-40B4-BE49-F238E27FC236}">
              <a16:creationId xmlns:a16="http://schemas.microsoft.com/office/drawing/2014/main" id="{00000000-0008-0000-0700-0000E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019" name="Text Box 4">
          <a:extLst>
            <a:ext uri="{FF2B5EF4-FFF2-40B4-BE49-F238E27FC236}">
              <a16:creationId xmlns:a16="http://schemas.microsoft.com/office/drawing/2014/main" id="{00000000-0008-0000-0700-0000E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020" name="Text Box 6">
          <a:extLst>
            <a:ext uri="{FF2B5EF4-FFF2-40B4-BE49-F238E27FC236}">
              <a16:creationId xmlns:a16="http://schemas.microsoft.com/office/drawing/2014/main" id="{00000000-0008-0000-0700-0000E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021" name="Text Box 4">
          <a:extLst>
            <a:ext uri="{FF2B5EF4-FFF2-40B4-BE49-F238E27FC236}">
              <a16:creationId xmlns:a16="http://schemas.microsoft.com/office/drawing/2014/main" id="{00000000-0008-0000-0700-0000E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022" name="Text Box 6">
          <a:extLst>
            <a:ext uri="{FF2B5EF4-FFF2-40B4-BE49-F238E27FC236}">
              <a16:creationId xmlns:a16="http://schemas.microsoft.com/office/drawing/2014/main" id="{00000000-0008-0000-0700-0000E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2023" name="Text Box 4">
          <a:extLst>
            <a:ext uri="{FF2B5EF4-FFF2-40B4-BE49-F238E27FC236}">
              <a16:creationId xmlns:a16="http://schemas.microsoft.com/office/drawing/2014/main" id="{00000000-0008-0000-0700-0000E7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2024" name="Text Box 6">
          <a:extLst>
            <a:ext uri="{FF2B5EF4-FFF2-40B4-BE49-F238E27FC236}">
              <a16:creationId xmlns:a16="http://schemas.microsoft.com/office/drawing/2014/main" id="{00000000-0008-0000-0700-0000E8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025" name="Text Box 4">
          <a:extLst>
            <a:ext uri="{FF2B5EF4-FFF2-40B4-BE49-F238E27FC236}">
              <a16:creationId xmlns:a16="http://schemas.microsoft.com/office/drawing/2014/main" id="{00000000-0008-0000-0700-0000E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026" name="Text Box 6">
          <a:extLst>
            <a:ext uri="{FF2B5EF4-FFF2-40B4-BE49-F238E27FC236}">
              <a16:creationId xmlns:a16="http://schemas.microsoft.com/office/drawing/2014/main" id="{00000000-0008-0000-0700-0000E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027" name="Text Box 4">
          <a:extLst>
            <a:ext uri="{FF2B5EF4-FFF2-40B4-BE49-F238E27FC236}">
              <a16:creationId xmlns:a16="http://schemas.microsoft.com/office/drawing/2014/main" id="{00000000-0008-0000-0700-0000E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028" name="Text Box 6">
          <a:extLst>
            <a:ext uri="{FF2B5EF4-FFF2-40B4-BE49-F238E27FC236}">
              <a16:creationId xmlns:a16="http://schemas.microsoft.com/office/drawing/2014/main" id="{00000000-0008-0000-0700-0000E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029" name="Text Box 4">
          <a:extLst>
            <a:ext uri="{FF2B5EF4-FFF2-40B4-BE49-F238E27FC236}">
              <a16:creationId xmlns:a16="http://schemas.microsoft.com/office/drawing/2014/main" id="{00000000-0008-0000-0700-0000E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030" name="Text Box 6">
          <a:extLst>
            <a:ext uri="{FF2B5EF4-FFF2-40B4-BE49-F238E27FC236}">
              <a16:creationId xmlns:a16="http://schemas.microsoft.com/office/drawing/2014/main" id="{00000000-0008-0000-0700-0000E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031" name="Text Box 4">
          <a:extLst>
            <a:ext uri="{FF2B5EF4-FFF2-40B4-BE49-F238E27FC236}">
              <a16:creationId xmlns:a16="http://schemas.microsoft.com/office/drawing/2014/main" id="{00000000-0008-0000-0700-0000E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032" name="Text Box 6">
          <a:extLst>
            <a:ext uri="{FF2B5EF4-FFF2-40B4-BE49-F238E27FC236}">
              <a16:creationId xmlns:a16="http://schemas.microsoft.com/office/drawing/2014/main" id="{00000000-0008-0000-0700-0000F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2033" name="Text Box 4">
          <a:extLst>
            <a:ext uri="{FF2B5EF4-FFF2-40B4-BE49-F238E27FC236}">
              <a16:creationId xmlns:a16="http://schemas.microsoft.com/office/drawing/2014/main" id="{00000000-0008-0000-0700-0000F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2034" name="Text Box 6">
          <a:extLst>
            <a:ext uri="{FF2B5EF4-FFF2-40B4-BE49-F238E27FC236}">
              <a16:creationId xmlns:a16="http://schemas.microsoft.com/office/drawing/2014/main" id="{00000000-0008-0000-0700-0000F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035" name="Text Box 4">
          <a:extLst>
            <a:ext uri="{FF2B5EF4-FFF2-40B4-BE49-F238E27FC236}">
              <a16:creationId xmlns:a16="http://schemas.microsoft.com/office/drawing/2014/main" id="{00000000-0008-0000-0700-0000F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036" name="Text Box 6">
          <a:extLst>
            <a:ext uri="{FF2B5EF4-FFF2-40B4-BE49-F238E27FC236}">
              <a16:creationId xmlns:a16="http://schemas.microsoft.com/office/drawing/2014/main" id="{00000000-0008-0000-0700-0000F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037" name="Text Box 4">
          <a:extLst>
            <a:ext uri="{FF2B5EF4-FFF2-40B4-BE49-F238E27FC236}">
              <a16:creationId xmlns:a16="http://schemas.microsoft.com/office/drawing/2014/main" id="{00000000-0008-0000-0700-0000F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038" name="Text Box 6">
          <a:extLst>
            <a:ext uri="{FF2B5EF4-FFF2-40B4-BE49-F238E27FC236}">
              <a16:creationId xmlns:a16="http://schemas.microsoft.com/office/drawing/2014/main" id="{00000000-0008-0000-0700-0000F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039" name="Text Box 4">
          <a:extLst>
            <a:ext uri="{FF2B5EF4-FFF2-40B4-BE49-F238E27FC236}">
              <a16:creationId xmlns:a16="http://schemas.microsoft.com/office/drawing/2014/main" id="{00000000-0008-0000-0700-0000F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040" name="Text Box 6">
          <a:extLst>
            <a:ext uri="{FF2B5EF4-FFF2-40B4-BE49-F238E27FC236}">
              <a16:creationId xmlns:a16="http://schemas.microsoft.com/office/drawing/2014/main" id="{00000000-0008-0000-0700-0000F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2041" name="Text Box 4">
          <a:extLst>
            <a:ext uri="{FF2B5EF4-FFF2-40B4-BE49-F238E27FC236}">
              <a16:creationId xmlns:a16="http://schemas.microsoft.com/office/drawing/2014/main" id="{00000000-0008-0000-0700-0000F9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2042" name="Text Box 6">
          <a:extLst>
            <a:ext uri="{FF2B5EF4-FFF2-40B4-BE49-F238E27FC236}">
              <a16:creationId xmlns:a16="http://schemas.microsoft.com/office/drawing/2014/main" id="{00000000-0008-0000-0700-0000FA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135421</xdr:rowOff>
    </xdr:to>
    <xdr:sp macro="" textlink="">
      <xdr:nvSpPr>
        <xdr:cNvPr id="2043" name="Text Box 4">
          <a:extLst>
            <a:ext uri="{FF2B5EF4-FFF2-40B4-BE49-F238E27FC236}">
              <a16:creationId xmlns:a16="http://schemas.microsoft.com/office/drawing/2014/main" id="{00000000-0008-0000-0700-0000FB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135421</xdr:rowOff>
    </xdr:to>
    <xdr:sp macro="" textlink="">
      <xdr:nvSpPr>
        <xdr:cNvPr id="2044" name="Text Box 6">
          <a:extLst>
            <a:ext uri="{FF2B5EF4-FFF2-40B4-BE49-F238E27FC236}">
              <a16:creationId xmlns:a16="http://schemas.microsoft.com/office/drawing/2014/main" id="{00000000-0008-0000-0700-0000FC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045" name="Text Box 4">
          <a:extLst>
            <a:ext uri="{FF2B5EF4-FFF2-40B4-BE49-F238E27FC236}">
              <a16:creationId xmlns:a16="http://schemas.microsoft.com/office/drawing/2014/main" id="{00000000-0008-0000-0700-0000F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046" name="Text Box 6">
          <a:extLst>
            <a:ext uri="{FF2B5EF4-FFF2-40B4-BE49-F238E27FC236}">
              <a16:creationId xmlns:a16="http://schemas.microsoft.com/office/drawing/2014/main" id="{00000000-0008-0000-0700-0000F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2047" name="Text Box 4">
          <a:extLst>
            <a:ext uri="{FF2B5EF4-FFF2-40B4-BE49-F238E27FC236}">
              <a16:creationId xmlns:a16="http://schemas.microsoft.com/office/drawing/2014/main" id="{00000000-0008-0000-0700-0000FF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2048" name="Text Box 6">
          <a:extLst>
            <a:ext uri="{FF2B5EF4-FFF2-40B4-BE49-F238E27FC236}">
              <a16:creationId xmlns:a16="http://schemas.microsoft.com/office/drawing/2014/main" id="{00000000-0008-0000-0700-000000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049" name="Text Box 4">
          <a:extLst>
            <a:ext uri="{FF2B5EF4-FFF2-40B4-BE49-F238E27FC236}">
              <a16:creationId xmlns:a16="http://schemas.microsoft.com/office/drawing/2014/main" id="{00000000-0008-0000-0700-00000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050" name="Text Box 6">
          <a:extLst>
            <a:ext uri="{FF2B5EF4-FFF2-40B4-BE49-F238E27FC236}">
              <a16:creationId xmlns:a16="http://schemas.microsoft.com/office/drawing/2014/main" id="{00000000-0008-0000-0700-00000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2051" name="Text Box 4">
          <a:extLst>
            <a:ext uri="{FF2B5EF4-FFF2-40B4-BE49-F238E27FC236}">
              <a16:creationId xmlns:a16="http://schemas.microsoft.com/office/drawing/2014/main" id="{00000000-0008-0000-0700-000003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2052" name="Text Box 6">
          <a:extLst>
            <a:ext uri="{FF2B5EF4-FFF2-40B4-BE49-F238E27FC236}">
              <a16:creationId xmlns:a16="http://schemas.microsoft.com/office/drawing/2014/main" id="{00000000-0008-0000-0700-000004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053" name="Text Box 4">
          <a:extLst>
            <a:ext uri="{FF2B5EF4-FFF2-40B4-BE49-F238E27FC236}">
              <a16:creationId xmlns:a16="http://schemas.microsoft.com/office/drawing/2014/main" id="{00000000-0008-0000-0700-00000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054" name="Text Box 6">
          <a:extLst>
            <a:ext uri="{FF2B5EF4-FFF2-40B4-BE49-F238E27FC236}">
              <a16:creationId xmlns:a16="http://schemas.microsoft.com/office/drawing/2014/main" id="{00000000-0008-0000-0700-00000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2055" name="Text Box 4">
          <a:extLst>
            <a:ext uri="{FF2B5EF4-FFF2-40B4-BE49-F238E27FC236}">
              <a16:creationId xmlns:a16="http://schemas.microsoft.com/office/drawing/2014/main" id="{00000000-0008-0000-0700-000007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2056" name="Text Box 6">
          <a:extLst>
            <a:ext uri="{FF2B5EF4-FFF2-40B4-BE49-F238E27FC236}">
              <a16:creationId xmlns:a16="http://schemas.microsoft.com/office/drawing/2014/main" id="{00000000-0008-0000-0700-000008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057" name="Text Box 4">
          <a:extLst>
            <a:ext uri="{FF2B5EF4-FFF2-40B4-BE49-F238E27FC236}">
              <a16:creationId xmlns:a16="http://schemas.microsoft.com/office/drawing/2014/main" id="{00000000-0008-0000-0700-000009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058" name="Text Box 6">
          <a:extLst>
            <a:ext uri="{FF2B5EF4-FFF2-40B4-BE49-F238E27FC236}">
              <a16:creationId xmlns:a16="http://schemas.microsoft.com/office/drawing/2014/main" id="{00000000-0008-0000-0700-00000A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059" name="Text Box 4">
          <a:extLst>
            <a:ext uri="{FF2B5EF4-FFF2-40B4-BE49-F238E27FC236}">
              <a16:creationId xmlns:a16="http://schemas.microsoft.com/office/drawing/2014/main" id="{00000000-0008-0000-0700-00000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060" name="Text Box 6">
          <a:extLst>
            <a:ext uri="{FF2B5EF4-FFF2-40B4-BE49-F238E27FC236}">
              <a16:creationId xmlns:a16="http://schemas.microsoft.com/office/drawing/2014/main" id="{00000000-0008-0000-0700-00000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2061" name="Text Box 4">
          <a:extLst>
            <a:ext uri="{FF2B5EF4-FFF2-40B4-BE49-F238E27FC236}">
              <a16:creationId xmlns:a16="http://schemas.microsoft.com/office/drawing/2014/main" id="{00000000-0008-0000-0700-00000D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2062" name="Text Box 6">
          <a:extLst>
            <a:ext uri="{FF2B5EF4-FFF2-40B4-BE49-F238E27FC236}">
              <a16:creationId xmlns:a16="http://schemas.microsoft.com/office/drawing/2014/main" id="{00000000-0008-0000-0700-00000E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135421</xdr:rowOff>
    </xdr:to>
    <xdr:sp macro="" textlink="">
      <xdr:nvSpPr>
        <xdr:cNvPr id="2063" name="Text Box 4">
          <a:extLst>
            <a:ext uri="{FF2B5EF4-FFF2-40B4-BE49-F238E27FC236}">
              <a16:creationId xmlns:a16="http://schemas.microsoft.com/office/drawing/2014/main" id="{00000000-0008-0000-0700-00000F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135421</xdr:rowOff>
    </xdr:to>
    <xdr:sp macro="" textlink="">
      <xdr:nvSpPr>
        <xdr:cNvPr id="2064" name="Text Box 6">
          <a:extLst>
            <a:ext uri="{FF2B5EF4-FFF2-40B4-BE49-F238E27FC236}">
              <a16:creationId xmlns:a16="http://schemas.microsoft.com/office/drawing/2014/main" id="{00000000-0008-0000-0700-000010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065" name="Text Box 4">
          <a:extLst>
            <a:ext uri="{FF2B5EF4-FFF2-40B4-BE49-F238E27FC236}">
              <a16:creationId xmlns:a16="http://schemas.microsoft.com/office/drawing/2014/main" id="{00000000-0008-0000-0700-00001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066" name="Text Box 6">
          <a:extLst>
            <a:ext uri="{FF2B5EF4-FFF2-40B4-BE49-F238E27FC236}">
              <a16:creationId xmlns:a16="http://schemas.microsoft.com/office/drawing/2014/main" id="{00000000-0008-0000-0700-00001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2067" name="Text Box 4">
          <a:extLst>
            <a:ext uri="{FF2B5EF4-FFF2-40B4-BE49-F238E27FC236}">
              <a16:creationId xmlns:a16="http://schemas.microsoft.com/office/drawing/2014/main" id="{00000000-0008-0000-0700-000013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2068" name="Text Box 6">
          <a:extLst>
            <a:ext uri="{FF2B5EF4-FFF2-40B4-BE49-F238E27FC236}">
              <a16:creationId xmlns:a16="http://schemas.microsoft.com/office/drawing/2014/main" id="{00000000-0008-0000-0700-000014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069" name="Text Box 4">
          <a:extLst>
            <a:ext uri="{FF2B5EF4-FFF2-40B4-BE49-F238E27FC236}">
              <a16:creationId xmlns:a16="http://schemas.microsoft.com/office/drawing/2014/main" id="{00000000-0008-0000-0700-00001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070" name="Text Box 6">
          <a:extLst>
            <a:ext uri="{FF2B5EF4-FFF2-40B4-BE49-F238E27FC236}">
              <a16:creationId xmlns:a16="http://schemas.microsoft.com/office/drawing/2014/main" id="{00000000-0008-0000-0700-00001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2071" name="Text Box 4">
          <a:extLst>
            <a:ext uri="{FF2B5EF4-FFF2-40B4-BE49-F238E27FC236}">
              <a16:creationId xmlns:a16="http://schemas.microsoft.com/office/drawing/2014/main" id="{00000000-0008-0000-0700-000017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2072" name="Text Box 6">
          <a:extLst>
            <a:ext uri="{FF2B5EF4-FFF2-40B4-BE49-F238E27FC236}">
              <a16:creationId xmlns:a16="http://schemas.microsoft.com/office/drawing/2014/main" id="{00000000-0008-0000-0700-000018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073" name="Text Box 4">
          <a:extLst>
            <a:ext uri="{FF2B5EF4-FFF2-40B4-BE49-F238E27FC236}">
              <a16:creationId xmlns:a16="http://schemas.microsoft.com/office/drawing/2014/main" id="{00000000-0008-0000-0700-000019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074" name="Text Box 6">
          <a:extLst>
            <a:ext uri="{FF2B5EF4-FFF2-40B4-BE49-F238E27FC236}">
              <a16:creationId xmlns:a16="http://schemas.microsoft.com/office/drawing/2014/main" id="{00000000-0008-0000-0700-00001A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2075" name="Text Box 4">
          <a:extLst>
            <a:ext uri="{FF2B5EF4-FFF2-40B4-BE49-F238E27FC236}">
              <a16:creationId xmlns:a16="http://schemas.microsoft.com/office/drawing/2014/main" id="{00000000-0008-0000-0700-00001B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2076" name="Text Box 6">
          <a:extLst>
            <a:ext uri="{FF2B5EF4-FFF2-40B4-BE49-F238E27FC236}">
              <a16:creationId xmlns:a16="http://schemas.microsoft.com/office/drawing/2014/main" id="{00000000-0008-0000-0700-00001C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077" name="Text Box 4">
          <a:extLst>
            <a:ext uri="{FF2B5EF4-FFF2-40B4-BE49-F238E27FC236}">
              <a16:creationId xmlns:a16="http://schemas.microsoft.com/office/drawing/2014/main" id="{00000000-0008-0000-0700-00001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078" name="Text Box 6">
          <a:extLst>
            <a:ext uri="{FF2B5EF4-FFF2-40B4-BE49-F238E27FC236}">
              <a16:creationId xmlns:a16="http://schemas.microsoft.com/office/drawing/2014/main" id="{00000000-0008-0000-0700-00001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079" name="Text Box 4">
          <a:extLst>
            <a:ext uri="{FF2B5EF4-FFF2-40B4-BE49-F238E27FC236}">
              <a16:creationId xmlns:a16="http://schemas.microsoft.com/office/drawing/2014/main" id="{00000000-0008-0000-0700-00001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080" name="Text Box 6">
          <a:extLst>
            <a:ext uri="{FF2B5EF4-FFF2-40B4-BE49-F238E27FC236}">
              <a16:creationId xmlns:a16="http://schemas.microsoft.com/office/drawing/2014/main" id="{00000000-0008-0000-0700-00002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081" name="Text Box 4">
          <a:extLst>
            <a:ext uri="{FF2B5EF4-FFF2-40B4-BE49-F238E27FC236}">
              <a16:creationId xmlns:a16="http://schemas.microsoft.com/office/drawing/2014/main" id="{00000000-0008-0000-0700-00002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082" name="Text Box 6">
          <a:extLst>
            <a:ext uri="{FF2B5EF4-FFF2-40B4-BE49-F238E27FC236}">
              <a16:creationId xmlns:a16="http://schemas.microsoft.com/office/drawing/2014/main" id="{00000000-0008-0000-0700-00002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083" name="Text Box 4">
          <a:extLst>
            <a:ext uri="{FF2B5EF4-FFF2-40B4-BE49-F238E27FC236}">
              <a16:creationId xmlns:a16="http://schemas.microsoft.com/office/drawing/2014/main" id="{00000000-0008-0000-0700-00002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084" name="Text Box 6">
          <a:extLst>
            <a:ext uri="{FF2B5EF4-FFF2-40B4-BE49-F238E27FC236}">
              <a16:creationId xmlns:a16="http://schemas.microsoft.com/office/drawing/2014/main" id="{00000000-0008-0000-0700-00002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085" name="Text Box 4">
          <a:extLst>
            <a:ext uri="{FF2B5EF4-FFF2-40B4-BE49-F238E27FC236}">
              <a16:creationId xmlns:a16="http://schemas.microsoft.com/office/drawing/2014/main" id="{00000000-0008-0000-0700-00002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086" name="Text Box 6">
          <a:extLst>
            <a:ext uri="{FF2B5EF4-FFF2-40B4-BE49-F238E27FC236}">
              <a16:creationId xmlns:a16="http://schemas.microsoft.com/office/drawing/2014/main" id="{00000000-0008-0000-0700-00002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087" name="Text Box 4">
          <a:extLst>
            <a:ext uri="{FF2B5EF4-FFF2-40B4-BE49-F238E27FC236}">
              <a16:creationId xmlns:a16="http://schemas.microsoft.com/office/drawing/2014/main" id="{00000000-0008-0000-0700-00002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088" name="Text Box 6">
          <a:extLst>
            <a:ext uri="{FF2B5EF4-FFF2-40B4-BE49-F238E27FC236}">
              <a16:creationId xmlns:a16="http://schemas.microsoft.com/office/drawing/2014/main" id="{00000000-0008-0000-0700-00002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089" name="Text Box 4">
          <a:extLst>
            <a:ext uri="{FF2B5EF4-FFF2-40B4-BE49-F238E27FC236}">
              <a16:creationId xmlns:a16="http://schemas.microsoft.com/office/drawing/2014/main" id="{00000000-0008-0000-0700-00002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090" name="Text Box 6">
          <a:extLst>
            <a:ext uri="{FF2B5EF4-FFF2-40B4-BE49-F238E27FC236}">
              <a16:creationId xmlns:a16="http://schemas.microsoft.com/office/drawing/2014/main" id="{00000000-0008-0000-0700-00002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091" name="Text Box 4">
          <a:extLst>
            <a:ext uri="{FF2B5EF4-FFF2-40B4-BE49-F238E27FC236}">
              <a16:creationId xmlns:a16="http://schemas.microsoft.com/office/drawing/2014/main" id="{00000000-0008-0000-0700-00002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092" name="Text Box 6">
          <a:extLst>
            <a:ext uri="{FF2B5EF4-FFF2-40B4-BE49-F238E27FC236}">
              <a16:creationId xmlns:a16="http://schemas.microsoft.com/office/drawing/2014/main" id="{00000000-0008-0000-0700-00002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093" name="Text Box 4">
          <a:extLst>
            <a:ext uri="{FF2B5EF4-FFF2-40B4-BE49-F238E27FC236}">
              <a16:creationId xmlns:a16="http://schemas.microsoft.com/office/drawing/2014/main" id="{00000000-0008-0000-0700-00002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094" name="Text Box 6">
          <a:extLst>
            <a:ext uri="{FF2B5EF4-FFF2-40B4-BE49-F238E27FC236}">
              <a16:creationId xmlns:a16="http://schemas.microsoft.com/office/drawing/2014/main" id="{00000000-0008-0000-0700-00002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095" name="Text Box 4">
          <a:extLst>
            <a:ext uri="{FF2B5EF4-FFF2-40B4-BE49-F238E27FC236}">
              <a16:creationId xmlns:a16="http://schemas.microsoft.com/office/drawing/2014/main" id="{00000000-0008-0000-0700-00002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096" name="Text Box 6">
          <a:extLst>
            <a:ext uri="{FF2B5EF4-FFF2-40B4-BE49-F238E27FC236}">
              <a16:creationId xmlns:a16="http://schemas.microsoft.com/office/drawing/2014/main" id="{00000000-0008-0000-0700-00003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097" name="Text Box 4">
          <a:extLst>
            <a:ext uri="{FF2B5EF4-FFF2-40B4-BE49-F238E27FC236}">
              <a16:creationId xmlns:a16="http://schemas.microsoft.com/office/drawing/2014/main" id="{00000000-0008-0000-0700-00003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098" name="Text Box 6">
          <a:extLst>
            <a:ext uri="{FF2B5EF4-FFF2-40B4-BE49-F238E27FC236}">
              <a16:creationId xmlns:a16="http://schemas.microsoft.com/office/drawing/2014/main" id="{00000000-0008-0000-0700-00003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099" name="Text Box 4">
          <a:extLst>
            <a:ext uri="{FF2B5EF4-FFF2-40B4-BE49-F238E27FC236}">
              <a16:creationId xmlns:a16="http://schemas.microsoft.com/office/drawing/2014/main" id="{00000000-0008-0000-0700-00003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00" name="Text Box 6">
          <a:extLst>
            <a:ext uri="{FF2B5EF4-FFF2-40B4-BE49-F238E27FC236}">
              <a16:creationId xmlns:a16="http://schemas.microsoft.com/office/drawing/2014/main" id="{00000000-0008-0000-0700-00003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101" name="Text Box 4">
          <a:extLst>
            <a:ext uri="{FF2B5EF4-FFF2-40B4-BE49-F238E27FC236}">
              <a16:creationId xmlns:a16="http://schemas.microsoft.com/office/drawing/2014/main" id="{00000000-0008-0000-0700-00003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102" name="Text Box 6">
          <a:extLst>
            <a:ext uri="{FF2B5EF4-FFF2-40B4-BE49-F238E27FC236}">
              <a16:creationId xmlns:a16="http://schemas.microsoft.com/office/drawing/2014/main" id="{00000000-0008-0000-0700-00003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03" name="Text Box 4">
          <a:extLst>
            <a:ext uri="{FF2B5EF4-FFF2-40B4-BE49-F238E27FC236}">
              <a16:creationId xmlns:a16="http://schemas.microsoft.com/office/drawing/2014/main" id="{00000000-0008-0000-0700-00003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04" name="Text Box 6">
          <a:extLst>
            <a:ext uri="{FF2B5EF4-FFF2-40B4-BE49-F238E27FC236}">
              <a16:creationId xmlns:a16="http://schemas.microsoft.com/office/drawing/2014/main" id="{00000000-0008-0000-0700-00003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105" name="Text Box 4">
          <a:extLst>
            <a:ext uri="{FF2B5EF4-FFF2-40B4-BE49-F238E27FC236}">
              <a16:creationId xmlns:a16="http://schemas.microsoft.com/office/drawing/2014/main" id="{00000000-0008-0000-0700-00003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106" name="Text Box 6">
          <a:extLst>
            <a:ext uri="{FF2B5EF4-FFF2-40B4-BE49-F238E27FC236}">
              <a16:creationId xmlns:a16="http://schemas.microsoft.com/office/drawing/2014/main" id="{00000000-0008-0000-0700-00003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107" name="Text Box 4">
          <a:extLst>
            <a:ext uri="{FF2B5EF4-FFF2-40B4-BE49-F238E27FC236}">
              <a16:creationId xmlns:a16="http://schemas.microsoft.com/office/drawing/2014/main" id="{00000000-0008-0000-0700-00003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108" name="Text Box 6">
          <a:extLst>
            <a:ext uri="{FF2B5EF4-FFF2-40B4-BE49-F238E27FC236}">
              <a16:creationId xmlns:a16="http://schemas.microsoft.com/office/drawing/2014/main" id="{00000000-0008-0000-0700-00003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2109" name="Text Box 4">
          <a:extLst>
            <a:ext uri="{FF2B5EF4-FFF2-40B4-BE49-F238E27FC236}">
              <a16:creationId xmlns:a16="http://schemas.microsoft.com/office/drawing/2014/main" id="{00000000-0008-0000-0700-00003D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2110" name="Text Box 6">
          <a:extLst>
            <a:ext uri="{FF2B5EF4-FFF2-40B4-BE49-F238E27FC236}">
              <a16:creationId xmlns:a16="http://schemas.microsoft.com/office/drawing/2014/main" id="{00000000-0008-0000-0700-00003E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2111" name="Text Box 4">
          <a:extLst>
            <a:ext uri="{FF2B5EF4-FFF2-40B4-BE49-F238E27FC236}">
              <a16:creationId xmlns:a16="http://schemas.microsoft.com/office/drawing/2014/main" id="{00000000-0008-0000-0700-00003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2112" name="Text Box 6">
          <a:extLst>
            <a:ext uri="{FF2B5EF4-FFF2-40B4-BE49-F238E27FC236}">
              <a16:creationId xmlns:a16="http://schemas.microsoft.com/office/drawing/2014/main" id="{00000000-0008-0000-0700-000040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2113" name="Text Box 4">
          <a:extLst>
            <a:ext uri="{FF2B5EF4-FFF2-40B4-BE49-F238E27FC236}">
              <a16:creationId xmlns:a16="http://schemas.microsoft.com/office/drawing/2014/main" id="{00000000-0008-0000-0700-000041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2114" name="Text Box 6">
          <a:extLst>
            <a:ext uri="{FF2B5EF4-FFF2-40B4-BE49-F238E27FC236}">
              <a16:creationId xmlns:a16="http://schemas.microsoft.com/office/drawing/2014/main" id="{00000000-0008-0000-0700-000042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115" name="Text Box 4">
          <a:extLst>
            <a:ext uri="{FF2B5EF4-FFF2-40B4-BE49-F238E27FC236}">
              <a16:creationId xmlns:a16="http://schemas.microsoft.com/office/drawing/2014/main" id="{00000000-0008-0000-0700-00004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116" name="Text Box 6">
          <a:extLst>
            <a:ext uri="{FF2B5EF4-FFF2-40B4-BE49-F238E27FC236}">
              <a16:creationId xmlns:a16="http://schemas.microsoft.com/office/drawing/2014/main" id="{00000000-0008-0000-0700-000044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117" name="Text Box 4">
          <a:extLst>
            <a:ext uri="{FF2B5EF4-FFF2-40B4-BE49-F238E27FC236}">
              <a16:creationId xmlns:a16="http://schemas.microsoft.com/office/drawing/2014/main" id="{00000000-0008-0000-0700-000045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118" name="Text Box 6">
          <a:extLst>
            <a:ext uri="{FF2B5EF4-FFF2-40B4-BE49-F238E27FC236}">
              <a16:creationId xmlns:a16="http://schemas.microsoft.com/office/drawing/2014/main" id="{00000000-0008-0000-0700-000046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19" name="Text Box 4">
          <a:extLst>
            <a:ext uri="{FF2B5EF4-FFF2-40B4-BE49-F238E27FC236}">
              <a16:creationId xmlns:a16="http://schemas.microsoft.com/office/drawing/2014/main" id="{00000000-0008-0000-0700-00004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20" name="Text Box 6">
          <a:extLst>
            <a:ext uri="{FF2B5EF4-FFF2-40B4-BE49-F238E27FC236}">
              <a16:creationId xmlns:a16="http://schemas.microsoft.com/office/drawing/2014/main" id="{00000000-0008-0000-0700-00004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121" name="Text Box 4">
          <a:extLst>
            <a:ext uri="{FF2B5EF4-FFF2-40B4-BE49-F238E27FC236}">
              <a16:creationId xmlns:a16="http://schemas.microsoft.com/office/drawing/2014/main" id="{00000000-0008-0000-0700-000049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122" name="Text Box 6">
          <a:extLst>
            <a:ext uri="{FF2B5EF4-FFF2-40B4-BE49-F238E27FC236}">
              <a16:creationId xmlns:a16="http://schemas.microsoft.com/office/drawing/2014/main" id="{00000000-0008-0000-0700-00004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23" name="Text Box 4">
          <a:extLst>
            <a:ext uri="{FF2B5EF4-FFF2-40B4-BE49-F238E27FC236}">
              <a16:creationId xmlns:a16="http://schemas.microsoft.com/office/drawing/2014/main" id="{00000000-0008-0000-0700-00004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24" name="Text Box 6">
          <a:extLst>
            <a:ext uri="{FF2B5EF4-FFF2-40B4-BE49-F238E27FC236}">
              <a16:creationId xmlns:a16="http://schemas.microsoft.com/office/drawing/2014/main" id="{00000000-0008-0000-0700-00004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125" name="Text Box 4">
          <a:extLst>
            <a:ext uri="{FF2B5EF4-FFF2-40B4-BE49-F238E27FC236}">
              <a16:creationId xmlns:a16="http://schemas.microsoft.com/office/drawing/2014/main" id="{00000000-0008-0000-0700-00004D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126" name="Text Box 6">
          <a:extLst>
            <a:ext uri="{FF2B5EF4-FFF2-40B4-BE49-F238E27FC236}">
              <a16:creationId xmlns:a16="http://schemas.microsoft.com/office/drawing/2014/main" id="{00000000-0008-0000-0700-00004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27" name="Text Box 4">
          <a:extLst>
            <a:ext uri="{FF2B5EF4-FFF2-40B4-BE49-F238E27FC236}">
              <a16:creationId xmlns:a16="http://schemas.microsoft.com/office/drawing/2014/main" id="{00000000-0008-0000-0700-00004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28" name="Text Box 6">
          <a:extLst>
            <a:ext uri="{FF2B5EF4-FFF2-40B4-BE49-F238E27FC236}">
              <a16:creationId xmlns:a16="http://schemas.microsoft.com/office/drawing/2014/main" id="{00000000-0008-0000-0700-00005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129" name="Text Box 4">
          <a:extLst>
            <a:ext uri="{FF2B5EF4-FFF2-40B4-BE49-F238E27FC236}">
              <a16:creationId xmlns:a16="http://schemas.microsoft.com/office/drawing/2014/main" id="{00000000-0008-0000-0700-000051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130" name="Text Box 6">
          <a:extLst>
            <a:ext uri="{FF2B5EF4-FFF2-40B4-BE49-F238E27FC236}">
              <a16:creationId xmlns:a16="http://schemas.microsoft.com/office/drawing/2014/main" id="{00000000-0008-0000-0700-00005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131" name="Text Box 4">
          <a:extLst>
            <a:ext uri="{FF2B5EF4-FFF2-40B4-BE49-F238E27FC236}">
              <a16:creationId xmlns:a16="http://schemas.microsoft.com/office/drawing/2014/main" id="{00000000-0008-0000-0700-000053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132" name="Text Box 6">
          <a:extLst>
            <a:ext uri="{FF2B5EF4-FFF2-40B4-BE49-F238E27FC236}">
              <a16:creationId xmlns:a16="http://schemas.microsoft.com/office/drawing/2014/main" id="{00000000-0008-0000-0700-00005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33" name="Text Box 4">
          <a:extLst>
            <a:ext uri="{FF2B5EF4-FFF2-40B4-BE49-F238E27FC236}">
              <a16:creationId xmlns:a16="http://schemas.microsoft.com/office/drawing/2014/main" id="{00000000-0008-0000-0700-00005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34" name="Text Box 6">
          <a:extLst>
            <a:ext uri="{FF2B5EF4-FFF2-40B4-BE49-F238E27FC236}">
              <a16:creationId xmlns:a16="http://schemas.microsoft.com/office/drawing/2014/main" id="{00000000-0008-0000-0700-00005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135" name="Text Box 4">
          <a:extLst>
            <a:ext uri="{FF2B5EF4-FFF2-40B4-BE49-F238E27FC236}">
              <a16:creationId xmlns:a16="http://schemas.microsoft.com/office/drawing/2014/main" id="{00000000-0008-0000-0700-00005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136" name="Text Box 6">
          <a:extLst>
            <a:ext uri="{FF2B5EF4-FFF2-40B4-BE49-F238E27FC236}">
              <a16:creationId xmlns:a16="http://schemas.microsoft.com/office/drawing/2014/main" id="{00000000-0008-0000-0700-000058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37" name="Text Box 4">
          <a:extLst>
            <a:ext uri="{FF2B5EF4-FFF2-40B4-BE49-F238E27FC236}">
              <a16:creationId xmlns:a16="http://schemas.microsoft.com/office/drawing/2014/main" id="{00000000-0008-0000-0700-00005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38" name="Text Box 6">
          <a:extLst>
            <a:ext uri="{FF2B5EF4-FFF2-40B4-BE49-F238E27FC236}">
              <a16:creationId xmlns:a16="http://schemas.microsoft.com/office/drawing/2014/main" id="{00000000-0008-0000-0700-00005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139" name="Text Box 4">
          <a:extLst>
            <a:ext uri="{FF2B5EF4-FFF2-40B4-BE49-F238E27FC236}">
              <a16:creationId xmlns:a16="http://schemas.microsoft.com/office/drawing/2014/main" id="{00000000-0008-0000-0700-00005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140" name="Text Box 6">
          <a:extLst>
            <a:ext uri="{FF2B5EF4-FFF2-40B4-BE49-F238E27FC236}">
              <a16:creationId xmlns:a16="http://schemas.microsoft.com/office/drawing/2014/main" id="{00000000-0008-0000-0700-00005C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41" name="Text Box 4">
          <a:extLst>
            <a:ext uri="{FF2B5EF4-FFF2-40B4-BE49-F238E27FC236}">
              <a16:creationId xmlns:a16="http://schemas.microsoft.com/office/drawing/2014/main" id="{00000000-0008-0000-0700-00005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42" name="Text Box 6">
          <a:extLst>
            <a:ext uri="{FF2B5EF4-FFF2-40B4-BE49-F238E27FC236}">
              <a16:creationId xmlns:a16="http://schemas.microsoft.com/office/drawing/2014/main" id="{00000000-0008-0000-0700-00005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143" name="Text Box 4">
          <a:extLst>
            <a:ext uri="{FF2B5EF4-FFF2-40B4-BE49-F238E27FC236}">
              <a16:creationId xmlns:a16="http://schemas.microsoft.com/office/drawing/2014/main" id="{00000000-0008-0000-0700-00005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144" name="Text Box 6">
          <a:extLst>
            <a:ext uri="{FF2B5EF4-FFF2-40B4-BE49-F238E27FC236}">
              <a16:creationId xmlns:a16="http://schemas.microsoft.com/office/drawing/2014/main" id="{00000000-0008-0000-0700-000060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145" name="Text Box 4">
          <a:extLst>
            <a:ext uri="{FF2B5EF4-FFF2-40B4-BE49-F238E27FC236}">
              <a16:creationId xmlns:a16="http://schemas.microsoft.com/office/drawing/2014/main" id="{00000000-0008-0000-0700-00006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146" name="Text Box 6">
          <a:extLst>
            <a:ext uri="{FF2B5EF4-FFF2-40B4-BE49-F238E27FC236}">
              <a16:creationId xmlns:a16="http://schemas.microsoft.com/office/drawing/2014/main" id="{00000000-0008-0000-0700-000062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147" name="Text Box 4">
          <a:extLst>
            <a:ext uri="{FF2B5EF4-FFF2-40B4-BE49-F238E27FC236}">
              <a16:creationId xmlns:a16="http://schemas.microsoft.com/office/drawing/2014/main" id="{00000000-0008-0000-0700-000063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148" name="Text Box 6">
          <a:extLst>
            <a:ext uri="{FF2B5EF4-FFF2-40B4-BE49-F238E27FC236}">
              <a16:creationId xmlns:a16="http://schemas.microsoft.com/office/drawing/2014/main" id="{00000000-0008-0000-0700-00006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383</xdr:row>
      <xdr:rowOff>154469</xdr:rowOff>
    </xdr:to>
    <xdr:sp macro="" textlink="">
      <xdr:nvSpPr>
        <xdr:cNvPr id="2149" name="Text Box 6">
          <a:extLst>
            <a:ext uri="{FF2B5EF4-FFF2-40B4-BE49-F238E27FC236}">
              <a16:creationId xmlns:a16="http://schemas.microsoft.com/office/drawing/2014/main" id="{00000000-0008-0000-0700-00006508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2150" name="Text Box 4">
          <a:extLst>
            <a:ext uri="{FF2B5EF4-FFF2-40B4-BE49-F238E27FC236}">
              <a16:creationId xmlns:a16="http://schemas.microsoft.com/office/drawing/2014/main" id="{00000000-0008-0000-0700-000066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2151" name="Text Box 6">
          <a:extLst>
            <a:ext uri="{FF2B5EF4-FFF2-40B4-BE49-F238E27FC236}">
              <a16:creationId xmlns:a16="http://schemas.microsoft.com/office/drawing/2014/main" id="{00000000-0008-0000-0700-000067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152" name="Text Box 4">
          <a:extLst>
            <a:ext uri="{FF2B5EF4-FFF2-40B4-BE49-F238E27FC236}">
              <a16:creationId xmlns:a16="http://schemas.microsoft.com/office/drawing/2014/main" id="{00000000-0008-0000-0700-00006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153" name="Text Box 6">
          <a:extLst>
            <a:ext uri="{FF2B5EF4-FFF2-40B4-BE49-F238E27FC236}">
              <a16:creationId xmlns:a16="http://schemas.microsoft.com/office/drawing/2014/main" id="{00000000-0008-0000-0700-00006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154" name="Text Box 4">
          <a:extLst>
            <a:ext uri="{FF2B5EF4-FFF2-40B4-BE49-F238E27FC236}">
              <a16:creationId xmlns:a16="http://schemas.microsoft.com/office/drawing/2014/main" id="{00000000-0008-0000-0700-00006A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155" name="Text Box 6">
          <a:extLst>
            <a:ext uri="{FF2B5EF4-FFF2-40B4-BE49-F238E27FC236}">
              <a16:creationId xmlns:a16="http://schemas.microsoft.com/office/drawing/2014/main" id="{00000000-0008-0000-0700-00006B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156" name="Text Box 4">
          <a:extLst>
            <a:ext uri="{FF2B5EF4-FFF2-40B4-BE49-F238E27FC236}">
              <a16:creationId xmlns:a16="http://schemas.microsoft.com/office/drawing/2014/main" id="{00000000-0008-0000-0700-00006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157" name="Text Box 6">
          <a:extLst>
            <a:ext uri="{FF2B5EF4-FFF2-40B4-BE49-F238E27FC236}">
              <a16:creationId xmlns:a16="http://schemas.microsoft.com/office/drawing/2014/main" id="{00000000-0008-0000-0700-00006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58" name="Text Box 4">
          <a:extLst>
            <a:ext uri="{FF2B5EF4-FFF2-40B4-BE49-F238E27FC236}">
              <a16:creationId xmlns:a16="http://schemas.microsoft.com/office/drawing/2014/main" id="{00000000-0008-0000-0700-00006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59" name="Text Box 6">
          <a:extLst>
            <a:ext uri="{FF2B5EF4-FFF2-40B4-BE49-F238E27FC236}">
              <a16:creationId xmlns:a16="http://schemas.microsoft.com/office/drawing/2014/main" id="{00000000-0008-0000-0700-00006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160" name="Text Box 4">
          <a:extLst>
            <a:ext uri="{FF2B5EF4-FFF2-40B4-BE49-F238E27FC236}">
              <a16:creationId xmlns:a16="http://schemas.microsoft.com/office/drawing/2014/main" id="{00000000-0008-0000-0700-00007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161" name="Text Box 6">
          <a:extLst>
            <a:ext uri="{FF2B5EF4-FFF2-40B4-BE49-F238E27FC236}">
              <a16:creationId xmlns:a16="http://schemas.microsoft.com/office/drawing/2014/main" id="{00000000-0008-0000-0700-00007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62" name="Text Box 4">
          <a:extLst>
            <a:ext uri="{FF2B5EF4-FFF2-40B4-BE49-F238E27FC236}">
              <a16:creationId xmlns:a16="http://schemas.microsoft.com/office/drawing/2014/main" id="{00000000-0008-0000-0700-00007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63" name="Text Box 6">
          <a:extLst>
            <a:ext uri="{FF2B5EF4-FFF2-40B4-BE49-F238E27FC236}">
              <a16:creationId xmlns:a16="http://schemas.microsoft.com/office/drawing/2014/main" id="{00000000-0008-0000-0700-00007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164" name="Text Box 4">
          <a:extLst>
            <a:ext uri="{FF2B5EF4-FFF2-40B4-BE49-F238E27FC236}">
              <a16:creationId xmlns:a16="http://schemas.microsoft.com/office/drawing/2014/main" id="{00000000-0008-0000-0700-00007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165" name="Text Box 6">
          <a:extLst>
            <a:ext uri="{FF2B5EF4-FFF2-40B4-BE49-F238E27FC236}">
              <a16:creationId xmlns:a16="http://schemas.microsoft.com/office/drawing/2014/main" id="{00000000-0008-0000-0700-00007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66" name="Text Box 4">
          <a:extLst>
            <a:ext uri="{FF2B5EF4-FFF2-40B4-BE49-F238E27FC236}">
              <a16:creationId xmlns:a16="http://schemas.microsoft.com/office/drawing/2014/main" id="{00000000-0008-0000-0700-00007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67" name="Text Box 6">
          <a:extLst>
            <a:ext uri="{FF2B5EF4-FFF2-40B4-BE49-F238E27FC236}">
              <a16:creationId xmlns:a16="http://schemas.microsoft.com/office/drawing/2014/main" id="{00000000-0008-0000-0700-00007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168" name="Text Box 4">
          <a:extLst>
            <a:ext uri="{FF2B5EF4-FFF2-40B4-BE49-F238E27FC236}">
              <a16:creationId xmlns:a16="http://schemas.microsoft.com/office/drawing/2014/main" id="{00000000-0008-0000-0700-00007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169" name="Text Box 6">
          <a:extLst>
            <a:ext uri="{FF2B5EF4-FFF2-40B4-BE49-F238E27FC236}">
              <a16:creationId xmlns:a16="http://schemas.microsoft.com/office/drawing/2014/main" id="{00000000-0008-0000-0700-00007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170" name="Text Box 4">
          <a:extLst>
            <a:ext uri="{FF2B5EF4-FFF2-40B4-BE49-F238E27FC236}">
              <a16:creationId xmlns:a16="http://schemas.microsoft.com/office/drawing/2014/main" id="{00000000-0008-0000-0700-00007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171" name="Text Box 6">
          <a:extLst>
            <a:ext uri="{FF2B5EF4-FFF2-40B4-BE49-F238E27FC236}">
              <a16:creationId xmlns:a16="http://schemas.microsoft.com/office/drawing/2014/main" id="{00000000-0008-0000-0700-00007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72" name="Text Box 4">
          <a:extLst>
            <a:ext uri="{FF2B5EF4-FFF2-40B4-BE49-F238E27FC236}">
              <a16:creationId xmlns:a16="http://schemas.microsoft.com/office/drawing/2014/main" id="{00000000-0008-0000-0700-00007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73" name="Text Box 6">
          <a:extLst>
            <a:ext uri="{FF2B5EF4-FFF2-40B4-BE49-F238E27FC236}">
              <a16:creationId xmlns:a16="http://schemas.microsoft.com/office/drawing/2014/main" id="{00000000-0008-0000-0700-00007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174" name="Text Box 4">
          <a:extLst>
            <a:ext uri="{FF2B5EF4-FFF2-40B4-BE49-F238E27FC236}">
              <a16:creationId xmlns:a16="http://schemas.microsoft.com/office/drawing/2014/main" id="{00000000-0008-0000-0700-00007E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175" name="Text Box 6">
          <a:extLst>
            <a:ext uri="{FF2B5EF4-FFF2-40B4-BE49-F238E27FC236}">
              <a16:creationId xmlns:a16="http://schemas.microsoft.com/office/drawing/2014/main" id="{00000000-0008-0000-0700-00007F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76" name="Text Box 4">
          <a:extLst>
            <a:ext uri="{FF2B5EF4-FFF2-40B4-BE49-F238E27FC236}">
              <a16:creationId xmlns:a16="http://schemas.microsoft.com/office/drawing/2014/main" id="{00000000-0008-0000-0700-00008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77" name="Text Box 6">
          <a:extLst>
            <a:ext uri="{FF2B5EF4-FFF2-40B4-BE49-F238E27FC236}">
              <a16:creationId xmlns:a16="http://schemas.microsoft.com/office/drawing/2014/main" id="{00000000-0008-0000-0700-00008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178" name="Text Box 4">
          <a:extLst>
            <a:ext uri="{FF2B5EF4-FFF2-40B4-BE49-F238E27FC236}">
              <a16:creationId xmlns:a16="http://schemas.microsoft.com/office/drawing/2014/main" id="{00000000-0008-0000-0700-000082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179" name="Text Box 6">
          <a:extLst>
            <a:ext uri="{FF2B5EF4-FFF2-40B4-BE49-F238E27FC236}">
              <a16:creationId xmlns:a16="http://schemas.microsoft.com/office/drawing/2014/main" id="{00000000-0008-0000-0700-000083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80" name="Text Box 4">
          <a:extLst>
            <a:ext uri="{FF2B5EF4-FFF2-40B4-BE49-F238E27FC236}">
              <a16:creationId xmlns:a16="http://schemas.microsoft.com/office/drawing/2014/main" id="{00000000-0008-0000-0700-00008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81" name="Text Box 6">
          <a:extLst>
            <a:ext uri="{FF2B5EF4-FFF2-40B4-BE49-F238E27FC236}">
              <a16:creationId xmlns:a16="http://schemas.microsoft.com/office/drawing/2014/main" id="{00000000-0008-0000-0700-00008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182" name="Text Box 4">
          <a:extLst>
            <a:ext uri="{FF2B5EF4-FFF2-40B4-BE49-F238E27FC236}">
              <a16:creationId xmlns:a16="http://schemas.microsoft.com/office/drawing/2014/main" id="{00000000-0008-0000-0700-000086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183" name="Text Box 6">
          <a:extLst>
            <a:ext uri="{FF2B5EF4-FFF2-40B4-BE49-F238E27FC236}">
              <a16:creationId xmlns:a16="http://schemas.microsoft.com/office/drawing/2014/main" id="{00000000-0008-0000-0700-000087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184" name="Text Box 4">
          <a:extLst>
            <a:ext uri="{FF2B5EF4-FFF2-40B4-BE49-F238E27FC236}">
              <a16:creationId xmlns:a16="http://schemas.microsoft.com/office/drawing/2014/main" id="{00000000-0008-0000-0700-000088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185" name="Text Box 6">
          <a:extLst>
            <a:ext uri="{FF2B5EF4-FFF2-40B4-BE49-F238E27FC236}">
              <a16:creationId xmlns:a16="http://schemas.microsoft.com/office/drawing/2014/main" id="{00000000-0008-0000-0700-000089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2186" name="Text Box 4">
          <a:extLst>
            <a:ext uri="{FF2B5EF4-FFF2-40B4-BE49-F238E27FC236}">
              <a16:creationId xmlns:a16="http://schemas.microsoft.com/office/drawing/2014/main" id="{00000000-0008-0000-0700-00008A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2187" name="Text Box 6">
          <a:extLst>
            <a:ext uri="{FF2B5EF4-FFF2-40B4-BE49-F238E27FC236}">
              <a16:creationId xmlns:a16="http://schemas.microsoft.com/office/drawing/2014/main" id="{00000000-0008-0000-0700-00008B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2188" name="Text Box 4">
          <a:extLst>
            <a:ext uri="{FF2B5EF4-FFF2-40B4-BE49-F238E27FC236}">
              <a16:creationId xmlns:a16="http://schemas.microsoft.com/office/drawing/2014/main" id="{00000000-0008-0000-0700-00008C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2189" name="Text Box 6">
          <a:extLst>
            <a:ext uri="{FF2B5EF4-FFF2-40B4-BE49-F238E27FC236}">
              <a16:creationId xmlns:a16="http://schemas.microsoft.com/office/drawing/2014/main" id="{00000000-0008-0000-0700-00008D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2190" name="Text Box 4">
          <a:extLst>
            <a:ext uri="{FF2B5EF4-FFF2-40B4-BE49-F238E27FC236}">
              <a16:creationId xmlns:a16="http://schemas.microsoft.com/office/drawing/2014/main" id="{00000000-0008-0000-0700-00008E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2191" name="Text Box 6">
          <a:extLst>
            <a:ext uri="{FF2B5EF4-FFF2-40B4-BE49-F238E27FC236}">
              <a16:creationId xmlns:a16="http://schemas.microsoft.com/office/drawing/2014/main" id="{00000000-0008-0000-0700-00008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192" name="Text Box 4">
          <a:extLst>
            <a:ext uri="{FF2B5EF4-FFF2-40B4-BE49-F238E27FC236}">
              <a16:creationId xmlns:a16="http://schemas.microsoft.com/office/drawing/2014/main" id="{00000000-0008-0000-0700-000090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193" name="Text Box 6">
          <a:extLst>
            <a:ext uri="{FF2B5EF4-FFF2-40B4-BE49-F238E27FC236}">
              <a16:creationId xmlns:a16="http://schemas.microsoft.com/office/drawing/2014/main" id="{00000000-0008-0000-0700-000091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194" name="Text Box 4">
          <a:extLst>
            <a:ext uri="{FF2B5EF4-FFF2-40B4-BE49-F238E27FC236}">
              <a16:creationId xmlns:a16="http://schemas.microsoft.com/office/drawing/2014/main" id="{00000000-0008-0000-0700-000092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195" name="Text Box 6">
          <a:extLst>
            <a:ext uri="{FF2B5EF4-FFF2-40B4-BE49-F238E27FC236}">
              <a16:creationId xmlns:a16="http://schemas.microsoft.com/office/drawing/2014/main" id="{00000000-0008-0000-0700-00009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96" name="Text Box 4">
          <a:extLst>
            <a:ext uri="{FF2B5EF4-FFF2-40B4-BE49-F238E27FC236}">
              <a16:creationId xmlns:a16="http://schemas.microsoft.com/office/drawing/2014/main" id="{00000000-0008-0000-0700-00009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197" name="Text Box 6">
          <a:extLst>
            <a:ext uri="{FF2B5EF4-FFF2-40B4-BE49-F238E27FC236}">
              <a16:creationId xmlns:a16="http://schemas.microsoft.com/office/drawing/2014/main" id="{00000000-0008-0000-0700-00009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198" name="Text Box 4">
          <a:extLst>
            <a:ext uri="{FF2B5EF4-FFF2-40B4-BE49-F238E27FC236}">
              <a16:creationId xmlns:a16="http://schemas.microsoft.com/office/drawing/2014/main" id="{00000000-0008-0000-0700-000096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199" name="Text Box 6">
          <a:extLst>
            <a:ext uri="{FF2B5EF4-FFF2-40B4-BE49-F238E27FC236}">
              <a16:creationId xmlns:a16="http://schemas.microsoft.com/office/drawing/2014/main" id="{00000000-0008-0000-0700-00009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00" name="Text Box 4">
          <a:extLst>
            <a:ext uri="{FF2B5EF4-FFF2-40B4-BE49-F238E27FC236}">
              <a16:creationId xmlns:a16="http://schemas.microsoft.com/office/drawing/2014/main" id="{00000000-0008-0000-0700-00009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01" name="Text Box 6">
          <a:extLst>
            <a:ext uri="{FF2B5EF4-FFF2-40B4-BE49-F238E27FC236}">
              <a16:creationId xmlns:a16="http://schemas.microsoft.com/office/drawing/2014/main" id="{00000000-0008-0000-0700-00009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202" name="Text Box 4">
          <a:extLst>
            <a:ext uri="{FF2B5EF4-FFF2-40B4-BE49-F238E27FC236}">
              <a16:creationId xmlns:a16="http://schemas.microsoft.com/office/drawing/2014/main" id="{00000000-0008-0000-0700-00009A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203" name="Text Box 6">
          <a:extLst>
            <a:ext uri="{FF2B5EF4-FFF2-40B4-BE49-F238E27FC236}">
              <a16:creationId xmlns:a16="http://schemas.microsoft.com/office/drawing/2014/main" id="{00000000-0008-0000-0700-00009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04" name="Text Box 4">
          <a:extLst>
            <a:ext uri="{FF2B5EF4-FFF2-40B4-BE49-F238E27FC236}">
              <a16:creationId xmlns:a16="http://schemas.microsoft.com/office/drawing/2014/main" id="{00000000-0008-0000-0700-00009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05" name="Text Box 6">
          <a:extLst>
            <a:ext uri="{FF2B5EF4-FFF2-40B4-BE49-F238E27FC236}">
              <a16:creationId xmlns:a16="http://schemas.microsoft.com/office/drawing/2014/main" id="{00000000-0008-0000-0700-00009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206" name="Text Box 4">
          <a:extLst>
            <a:ext uri="{FF2B5EF4-FFF2-40B4-BE49-F238E27FC236}">
              <a16:creationId xmlns:a16="http://schemas.microsoft.com/office/drawing/2014/main" id="{00000000-0008-0000-0700-00009E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207" name="Text Box 6">
          <a:extLst>
            <a:ext uri="{FF2B5EF4-FFF2-40B4-BE49-F238E27FC236}">
              <a16:creationId xmlns:a16="http://schemas.microsoft.com/office/drawing/2014/main" id="{00000000-0008-0000-0700-00009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208" name="Text Box 4">
          <a:extLst>
            <a:ext uri="{FF2B5EF4-FFF2-40B4-BE49-F238E27FC236}">
              <a16:creationId xmlns:a16="http://schemas.microsoft.com/office/drawing/2014/main" id="{00000000-0008-0000-0700-0000A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209" name="Text Box 6">
          <a:extLst>
            <a:ext uri="{FF2B5EF4-FFF2-40B4-BE49-F238E27FC236}">
              <a16:creationId xmlns:a16="http://schemas.microsoft.com/office/drawing/2014/main" id="{00000000-0008-0000-0700-0000A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10" name="Text Box 4">
          <a:extLst>
            <a:ext uri="{FF2B5EF4-FFF2-40B4-BE49-F238E27FC236}">
              <a16:creationId xmlns:a16="http://schemas.microsoft.com/office/drawing/2014/main" id="{00000000-0008-0000-0700-0000A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11" name="Text Box 6">
          <a:extLst>
            <a:ext uri="{FF2B5EF4-FFF2-40B4-BE49-F238E27FC236}">
              <a16:creationId xmlns:a16="http://schemas.microsoft.com/office/drawing/2014/main" id="{00000000-0008-0000-0700-0000A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212" name="Text Box 4">
          <a:extLst>
            <a:ext uri="{FF2B5EF4-FFF2-40B4-BE49-F238E27FC236}">
              <a16:creationId xmlns:a16="http://schemas.microsoft.com/office/drawing/2014/main" id="{00000000-0008-0000-0700-0000A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213" name="Text Box 6">
          <a:extLst>
            <a:ext uri="{FF2B5EF4-FFF2-40B4-BE49-F238E27FC236}">
              <a16:creationId xmlns:a16="http://schemas.microsoft.com/office/drawing/2014/main" id="{00000000-0008-0000-0700-0000A5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14" name="Text Box 4">
          <a:extLst>
            <a:ext uri="{FF2B5EF4-FFF2-40B4-BE49-F238E27FC236}">
              <a16:creationId xmlns:a16="http://schemas.microsoft.com/office/drawing/2014/main" id="{00000000-0008-0000-0700-0000A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15" name="Text Box 6">
          <a:extLst>
            <a:ext uri="{FF2B5EF4-FFF2-40B4-BE49-F238E27FC236}">
              <a16:creationId xmlns:a16="http://schemas.microsoft.com/office/drawing/2014/main" id="{00000000-0008-0000-0700-0000A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216" name="Text Box 4">
          <a:extLst>
            <a:ext uri="{FF2B5EF4-FFF2-40B4-BE49-F238E27FC236}">
              <a16:creationId xmlns:a16="http://schemas.microsoft.com/office/drawing/2014/main" id="{00000000-0008-0000-0700-0000A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217" name="Text Box 6">
          <a:extLst>
            <a:ext uri="{FF2B5EF4-FFF2-40B4-BE49-F238E27FC236}">
              <a16:creationId xmlns:a16="http://schemas.microsoft.com/office/drawing/2014/main" id="{00000000-0008-0000-0700-0000A9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18" name="Text Box 4">
          <a:extLst>
            <a:ext uri="{FF2B5EF4-FFF2-40B4-BE49-F238E27FC236}">
              <a16:creationId xmlns:a16="http://schemas.microsoft.com/office/drawing/2014/main" id="{00000000-0008-0000-0700-0000A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19" name="Text Box 6">
          <a:extLst>
            <a:ext uri="{FF2B5EF4-FFF2-40B4-BE49-F238E27FC236}">
              <a16:creationId xmlns:a16="http://schemas.microsoft.com/office/drawing/2014/main" id="{00000000-0008-0000-0700-0000A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220" name="Text Box 4">
          <a:extLst>
            <a:ext uri="{FF2B5EF4-FFF2-40B4-BE49-F238E27FC236}">
              <a16:creationId xmlns:a16="http://schemas.microsoft.com/office/drawing/2014/main" id="{00000000-0008-0000-0700-0000A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221" name="Text Box 6">
          <a:extLst>
            <a:ext uri="{FF2B5EF4-FFF2-40B4-BE49-F238E27FC236}">
              <a16:creationId xmlns:a16="http://schemas.microsoft.com/office/drawing/2014/main" id="{00000000-0008-0000-0700-0000AD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222" name="Text Box 4">
          <a:extLst>
            <a:ext uri="{FF2B5EF4-FFF2-40B4-BE49-F238E27FC236}">
              <a16:creationId xmlns:a16="http://schemas.microsoft.com/office/drawing/2014/main" id="{00000000-0008-0000-0700-0000A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223" name="Text Box 6">
          <a:extLst>
            <a:ext uri="{FF2B5EF4-FFF2-40B4-BE49-F238E27FC236}">
              <a16:creationId xmlns:a16="http://schemas.microsoft.com/office/drawing/2014/main" id="{00000000-0008-0000-0700-0000A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224" name="Text Box 4">
          <a:extLst>
            <a:ext uri="{FF2B5EF4-FFF2-40B4-BE49-F238E27FC236}">
              <a16:creationId xmlns:a16="http://schemas.microsoft.com/office/drawing/2014/main" id="{00000000-0008-0000-0700-0000B0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225" name="Text Box 6">
          <a:extLst>
            <a:ext uri="{FF2B5EF4-FFF2-40B4-BE49-F238E27FC236}">
              <a16:creationId xmlns:a16="http://schemas.microsoft.com/office/drawing/2014/main" id="{00000000-0008-0000-0700-0000B1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2226" name="Text Box 4">
          <a:extLst>
            <a:ext uri="{FF2B5EF4-FFF2-40B4-BE49-F238E27FC236}">
              <a16:creationId xmlns:a16="http://schemas.microsoft.com/office/drawing/2014/main" id="{00000000-0008-0000-0700-0000B2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2227" name="Text Box 6">
          <a:extLst>
            <a:ext uri="{FF2B5EF4-FFF2-40B4-BE49-F238E27FC236}">
              <a16:creationId xmlns:a16="http://schemas.microsoft.com/office/drawing/2014/main" id="{00000000-0008-0000-0700-0000B3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228" name="Text Box 4">
          <a:extLst>
            <a:ext uri="{FF2B5EF4-FFF2-40B4-BE49-F238E27FC236}">
              <a16:creationId xmlns:a16="http://schemas.microsoft.com/office/drawing/2014/main" id="{00000000-0008-0000-0700-0000B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229" name="Text Box 6">
          <a:extLst>
            <a:ext uri="{FF2B5EF4-FFF2-40B4-BE49-F238E27FC236}">
              <a16:creationId xmlns:a16="http://schemas.microsoft.com/office/drawing/2014/main" id="{00000000-0008-0000-0700-0000B5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230" name="Text Box 4">
          <a:extLst>
            <a:ext uri="{FF2B5EF4-FFF2-40B4-BE49-F238E27FC236}">
              <a16:creationId xmlns:a16="http://schemas.microsoft.com/office/drawing/2014/main" id="{00000000-0008-0000-0700-0000B6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231" name="Text Box 6">
          <a:extLst>
            <a:ext uri="{FF2B5EF4-FFF2-40B4-BE49-F238E27FC236}">
              <a16:creationId xmlns:a16="http://schemas.microsoft.com/office/drawing/2014/main" id="{00000000-0008-0000-0700-0000B7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232" name="Text Box 4">
          <a:extLst>
            <a:ext uri="{FF2B5EF4-FFF2-40B4-BE49-F238E27FC236}">
              <a16:creationId xmlns:a16="http://schemas.microsoft.com/office/drawing/2014/main" id="{00000000-0008-0000-0700-0000B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233" name="Text Box 6">
          <a:extLst>
            <a:ext uri="{FF2B5EF4-FFF2-40B4-BE49-F238E27FC236}">
              <a16:creationId xmlns:a16="http://schemas.microsoft.com/office/drawing/2014/main" id="{00000000-0008-0000-0700-0000B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34" name="Text Box 4">
          <a:extLst>
            <a:ext uri="{FF2B5EF4-FFF2-40B4-BE49-F238E27FC236}">
              <a16:creationId xmlns:a16="http://schemas.microsoft.com/office/drawing/2014/main" id="{00000000-0008-0000-0700-0000B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35" name="Text Box 6">
          <a:extLst>
            <a:ext uri="{FF2B5EF4-FFF2-40B4-BE49-F238E27FC236}">
              <a16:creationId xmlns:a16="http://schemas.microsoft.com/office/drawing/2014/main" id="{00000000-0008-0000-0700-0000B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236" name="Text Box 4">
          <a:extLst>
            <a:ext uri="{FF2B5EF4-FFF2-40B4-BE49-F238E27FC236}">
              <a16:creationId xmlns:a16="http://schemas.microsoft.com/office/drawing/2014/main" id="{00000000-0008-0000-0700-0000BC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237" name="Text Box 6">
          <a:extLst>
            <a:ext uri="{FF2B5EF4-FFF2-40B4-BE49-F238E27FC236}">
              <a16:creationId xmlns:a16="http://schemas.microsoft.com/office/drawing/2014/main" id="{00000000-0008-0000-0700-0000BD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38" name="Text Box 4">
          <a:extLst>
            <a:ext uri="{FF2B5EF4-FFF2-40B4-BE49-F238E27FC236}">
              <a16:creationId xmlns:a16="http://schemas.microsoft.com/office/drawing/2014/main" id="{00000000-0008-0000-0700-0000B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39" name="Text Box 6">
          <a:extLst>
            <a:ext uri="{FF2B5EF4-FFF2-40B4-BE49-F238E27FC236}">
              <a16:creationId xmlns:a16="http://schemas.microsoft.com/office/drawing/2014/main" id="{00000000-0008-0000-0700-0000B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240" name="Text Box 4">
          <a:extLst>
            <a:ext uri="{FF2B5EF4-FFF2-40B4-BE49-F238E27FC236}">
              <a16:creationId xmlns:a16="http://schemas.microsoft.com/office/drawing/2014/main" id="{00000000-0008-0000-0700-0000C0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241" name="Text Box 6">
          <a:extLst>
            <a:ext uri="{FF2B5EF4-FFF2-40B4-BE49-F238E27FC236}">
              <a16:creationId xmlns:a16="http://schemas.microsoft.com/office/drawing/2014/main" id="{00000000-0008-0000-0700-0000C1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42" name="Text Box 4">
          <a:extLst>
            <a:ext uri="{FF2B5EF4-FFF2-40B4-BE49-F238E27FC236}">
              <a16:creationId xmlns:a16="http://schemas.microsoft.com/office/drawing/2014/main" id="{00000000-0008-0000-0700-0000C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43" name="Text Box 6">
          <a:extLst>
            <a:ext uri="{FF2B5EF4-FFF2-40B4-BE49-F238E27FC236}">
              <a16:creationId xmlns:a16="http://schemas.microsoft.com/office/drawing/2014/main" id="{00000000-0008-0000-0700-0000C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244" name="Text Box 4">
          <a:extLst>
            <a:ext uri="{FF2B5EF4-FFF2-40B4-BE49-F238E27FC236}">
              <a16:creationId xmlns:a16="http://schemas.microsoft.com/office/drawing/2014/main" id="{00000000-0008-0000-0700-0000C4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245" name="Text Box 6">
          <a:extLst>
            <a:ext uri="{FF2B5EF4-FFF2-40B4-BE49-F238E27FC236}">
              <a16:creationId xmlns:a16="http://schemas.microsoft.com/office/drawing/2014/main" id="{00000000-0008-0000-0700-0000C5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246" name="Text Box 4">
          <a:extLst>
            <a:ext uri="{FF2B5EF4-FFF2-40B4-BE49-F238E27FC236}">
              <a16:creationId xmlns:a16="http://schemas.microsoft.com/office/drawing/2014/main" id="{00000000-0008-0000-0700-0000C6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247" name="Text Box 6">
          <a:extLst>
            <a:ext uri="{FF2B5EF4-FFF2-40B4-BE49-F238E27FC236}">
              <a16:creationId xmlns:a16="http://schemas.microsoft.com/office/drawing/2014/main" id="{00000000-0008-0000-0700-0000C7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48" name="Text Box 4">
          <a:extLst>
            <a:ext uri="{FF2B5EF4-FFF2-40B4-BE49-F238E27FC236}">
              <a16:creationId xmlns:a16="http://schemas.microsoft.com/office/drawing/2014/main" id="{00000000-0008-0000-0700-0000C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49" name="Text Box 6">
          <a:extLst>
            <a:ext uri="{FF2B5EF4-FFF2-40B4-BE49-F238E27FC236}">
              <a16:creationId xmlns:a16="http://schemas.microsoft.com/office/drawing/2014/main" id="{00000000-0008-0000-0700-0000C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250" name="Text Box 4">
          <a:extLst>
            <a:ext uri="{FF2B5EF4-FFF2-40B4-BE49-F238E27FC236}">
              <a16:creationId xmlns:a16="http://schemas.microsoft.com/office/drawing/2014/main" id="{00000000-0008-0000-0700-0000C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251" name="Text Box 6">
          <a:extLst>
            <a:ext uri="{FF2B5EF4-FFF2-40B4-BE49-F238E27FC236}">
              <a16:creationId xmlns:a16="http://schemas.microsoft.com/office/drawing/2014/main" id="{00000000-0008-0000-0700-0000CB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52" name="Text Box 4">
          <a:extLst>
            <a:ext uri="{FF2B5EF4-FFF2-40B4-BE49-F238E27FC236}">
              <a16:creationId xmlns:a16="http://schemas.microsoft.com/office/drawing/2014/main" id="{00000000-0008-0000-0700-0000C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53" name="Text Box 6">
          <a:extLst>
            <a:ext uri="{FF2B5EF4-FFF2-40B4-BE49-F238E27FC236}">
              <a16:creationId xmlns:a16="http://schemas.microsoft.com/office/drawing/2014/main" id="{00000000-0008-0000-0700-0000C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254" name="Text Box 4">
          <a:extLst>
            <a:ext uri="{FF2B5EF4-FFF2-40B4-BE49-F238E27FC236}">
              <a16:creationId xmlns:a16="http://schemas.microsoft.com/office/drawing/2014/main" id="{00000000-0008-0000-0700-0000C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255" name="Text Box 6">
          <a:extLst>
            <a:ext uri="{FF2B5EF4-FFF2-40B4-BE49-F238E27FC236}">
              <a16:creationId xmlns:a16="http://schemas.microsoft.com/office/drawing/2014/main" id="{00000000-0008-0000-0700-0000CF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56" name="Text Box 4">
          <a:extLst>
            <a:ext uri="{FF2B5EF4-FFF2-40B4-BE49-F238E27FC236}">
              <a16:creationId xmlns:a16="http://schemas.microsoft.com/office/drawing/2014/main" id="{00000000-0008-0000-0700-0000D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57" name="Text Box 6">
          <a:extLst>
            <a:ext uri="{FF2B5EF4-FFF2-40B4-BE49-F238E27FC236}">
              <a16:creationId xmlns:a16="http://schemas.microsoft.com/office/drawing/2014/main" id="{00000000-0008-0000-0700-0000D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258" name="Text Box 4">
          <a:extLst>
            <a:ext uri="{FF2B5EF4-FFF2-40B4-BE49-F238E27FC236}">
              <a16:creationId xmlns:a16="http://schemas.microsoft.com/office/drawing/2014/main" id="{00000000-0008-0000-0700-0000D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259" name="Text Box 6">
          <a:extLst>
            <a:ext uri="{FF2B5EF4-FFF2-40B4-BE49-F238E27FC236}">
              <a16:creationId xmlns:a16="http://schemas.microsoft.com/office/drawing/2014/main" id="{00000000-0008-0000-0700-0000D3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260" name="Text Box 4">
          <a:extLst>
            <a:ext uri="{FF2B5EF4-FFF2-40B4-BE49-F238E27FC236}">
              <a16:creationId xmlns:a16="http://schemas.microsoft.com/office/drawing/2014/main" id="{00000000-0008-0000-0700-0000D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261" name="Text Box 6">
          <a:extLst>
            <a:ext uri="{FF2B5EF4-FFF2-40B4-BE49-F238E27FC236}">
              <a16:creationId xmlns:a16="http://schemas.microsoft.com/office/drawing/2014/main" id="{00000000-0008-0000-0700-0000D5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2262" name="Text Box 4">
          <a:extLst>
            <a:ext uri="{FF2B5EF4-FFF2-40B4-BE49-F238E27FC236}">
              <a16:creationId xmlns:a16="http://schemas.microsoft.com/office/drawing/2014/main" id="{00000000-0008-0000-0700-0000D6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106844</xdr:rowOff>
    </xdr:to>
    <xdr:sp macro="" textlink="">
      <xdr:nvSpPr>
        <xdr:cNvPr id="2263" name="Text Box 6">
          <a:extLst>
            <a:ext uri="{FF2B5EF4-FFF2-40B4-BE49-F238E27FC236}">
              <a16:creationId xmlns:a16="http://schemas.microsoft.com/office/drawing/2014/main" id="{00000000-0008-0000-0700-0000D7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2264" name="Text Box 4">
          <a:extLst>
            <a:ext uri="{FF2B5EF4-FFF2-40B4-BE49-F238E27FC236}">
              <a16:creationId xmlns:a16="http://schemas.microsoft.com/office/drawing/2014/main" id="{00000000-0008-0000-0700-0000D8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2265" name="Text Box 6">
          <a:extLst>
            <a:ext uri="{FF2B5EF4-FFF2-40B4-BE49-F238E27FC236}">
              <a16:creationId xmlns:a16="http://schemas.microsoft.com/office/drawing/2014/main" id="{00000000-0008-0000-0700-0000D9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2266" name="Text Box 4">
          <a:extLst>
            <a:ext uri="{FF2B5EF4-FFF2-40B4-BE49-F238E27FC236}">
              <a16:creationId xmlns:a16="http://schemas.microsoft.com/office/drawing/2014/main" id="{00000000-0008-0000-0700-0000DA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383</xdr:row>
      <xdr:rowOff>106844</xdr:rowOff>
    </xdr:to>
    <xdr:sp macro="" textlink="">
      <xdr:nvSpPr>
        <xdr:cNvPr id="2267" name="Text Box 6">
          <a:extLst>
            <a:ext uri="{FF2B5EF4-FFF2-40B4-BE49-F238E27FC236}">
              <a16:creationId xmlns:a16="http://schemas.microsoft.com/office/drawing/2014/main" id="{00000000-0008-0000-0700-0000DB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268" name="Text Box 4">
          <a:extLst>
            <a:ext uri="{FF2B5EF4-FFF2-40B4-BE49-F238E27FC236}">
              <a16:creationId xmlns:a16="http://schemas.microsoft.com/office/drawing/2014/main" id="{00000000-0008-0000-0700-0000DC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269" name="Text Box 6">
          <a:extLst>
            <a:ext uri="{FF2B5EF4-FFF2-40B4-BE49-F238E27FC236}">
              <a16:creationId xmlns:a16="http://schemas.microsoft.com/office/drawing/2014/main" id="{00000000-0008-0000-0700-0000D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270" name="Text Box 4">
          <a:extLst>
            <a:ext uri="{FF2B5EF4-FFF2-40B4-BE49-F238E27FC236}">
              <a16:creationId xmlns:a16="http://schemas.microsoft.com/office/drawing/2014/main" id="{00000000-0008-0000-0700-0000D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271" name="Text Box 6">
          <a:extLst>
            <a:ext uri="{FF2B5EF4-FFF2-40B4-BE49-F238E27FC236}">
              <a16:creationId xmlns:a16="http://schemas.microsoft.com/office/drawing/2014/main" id="{00000000-0008-0000-0700-0000DF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72" name="Text Box 4">
          <a:extLst>
            <a:ext uri="{FF2B5EF4-FFF2-40B4-BE49-F238E27FC236}">
              <a16:creationId xmlns:a16="http://schemas.microsoft.com/office/drawing/2014/main" id="{00000000-0008-0000-0700-0000E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73" name="Text Box 6">
          <a:extLst>
            <a:ext uri="{FF2B5EF4-FFF2-40B4-BE49-F238E27FC236}">
              <a16:creationId xmlns:a16="http://schemas.microsoft.com/office/drawing/2014/main" id="{00000000-0008-0000-0700-0000E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274" name="Text Box 4">
          <a:extLst>
            <a:ext uri="{FF2B5EF4-FFF2-40B4-BE49-F238E27FC236}">
              <a16:creationId xmlns:a16="http://schemas.microsoft.com/office/drawing/2014/main" id="{00000000-0008-0000-0700-0000E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275" name="Text Box 6">
          <a:extLst>
            <a:ext uri="{FF2B5EF4-FFF2-40B4-BE49-F238E27FC236}">
              <a16:creationId xmlns:a16="http://schemas.microsoft.com/office/drawing/2014/main" id="{00000000-0008-0000-0700-0000E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76" name="Text Box 4">
          <a:extLst>
            <a:ext uri="{FF2B5EF4-FFF2-40B4-BE49-F238E27FC236}">
              <a16:creationId xmlns:a16="http://schemas.microsoft.com/office/drawing/2014/main" id="{00000000-0008-0000-0700-0000E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77" name="Text Box 6">
          <a:extLst>
            <a:ext uri="{FF2B5EF4-FFF2-40B4-BE49-F238E27FC236}">
              <a16:creationId xmlns:a16="http://schemas.microsoft.com/office/drawing/2014/main" id="{00000000-0008-0000-0700-0000E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278" name="Text Box 4">
          <a:extLst>
            <a:ext uri="{FF2B5EF4-FFF2-40B4-BE49-F238E27FC236}">
              <a16:creationId xmlns:a16="http://schemas.microsoft.com/office/drawing/2014/main" id="{00000000-0008-0000-0700-0000E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279" name="Text Box 6">
          <a:extLst>
            <a:ext uri="{FF2B5EF4-FFF2-40B4-BE49-F238E27FC236}">
              <a16:creationId xmlns:a16="http://schemas.microsoft.com/office/drawing/2014/main" id="{00000000-0008-0000-0700-0000E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80" name="Text Box 4">
          <a:extLst>
            <a:ext uri="{FF2B5EF4-FFF2-40B4-BE49-F238E27FC236}">
              <a16:creationId xmlns:a16="http://schemas.microsoft.com/office/drawing/2014/main" id="{00000000-0008-0000-0700-0000E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81" name="Text Box 6">
          <a:extLst>
            <a:ext uri="{FF2B5EF4-FFF2-40B4-BE49-F238E27FC236}">
              <a16:creationId xmlns:a16="http://schemas.microsoft.com/office/drawing/2014/main" id="{00000000-0008-0000-0700-0000E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282" name="Text Box 4">
          <a:extLst>
            <a:ext uri="{FF2B5EF4-FFF2-40B4-BE49-F238E27FC236}">
              <a16:creationId xmlns:a16="http://schemas.microsoft.com/office/drawing/2014/main" id="{00000000-0008-0000-0700-0000E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283" name="Text Box 6">
          <a:extLst>
            <a:ext uri="{FF2B5EF4-FFF2-40B4-BE49-F238E27FC236}">
              <a16:creationId xmlns:a16="http://schemas.microsoft.com/office/drawing/2014/main" id="{00000000-0008-0000-0700-0000E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284" name="Text Box 4">
          <a:extLst>
            <a:ext uri="{FF2B5EF4-FFF2-40B4-BE49-F238E27FC236}">
              <a16:creationId xmlns:a16="http://schemas.microsoft.com/office/drawing/2014/main" id="{00000000-0008-0000-0700-0000E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285" name="Text Box 6">
          <a:extLst>
            <a:ext uri="{FF2B5EF4-FFF2-40B4-BE49-F238E27FC236}">
              <a16:creationId xmlns:a16="http://schemas.microsoft.com/office/drawing/2014/main" id="{00000000-0008-0000-0700-0000E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86" name="Text Box 4">
          <a:extLst>
            <a:ext uri="{FF2B5EF4-FFF2-40B4-BE49-F238E27FC236}">
              <a16:creationId xmlns:a16="http://schemas.microsoft.com/office/drawing/2014/main" id="{00000000-0008-0000-0700-0000E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87" name="Text Box 6">
          <a:extLst>
            <a:ext uri="{FF2B5EF4-FFF2-40B4-BE49-F238E27FC236}">
              <a16:creationId xmlns:a16="http://schemas.microsoft.com/office/drawing/2014/main" id="{00000000-0008-0000-0700-0000E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288" name="Text Box 4">
          <a:extLst>
            <a:ext uri="{FF2B5EF4-FFF2-40B4-BE49-F238E27FC236}">
              <a16:creationId xmlns:a16="http://schemas.microsoft.com/office/drawing/2014/main" id="{00000000-0008-0000-0700-0000F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135419</xdr:rowOff>
    </xdr:to>
    <xdr:sp macro="" textlink="">
      <xdr:nvSpPr>
        <xdr:cNvPr id="2289" name="Text Box 6">
          <a:extLst>
            <a:ext uri="{FF2B5EF4-FFF2-40B4-BE49-F238E27FC236}">
              <a16:creationId xmlns:a16="http://schemas.microsoft.com/office/drawing/2014/main" id="{00000000-0008-0000-0700-0000F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90" name="Text Box 4">
          <a:extLst>
            <a:ext uri="{FF2B5EF4-FFF2-40B4-BE49-F238E27FC236}">
              <a16:creationId xmlns:a16="http://schemas.microsoft.com/office/drawing/2014/main" id="{00000000-0008-0000-0700-0000F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91" name="Text Box 6">
          <a:extLst>
            <a:ext uri="{FF2B5EF4-FFF2-40B4-BE49-F238E27FC236}">
              <a16:creationId xmlns:a16="http://schemas.microsoft.com/office/drawing/2014/main" id="{00000000-0008-0000-0700-0000F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292" name="Text Box 4">
          <a:extLst>
            <a:ext uri="{FF2B5EF4-FFF2-40B4-BE49-F238E27FC236}">
              <a16:creationId xmlns:a16="http://schemas.microsoft.com/office/drawing/2014/main" id="{00000000-0008-0000-0700-0000F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106844</xdr:rowOff>
    </xdr:to>
    <xdr:sp macro="" textlink="">
      <xdr:nvSpPr>
        <xdr:cNvPr id="2293" name="Text Box 6">
          <a:extLst>
            <a:ext uri="{FF2B5EF4-FFF2-40B4-BE49-F238E27FC236}">
              <a16:creationId xmlns:a16="http://schemas.microsoft.com/office/drawing/2014/main" id="{00000000-0008-0000-0700-0000F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94" name="Text Box 4">
          <a:extLst>
            <a:ext uri="{FF2B5EF4-FFF2-40B4-BE49-F238E27FC236}">
              <a16:creationId xmlns:a16="http://schemas.microsoft.com/office/drawing/2014/main" id="{00000000-0008-0000-0700-0000F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106844</xdr:rowOff>
    </xdr:to>
    <xdr:sp macro="" textlink="">
      <xdr:nvSpPr>
        <xdr:cNvPr id="2295" name="Text Box 6">
          <a:extLst>
            <a:ext uri="{FF2B5EF4-FFF2-40B4-BE49-F238E27FC236}">
              <a16:creationId xmlns:a16="http://schemas.microsoft.com/office/drawing/2014/main" id="{00000000-0008-0000-0700-0000F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296" name="Text Box 4">
          <a:extLst>
            <a:ext uri="{FF2B5EF4-FFF2-40B4-BE49-F238E27FC236}">
              <a16:creationId xmlns:a16="http://schemas.microsoft.com/office/drawing/2014/main" id="{00000000-0008-0000-0700-0000F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106844</xdr:rowOff>
    </xdr:to>
    <xdr:sp macro="" textlink="">
      <xdr:nvSpPr>
        <xdr:cNvPr id="2297" name="Text Box 6">
          <a:extLst>
            <a:ext uri="{FF2B5EF4-FFF2-40B4-BE49-F238E27FC236}">
              <a16:creationId xmlns:a16="http://schemas.microsoft.com/office/drawing/2014/main" id="{00000000-0008-0000-0700-0000F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298" name="Text Box 4">
          <a:extLst>
            <a:ext uri="{FF2B5EF4-FFF2-40B4-BE49-F238E27FC236}">
              <a16:creationId xmlns:a16="http://schemas.microsoft.com/office/drawing/2014/main" id="{00000000-0008-0000-0700-0000F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299" name="Text Box 6">
          <a:extLst>
            <a:ext uri="{FF2B5EF4-FFF2-40B4-BE49-F238E27FC236}">
              <a16:creationId xmlns:a16="http://schemas.microsoft.com/office/drawing/2014/main" id="{00000000-0008-0000-0700-0000F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300" name="Text Box 4">
          <a:extLst>
            <a:ext uri="{FF2B5EF4-FFF2-40B4-BE49-F238E27FC236}">
              <a16:creationId xmlns:a16="http://schemas.microsoft.com/office/drawing/2014/main" id="{00000000-0008-0000-0700-0000F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301" name="Text Box 6">
          <a:extLst>
            <a:ext uri="{FF2B5EF4-FFF2-40B4-BE49-F238E27FC236}">
              <a16:creationId xmlns:a16="http://schemas.microsoft.com/office/drawing/2014/main" id="{00000000-0008-0000-0700-0000F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2302" name="Text Box 4">
          <a:extLst>
            <a:ext uri="{FF2B5EF4-FFF2-40B4-BE49-F238E27FC236}">
              <a16:creationId xmlns:a16="http://schemas.microsoft.com/office/drawing/2014/main" id="{00000000-0008-0000-0700-0000FE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2303" name="Text Box 6">
          <a:extLst>
            <a:ext uri="{FF2B5EF4-FFF2-40B4-BE49-F238E27FC236}">
              <a16:creationId xmlns:a16="http://schemas.microsoft.com/office/drawing/2014/main" id="{00000000-0008-0000-0700-0000FF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304" name="Text Box 4">
          <a:extLst>
            <a:ext uri="{FF2B5EF4-FFF2-40B4-BE49-F238E27FC236}">
              <a16:creationId xmlns:a16="http://schemas.microsoft.com/office/drawing/2014/main" id="{00000000-0008-0000-0700-000000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305" name="Text Box 6">
          <a:extLst>
            <a:ext uri="{FF2B5EF4-FFF2-40B4-BE49-F238E27FC236}">
              <a16:creationId xmlns:a16="http://schemas.microsoft.com/office/drawing/2014/main" id="{00000000-0008-0000-0700-000001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306" name="Text Box 4">
          <a:extLst>
            <a:ext uri="{FF2B5EF4-FFF2-40B4-BE49-F238E27FC236}">
              <a16:creationId xmlns:a16="http://schemas.microsoft.com/office/drawing/2014/main" id="{00000000-0008-0000-0700-000002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307" name="Text Box 6">
          <a:extLst>
            <a:ext uri="{FF2B5EF4-FFF2-40B4-BE49-F238E27FC236}">
              <a16:creationId xmlns:a16="http://schemas.microsoft.com/office/drawing/2014/main" id="{00000000-0008-0000-0700-000003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308" name="Text Box 4">
          <a:extLst>
            <a:ext uri="{FF2B5EF4-FFF2-40B4-BE49-F238E27FC236}">
              <a16:creationId xmlns:a16="http://schemas.microsoft.com/office/drawing/2014/main" id="{00000000-0008-0000-0700-000004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309" name="Text Box 6">
          <a:extLst>
            <a:ext uri="{FF2B5EF4-FFF2-40B4-BE49-F238E27FC236}">
              <a16:creationId xmlns:a16="http://schemas.microsoft.com/office/drawing/2014/main" id="{00000000-0008-0000-0700-000005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310" name="Text Box 4">
          <a:extLst>
            <a:ext uri="{FF2B5EF4-FFF2-40B4-BE49-F238E27FC236}">
              <a16:creationId xmlns:a16="http://schemas.microsoft.com/office/drawing/2014/main" id="{00000000-0008-0000-0700-000006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311" name="Text Box 6">
          <a:extLst>
            <a:ext uri="{FF2B5EF4-FFF2-40B4-BE49-F238E27FC236}">
              <a16:creationId xmlns:a16="http://schemas.microsoft.com/office/drawing/2014/main" id="{00000000-0008-0000-0700-000007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2312" name="Text Box 4">
          <a:extLst>
            <a:ext uri="{FF2B5EF4-FFF2-40B4-BE49-F238E27FC236}">
              <a16:creationId xmlns:a16="http://schemas.microsoft.com/office/drawing/2014/main" id="{00000000-0008-0000-0700-000008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383</xdr:row>
      <xdr:rowOff>125894</xdr:rowOff>
    </xdr:to>
    <xdr:sp macro="" textlink="">
      <xdr:nvSpPr>
        <xdr:cNvPr id="2313" name="Text Box 6">
          <a:extLst>
            <a:ext uri="{FF2B5EF4-FFF2-40B4-BE49-F238E27FC236}">
              <a16:creationId xmlns:a16="http://schemas.microsoft.com/office/drawing/2014/main" id="{00000000-0008-0000-0700-000009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314" name="Text Box 4">
          <a:extLst>
            <a:ext uri="{FF2B5EF4-FFF2-40B4-BE49-F238E27FC236}">
              <a16:creationId xmlns:a16="http://schemas.microsoft.com/office/drawing/2014/main" id="{00000000-0008-0000-0700-00000A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315" name="Text Box 6">
          <a:extLst>
            <a:ext uri="{FF2B5EF4-FFF2-40B4-BE49-F238E27FC236}">
              <a16:creationId xmlns:a16="http://schemas.microsoft.com/office/drawing/2014/main" id="{00000000-0008-0000-0700-00000B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316" name="Text Box 4">
          <a:extLst>
            <a:ext uri="{FF2B5EF4-FFF2-40B4-BE49-F238E27FC236}">
              <a16:creationId xmlns:a16="http://schemas.microsoft.com/office/drawing/2014/main" id="{00000000-0008-0000-0700-00000C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317" name="Text Box 6">
          <a:extLst>
            <a:ext uri="{FF2B5EF4-FFF2-40B4-BE49-F238E27FC236}">
              <a16:creationId xmlns:a16="http://schemas.microsoft.com/office/drawing/2014/main" id="{00000000-0008-0000-0700-00000D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318" name="Text Box 4">
          <a:extLst>
            <a:ext uri="{FF2B5EF4-FFF2-40B4-BE49-F238E27FC236}">
              <a16:creationId xmlns:a16="http://schemas.microsoft.com/office/drawing/2014/main" id="{00000000-0008-0000-0700-00000E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116369</xdr:rowOff>
    </xdr:to>
    <xdr:sp macro="" textlink="">
      <xdr:nvSpPr>
        <xdr:cNvPr id="2319" name="Text Box 6">
          <a:extLst>
            <a:ext uri="{FF2B5EF4-FFF2-40B4-BE49-F238E27FC236}">
              <a16:creationId xmlns:a16="http://schemas.microsoft.com/office/drawing/2014/main" id="{00000000-0008-0000-0700-00000F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2320" name="Text Box 4">
          <a:extLst>
            <a:ext uri="{FF2B5EF4-FFF2-40B4-BE49-F238E27FC236}">
              <a16:creationId xmlns:a16="http://schemas.microsoft.com/office/drawing/2014/main" id="{00000000-0008-0000-0700-000010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2321" name="Text Box 6">
          <a:extLst>
            <a:ext uri="{FF2B5EF4-FFF2-40B4-BE49-F238E27FC236}">
              <a16:creationId xmlns:a16="http://schemas.microsoft.com/office/drawing/2014/main" id="{00000000-0008-0000-0700-000011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135421</xdr:rowOff>
    </xdr:to>
    <xdr:sp macro="" textlink="">
      <xdr:nvSpPr>
        <xdr:cNvPr id="2322" name="Text Box 4">
          <a:extLst>
            <a:ext uri="{FF2B5EF4-FFF2-40B4-BE49-F238E27FC236}">
              <a16:creationId xmlns:a16="http://schemas.microsoft.com/office/drawing/2014/main" id="{00000000-0008-0000-0700-000012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135421</xdr:rowOff>
    </xdr:to>
    <xdr:sp macro="" textlink="">
      <xdr:nvSpPr>
        <xdr:cNvPr id="2323" name="Text Box 6">
          <a:extLst>
            <a:ext uri="{FF2B5EF4-FFF2-40B4-BE49-F238E27FC236}">
              <a16:creationId xmlns:a16="http://schemas.microsoft.com/office/drawing/2014/main" id="{00000000-0008-0000-0700-000013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324" name="Text Box 4">
          <a:extLst>
            <a:ext uri="{FF2B5EF4-FFF2-40B4-BE49-F238E27FC236}">
              <a16:creationId xmlns:a16="http://schemas.microsoft.com/office/drawing/2014/main" id="{00000000-0008-0000-0700-000014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325" name="Text Box 6">
          <a:extLst>
            <a:ext uri="{FF2B5EF4-FFF2-40B4-BE49-F238E27FC236}">
              <a16:creationId xmlns:a16="http://schemas.microsoft.com/office/drawing/2014/main" id="{00000000-0008-0000-0700-000015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2326" name="Text Box 4">
          <a:extLst>
            <a:ext uri="{FF2B5EF4-FFF2-40B4-BE49-F238E27FC236}">
              <a16:creationId xmlns:a16="http://schemas.microsoft.com/office/drawing/2014/main" id="{00000000-0008-0000-0700-000016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2327" name="Text Box 6">
          <a:extLst>
            <a:ext uri="{FF2B5EF4-FFF2-40B4-BE49-F238E27FC236}">
              <a16:creationId xmlns:a16="http://schemas.microsoft.com/office/drawing/2014/main" id="{00000000-0008-0000-0700-00001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328" name="Text Box 4">
          <a:extLst>
            <a:ext uri="{FF2B5EF4-FFF2-40B4-BE49-F238E27FC236}">
              <a16:creationId xmlns:a16="http://schemas.microsoft.com/office/drawing/2014/main" id="{00000000-0008-0000-0700-00001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329" name="Text Box 6">
          <a:extLst>
            <a:ext uri="{FF2B5EF4-FFF2-40B4-BE49-F238E27FC236}">
              <a16:creationId xmlns:a16="http://schemas.microsoft.com/office/drawing/2014/main" id="{00000000-0008-0000-0700-00001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2330" name="Text Box 4">
          <a:extLst>
            <a:ext uri="{FF2B5EF4-FFF2-40B4-BE49-F238E27FC236}">
              <a16:creationId xmlns:a16="http://schemas.microsoft.com/office/drawing/2014/main" id="{00000000-0008-0000-0700-00001A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2331" name="Text Box 6">
          <a:extLst>
            <a:ext uri="{FF2B5EF4-FFF2-40B4-BE49-F238E27FC236}">
              <a16:creationId xmlns:a16="http://schemas.microsoft.com/office/drawing/2014/main" id="{00000000-0008-0000-0700-00001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332" name="Text Box 4">
          <a:extLst>
            <a:ext uri="{FF2B5EF4-FFF2-40B4-BE49-F238E27FC236}">
              <a16:creationId xmlns:a16="http://schemas.microsoft.com/office/drawing/2014/main" id="{00000000-0008-0000-0700-00001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333" name="Text Box 6">
          <a:extLst>
            <a:ext uri="{FF2B5EF4-FFF2-40B4-BE49-F238E27FC236}">
              <a16:creationId xmlns:a16="http://schemas.microsoft.com/office/drawing/2014/main" id="{00000000-0008-0000-0700-00001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2334" name="Text Box 4">
          <a:extLst>
            <a:ext uri="{FF2B5EF4-FFF2-40B4-BE49-F238E27FC236}">
              <a16:creationId xmlns:a16="http://schemas.microsoft.com/office/drawing/2014/main" id="{00000000-0008-0000-0700-00001E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2335" name="Text Box 6">
          <a:extLst>
            <a:ext uri="{FF2B5EF4-FFF2-40B4-BE49-F238E27FC236}">
              <a16:creationId xmlns:a16="http://schemas.microsoft.com/office/drawing/2014/main" id="{00000000-0008-0000-0700-00001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336" name="Text Box 4">
          <a:extLst>
            <a:ext uri="{FF2B5EF4-FFF2-40B4-BE49-F238E27FC236}">
              <a16:creationId xmlns:a16="http://schemas.microsoft.com/office/drawing/2014/main" id="{00000000-0008-0000-0700-000020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337" name="Text Box 6">
          <a:extLst>
            <a:ext uri="{FF2B5EF4-FFF2-40B4-BE49-F238E27FC236}">
              <a16:creationId xmlns:a16="http://schemas.microsoft.com/office/drawing/2014/main" id="{00000000-0008-0000-0700-000021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338" name="Text Box 4">
          <a:extLst>
            <a:ext uri="{FF2B5EF4-FFF2-40B4-BE49-F238E27FC236}">
              <a16:creationId xmlns:a16="http://schemas.microsoft.com/office/drawing/2014/main" id="{00000000-0008-0000-0700-00002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339" name="Text Box 6">
          <a:extLst>
            <a:ext uri="{FF2B5EF4-FFF2-40B4-BE49-F238E27FC236}">
              <a16:creationId xmlns:a16="http://schemas.microsoft.com/office/drawing/2014/main" id="{00000000-0008-0000-0700-000023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2340" name="Text Box 4">
          <a:extLst>
            <a:ext uri="{FF2B5EF4-FFF2-40B4-BE49-F238E27FC236}">
              <a16:creationId xmlns:a16="http://schemas.microsoft.com/office/drawing/2014/main" id="{00000000-0008-0000-0700-00002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2341" name="Text Box 6">
          <a:extLst>
            <a:ext uri="{FF2B5EF4-FFF2-40B4-BE49-F238E27FC236}">
              <a16:creationId xmlns:a16="http://schemas.microsoft.com/office/drawing/2014/main" id="{00000000-0008-0000-0700-00002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135421</xdr:rowOff>
    </xdr:to>
    <xdr:sp macro="" textlink="">
      <xdr:nvSpPr>
        <xdr:cNvPr id="2342" name="Text Box 4">
          <a:extLst>
            <a:ext uri="{FF2B5EF4-FFF2-40B4-BE49-F238E27FC236}">
              <a16:creationId xmlns:a16="http://schemas.microsoft.com/office/drawing/2014/main" id="{00000000-0008-0000-0700-000026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135421</xdr:rowOff>
    </xdr:to>
    <xdr:sp macro="" textlink="">
      <xdr:nvSpPr>
        <xdr:cNvPr id="2343" name="Text Box 6">
          <a:extLst>
            <a:ext uri="{FF2B5EF4-FFF2-40B4-BE49-F238E27FC236}">
              <a16:creationId xmlns:a16="http://schemas.microsoft.com/office/drawing/2014/main" id="{00000000-0008-0000-0700-000027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344" name="Text Box 4">
          <a:extLst>
            <a:ext uri="{FF2B5EF4-FFF2-40B4-BE49-F238E27FC236}">
              <a16:creationId xmlns:a16="http://schemas.microsoft.com/office/drawing/2014/main" id="{00000000-0008-0000-0700-00002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345" name="Text Box 6">
          <a:extLst>
            <a:ext uri="{FF2B5EF4-FFF2-40B4-BE49-F238E27FC236}">
              <a16:creationId xmlns:a16="http://schemas.microsoft.com/office/drawing/2014/main" id="{00000000-0008-0000-0700-00002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2346" name="Text Box 4">
          <a:extLst>
            <a:ext uri="{FF2B5EF4-FFF2-40B4-BE49-F238E27FC236}">
              <a16:creationId xmlns:a16="http://schemas.microsoft.com/office/drawing/2014/main" id="{00000000-0008-0000-0700-00002A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2347" name="Text Box 6">
          <a:extLst>
            <a:ext uri="{FF2B5EF4-FFF2-40B4-BE49-F238E27FC236}">
              <a16:creationId xmlns:a16="http://schemas.microsoft.com/office/drawing/2014/main" id="{00000000-0008-0000-0700-00002B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348" name="Text Box 4">
          <a:extLst>
            <a:ext uri="{FF2B5EF4-FFF2-40B4-BE49-F238E27FC236}">
              <a16:creationId xmlns:a16="http://schemas.microsoft.com/office/drawing/2014/main" id="{00000000-0008-0000-0700-00002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349" name="Text Box 6">
          <a:extLst>
            <a:ext uri="{FF2B5EF4-FFF2-40B4-BE49-F238E27FC236}">
              <a16:creationId xmlns:a16="http://schemas.microsoft.com/office/drawing/2014/main" id="{00000000-0008-0000-0700-00002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2350" name="Text Box 4">
          <a:extLst>
            <a:ext uri="{FF2B5EF4-FFF2-40B4-BE49-F238E27FC236}">
              <a16:creationId xmlns:a16="http://schemas.microsoft.com/office/drawing/2014/main" id="{00000000-0008-0000-0700-00002E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2351" name="Text Box 6">
          <a:extLst>
            <a:ext uri="{FF2B5EF4-FFF2-40B4-BE49-F238E27FC236}">
              <a16:creationId xmlns:a16="http://schemas.microsoft.com/office/drawing/2014/main" id="{00000000-0008-0000-0700-00002F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352" name="Text Box 4">
          <a:extLst>
            <a:ext uri="{FF2B5EF4-FFF2-40B4-BE49-F238E27FC236}">
              <a16:creationId xmlns:a16="http://schemas.microsoft.com/office/drawing/2014/main" id="{00000000-0008-0000-0700-000030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353" name="Text Box 6">
          <a:extLst>
            <a:ext uri="{FF2B5EF4-FFF2-40B4-BE49-F238E27FC236}">
              <a16:creationId xmlns:a16="http://schemas.microsoft.com/office/drawing/2014/main" id="{00000000-0008-0000-0700-000031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2354" name="Text Box 4">
          <a:extLst>
            <a:ext uri="{FF2B5EF4-FFF2-40B4-BE49-F238E27FC236}">
              <a16:creationId xmlns:a16="http://schemas.microsoft.com/office/drawing/2014/main" id="{00000000-0008-0000-0700-000032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2355" name="Text Box 6">
          <a:extLst>
            <a:ext uri="{FF2B5EF4-FFF2-40B4-BE49-F238E27FC236}">
              <a16:creationId xmlns:a16="http://schemas.microsoft.com/office/drawing/2014/main" id="{00000000-0008-0000-0700-000033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356" name="Text Box 4">
          <a:extLst>
            <a:ext uri="{FF2B5EF4-FFF2-40B4-BE49-F238E27FC236}">
              <a16:creationId xmlns:a16="http://schemas.microsoft.com/office/drawing/2014/main" id="{00000000-0008-0000-0700-000034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357" name="Text Box 6">
          <a:extLst>
            <a:ext uri="{FF2B5EF4-FFF2-40B4-BE49-F238E27FC236}">
              <a16:creationId xmlns:a16="http://schemas.microsoft.com/office/drawing/2014/main" id="{00000000-0008-0000-0700-000035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358" name="Text Box 4">
          <a:extLst>
            <a:ext uri="{FF2B5EF4-FFF2-40B4-BE49-F238E27FC236}">
              <a16:creationId xmlns:a16="http://schemas.microsoft.com/office/drawing/2014/main" id="{00000000-0008-0000-0700-000036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359" name="Text Box 6">
          <a:extLst>
            <a:ext uri="{FF2B5EF4-FFF2-40B4-BE49-F238E27FC236}">
              <a16:creationId xmlns:a16="http://schemas.microsoft.com/office/drawing/2014/main" id="{00000000-0008-0000-0700-000037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360" name="Text Box 4">
          <a:extLst>
            <a:ext uri="{FF2B5EF4-FFF2-40B4-BE49-F238E27FC236}">
              <a16:creationId xmlns:a16="http://schemas.microsoft.com/office/drawing/2014/main" id="{00000000-0008-0000-0700-000038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361" name="Text Box 6">
          <a:extLst>
            <a:ext uri="{FF2B5EF4-FFF2-40B4-BE49-F238E27FC236}">
              <a16:creationId xmlns:a16="http://schemas.microsoft.com/office/drawing/2014/main" id="{00000000-0008-0000-0700-000039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2" name="Text Box 4">
          <a:extLst>
            <a:ext uri="{FF2B5EF4-FFF2-40B4-BE49-F238E27FC236}">
              <a16:creationId xmlns:a16="http://schemas.microsoft.com/office/drawing/2014/main" id="{00000000-0008-0000-0700-00003A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3" name="Text Box 6">
          <a:extLst>
            <a:ext uri="{FF2B5EF4-FFF2-40B4-BE49-F238E27FC236}">
              <a16:creationId xmlns:a16="http://schemas.microsoft.com/office/drawing/2014/main" id="{00000000-0008-0000-0700-00003B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4" name="Text Box 4">
          <a:extLst>
            <a:ext uri="{FF2B5EF4-FFF2-40B4-BE49-F238E27FC236}">
              <a16:creationId xmlns:a16="http://schemas.microsoft.com/office/drawing/2014/main" id="{00000000-0008-0000-0700-00003C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5" name="Text Box 6">
          <a:extLst>
            <a:ext uri="{FF2B5EF4-FFF2-40B4-BE49-F238E27FC236}">
              <a16:creationId xmlns:a16="http://schemas.microsoft.com/office/drawing/2014/main" id="{00000000-0008-0000-0700-00003D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6" name="Text Box 4">
          <a:extLst>
            <a:ext uri="{FF2B5EF4-FFF2-40B4-BE49-F238E27FC236}">
              <a16:creationId xmlns:a16="http://schemas.microsoft.com/office/drawing/2014/main" id="{00000000-0008-0000-0700-00003E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7" name="Text Box 6">
          <a:extLst>
            <a:ext uri="{FF2B5EF4-FFF2-40B4-BE49-F238E27FC236}">
              <a16:creationId xmlns:a16="http://schemas.microsoft.com/office/drawing/2014/main" id="{00000000-0008-0000-0700-00003F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49</xdr:row>
      <xdr:rowOff>114300</xdr:rowOff>
    </xdr:to>
    <xdr:sp macro="" textlink="">
      <xdr:nvSpPr>
        <xdr:cNvPr id="2368" name="Text Box 4">
          <a:extLst>
            <a:ext uri="{FF2B5EF4-FFF2-40B4-BE49-F238E27FC236}">
              <a16:creationId xmlns:a16="http://schemas.microsoft.com/office/drawing/2014/main" id="{00000000-0008-0000-0700-000040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49</xdr:row>
      <xdr:rowOff>114300</xdr:rowOff>
    </xdr:to>
    <xdr:sp macro="" textlink="">
      <xdr:nvSpPr>
        <xdr:cNvPr id="2369" name="Text Box 6">
          <a:extLst>
            <a:ext uri="{FF2B5EF4-FFF2-40B4-BE49-F238E27FC236}">
              <a16:creationId xmlns:a16="http://schemas.microsoft.com/office/drawing/2014/main" id="{00000000-0008-0000-0700-000041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70" name="Text Box 4">
          <a:extLst>
            <a:ext uri="{FF2B5EF4-FFF2-40B4-BE49-F238E27FC236}">
              <a16:creationId xmlns:a16="http://schemas.microsoft.com/office/drawing/2014/main" id="{00000000-0008-0000-0700-000042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71" name="Text Box 6">
          <a:extLst>
            <a:ext uri="{FF2B5EF4-FFF2-40B4-BE49-F238E27FC236}">
              <a16:creationId xmlns:a16="http://schemas.microsoft.com/office/drawing/2014/main" id="{00000000-0008-0000-0700-000043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49</xdr:row>
      <xdr:rowOff>114300</xdr:rowOff>
    </xdr:to>
    <xdr:sp macro="" textlink="">
      <xdr:nvSpPr>
        <xdr:cNvPr id="2372" name="Text Box 4">
          <a:extLst>
            <a:ext uri="{FF2B5EF4-FFF2-40B4-BE49-F238E27FC236}">
              <a16:creationId xmlns:a16="http://schemas.microsoft.com/office/drawing/2014/main" id="{00000000-0008-0000-0700-000044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49</xdr:row>
      <xdr:rowOff>114300</xdr:rowOff>
    </xdr:to>
    <xdr:sp macro="" textlink="">
      <xdr:nvSpPr>
        <xdr:cNvPr id="2373" name="Text Box 6">
          <a:extLst>
            <a:ext uri="{FF2B5EF4-FFF2-40B4-BE49-F238E27FC236}">
              <a16:creationId xmlns:a16="http://schemas.microsoft.com/office/drawing/2014/main" id="{00000000-0008-0000-0700-000045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114300</xdr:rowOff>
    </xdr:to>
    <xdr:sp macro="" textlink="">
      <xdr:nvSpPr>
        <xdr:cNvPr id="2374" name="Text Box 6">
          <a:extLst>
            <a:ext uri="{FF2B5EF4-FFF2-40B4-BE49-F238E27FC236}">
              <a16:creationId xmlns:a16="http://schemas.microsoft.com/office/drawing/2014/main" id="{00000000-0008-0000-0700-000046090000}"/>
            </a:ext>
          </a:extLst>
        </xdr:cNvPr>
        <xdr:cNvSpPr txBox="1">
          <a:spLocks noChangeArrowheads="1"/>
        </xdr:cNvSpPr>
      </xdr:nvSpPr>
      <xdr:spPr bwMode="auto">
        <a:xfrm>
          <a:off x="382905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9525</xdr:rowOff>
    </xdr:to>
    <xdr:sp macro="" textlink="">
      <xdr:nvSpPr>
        <xdr:cNvPr id="2375" name="Text Box 4">
          <a:extLst>
            <a:ext uri="{FF2B5EF4-FFF2-40B4-BE49-F238E27FC236}">
              <a16:creationId xmlns:a16="http://schemas.microsoft.com/office/drawing/2014/main" id="{00000000-0008-0000-0700-000047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9525</xdr:rowOff>
    </xdr:to>
    <xdr:sp macro="" textlink="">
      <xdr:nvSpPr>
        <xdr:cNvPr id="2376" name="Text Box 6">
          <a:extLst>
            <a:ext uri="{FF2B5EF4-FFF2-40B4-BE49-F238E27FC236}">
              <a16:creationId xmlns:a16="http://schemas.microsoft.com/office/drawing/2014/main" id="{00000000-0008-0000-0700-000048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77" name="Text Box 6">
          <a:extLst>
            <a:ext uri="{FF2B5EF4-FFF2-40B4-BE49-F238E27FC236}">
              <a16:creationId xmlns:a16="http://schemas.microsoft.com/office/drawing/2014/main" id="{00000000-0008-0000-0700-000049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378" name="Text Box 4">
          <a:extLst>
            <a:ext uri="{FF2B5EF4-FFF2-40B4-BE49-F238E27FC236}">
              <a16:creationId xmlns:a16="http://schemas.microsoft.com/office/drawing/2014/main" id="{00000000-0008-0000-0700-00004A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379" name="Text Box 6">
          <a:extLst>
            <a:ext uri="{FF2B5EF4-FFF2-40B4-BE49-F238E27FC236}">
              <a16:creationId xmlns:a16="http://schemas.microsoft.com/office/drawing/2014/main" id="{00000000-0008-0000-0700-00004B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80" name="Text Box 4">
          <a:extLst>
            <a:ext uri="{FF2B5EF4-FFF2-40B4-BE49-F238E27FC236}">
              <a16:creationId xmlns:a16="http://schemas.microsoft.com/office/drawing/2014/main" id="{00000000-0008-0000-0700-00004C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81" name="Text Box 6">
          <a:extLst>
            <a:ext uri="{FF2B5EF4-FFF2-40B4-BE49-F238E27FC236}">
              <a16:creationId xmlns:a16="http://schemas.microsoft.com/office/drawing/2014/main" id="{00000000-0008-0000-0700-00004D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85725</xdr:colOff>
      <xdr:row>47</xdr:row>
      <xdr:rowOff>238124</xdr:rowOff>
    </xdr:to>
    <xdr:sp macro="" textlink="">
      <xdr:nvSpPr>
        <xdr:cNvPr id="2383" name="Text Box 6">
          <a:extLst>
            <a:ext uri="{FF2B5EF4-FFF2-40B4-BE49-F238E27FC236}">
              <a16:creationId xmlns:a16="http://schemas.microsoft.com/office/drawing/2014/main" id="{00000000-0008-0000-0700-00004F09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84" name="Text Box 4">
          <a:extLst>
            <a:ext uri="{FF2B5EF4-FFF2-40B4-BE49-F238E27FC236}">
              <a16:creationId xmlns:a16="http://schemas.microsoft.com/office/drawing/2014/main" id="{00000000-0008-0000-0700-000050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85" name="Text Box 6">
          <a:extLst>
            <a:ext uri="{FF2B5EF4-FFF2-40B4-BE49-F238E27FC236}">
              <a16:creationId xmlns:a16="http://schemas.microsoft.com/office/drawing/2014/main" id="{00000000-0008-0000-0700-000051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0</xdr:rowOff>
    </xdr:from>
    <xdr:to>
      <xdr:col>0</xdr:col>
      <xdr:colOff>85725</xdr:colOff>
      <xdr:row>47</xdr:row>
      <xdr:rowOff>238124</xdr:rowOff>
    </xdr:to>
    <xdr:sp macro="" textlink="">
      <xdr:nvSpPr>
        <xdr:cNvPr id="2386" name="Text Box 4">
          <a:extLst>
            <a:ext uri="{FF2B5EF4-FFF2-40B4-BE49-F238E27FC236}">
              <a16:creationId xmlns:a16="http://schemas.microsoft.com/office/drawing/2014/main" id="{00000000-0008-0000-0700-000052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0</xdr:rowOff>
    </xdr:from>
    <xdr:to>
      <xdr:col>0</xdr:col>
      <xdr:colOff>85725</xdr:colOff>
      <xdr:row>47</xdr:row>
      <xdr:rowOff>238124</xdr:rowOff>
    </xdr:to>
    <xdr:sp macro="" textlink="">
      <xdr:nvSpPr>
        <xdr:cNvPr id="2387" name="Text Box 6">
          <a:extLst>
            <a:ext uri="{FF2B5EF4-FFF2-40B4-BE49-F238E27FC236}">
              <a16:creationId xmlns:a16="http://schemas.microsoft.com/office/drawing/2014/main" id="{00000000-0008-0000-0700-000053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34</xdr:row>
      <xdr:rowOff>428625</xdr:rowOff>
    </xdr:from>
    <xdr:to>
      <xdr:col>0</xdr:col>
      <xdr:colOff>400050</xdr:colOff>
      <xdr:row>36</xdr:row>
      <xdr:rowOff>102704</xdr:rowOff>
    </xdr:to>
    <xdr:sp macro="" textlink="">
      <xdr:nvSpPr>
        <xdr:cNvPr id="2388" name="Text Box 4">
          <a:extLst>
            <a:ext uri="{FF2B5EF4-FFF2-40B4-BE49-F238E27FC236}">
              <a16:creationId xmlns:a16="http://schemas.microsoft.com/office/drawing/2014/main" id="{00000000-0008-0000-0700-00005409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85725</xdr:colOff>
      <xdr:row>45</xdr:row>
      <xdr:rowOff>152400</xdr:rowOff>
    </xdr:to>
    <xdr:sp macro="" textlink="">
      <xdr:nvSpPr>
        <xdr:cNvPr id="2389" name="Text Box 4">
          <a:extLst>
            <a:ext uri="{FF2B5EF4-FFF2-40B4-BE49-F238E27FC236}">
              <a16:creationId xmlns:a16="http://schemas.microsoft.com/office/drawing/2014/main" id="{00000000-0008-0000-0700-000055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85725</xdr:colOff>
      <xdr:row>45</xdr:row>
      <xdr:rowOff>152400</xdr:rowOff>
    </xdr:to>
    <xdr:sp macro="" textlink="">
      <xdr:nvSpPr>
        <xdr:cNvPr id="2390" name="Text Box 6">
          <a:extLst>
            <a:ext uri="{FF2B5EF4-FFF2-40B4-BE49-F238E27FC236}">
              <a16:creationId xmlns:a16="http://schemas.microsoft.com/office/drawing/2014/main" id="{00000000-0008-0000-0700-000056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1" name="Text Box 6">
          <a:extLst>
            <a:ext uri="{FF2B5EF4-FFF2-40B4-BE49-F238E27FC236}">
              <a16:creationId xmlns:a16="http://schemas.microsoft.com/office/drawing/2014/main" id="{00000000-0008-0000-0700-000057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214593</xdr:rowOff>
    </xdr:to>
    <xdr:sp macro="" textlink="">
      <xdr:nvSpPr>
        <xdr:cNvPr id="2392" name="Text Box 4">
          <a:extLst>
            <a:ext uri="{FF2B5EF4-FFF2-40B4-BE49-F238E27FC236}">
              <a16:creationId xmlns:a16="http://schemas.microsoft.com/office/drawing/2014/main" id="{00000000-0008-0000-0700-000058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214593</xdr:rowOff>
    </xdr:to>
    <xdr:sp macro="" textlink="">
      <xdr:nvSpPr>
        <xdr:cNvPr id="2393" name="Text Box 6">
          <a:extLst>
            <a:ext uri="{FF2B5EF4-FFF2-40B4-BE49-F238E27FC236}">
              <a16:creationId xmlns:a16="http://schemas.microsoft.com/office/drawing/2014/main" id="{00000000-0008-0000-0700-000059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4" name="Text Box 4">
          <a:extLst>
            <a:ext uri="{FF2B5EF4-FFF2-40B4-BE49-F238E27FC236}">
              <a16:creationId xmlns:a16="http://schemas.microsoft.com/office/drawing/2014/main" id="{00000000-0008-0000-0700-00005A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5" name="Text Box 6">
          <a:extLst>
            <a:ext uri="{FF2B5EF4-FFF2-40B4-BE49-F238E27FC236}">
              <a16:creationId xmlns:a16="http://schemas.microsoft.com/office/drawing/2014/main" id="{00000000-0008-0000-0700-00005B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xdr:row>
      <xdr:rowOff>0</xdr:rowOff>
    </xdr:from>
    <xdr:to>
      <xdr:col>3</xdr:col>
      <xdr:colOff>85725</xdr:colOff>
      <xdr:row>52</xdr:row>
      <xdr:rowOff>239807</xdr:rowOff>
    </xdr:to>
    <xdr:sp macro="" textlink="">
      <xdr:nvSpPr>
        <xdr:cNvPr id="2397" name="Text Box 6">
          <a:extLst>
            <a:ext uri="{FF2B5EF4-FFF2-40B4-BE49-F238E27FC236}">
              <a16:creationId xmlns:a16="http://schemas.microsoft.com/office/drawing/2014/main" id="{00000000-0008-0000-0700-00005D090000}"/>
            </a:ext>
          </a:extLst>
        </xdr:cNvPr>
        <xdr:cNvSpPr txBox="1">
          <a:spLocks noChangeArrowheads="1"/>
        </xdr:cNvSpPr>
      </xdr:nvSpPr>
      <xdr:spPr bwMode="auto">
        <a:xfrm>
          <a:off x="260032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8" name="Text Box 4">
          <a:extLst>
            <a:ext uri="{FF2B5EF4-FFF2-40B4-BE49-F238E27FC236}">
              <a16:creationId xmlns:a16="http://schemas.microsoft.com/office/drawing/2014/main" id="{00000000-0008-0000-0700-00005E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9" name="Text Box 6">
          <a:extLst>
            <a:ext uri="{FF2B5EF4-FFF2-40B4-BE49-F238E27FC236}">
              <a16:creationId xmlns:a16="http://schemas.microsoft.com/office/drawing/2014/main" id="{00000000-0008-0000-0700-00005F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239807</xdr:rowOff>
    </xdr:to>
    <xdr:sp macro="" textlink="">
      <xdr:nvSpPr>
        <xdr:cNvPr id="2400" name="Text Box 4">
          <a:extLst>
            <a:ext uri="{FF2B5EF4-FFF2-40B4-BE49-F238E27FC236}">
              <a16:creationId xmlns:a16="http://schemas.microsoft.com/office/drawing/2014/main" id="{00000000-0008-0000-0700-000060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239807</xdr:rowOff>
    </xdr:to>
    <xdr:sp macro="" textlink="">
      <xdr:nvSpPr>
        <xdr:cNvPr id="2401" name="Text Box 6">
          <a:extLst>
            <a:ext uri="{FF2B5EF4-FFF2-40B4-BE49-F238E27FC236}">
              <a16:creationId xmlns:a16="http://schemas.microsoft.com/office/drawing/2014/main" id="{00000000-0008-0000-0700-000061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402" name="Text Box 4">
          <a:extLst>
            <a:ext uri="{FF2B5EF4-FFF2-40B4-BE49-F238E27FC236}">
              <a16:creationId xmlns:a16="http://schemas.microsoft.com/office/drawing/2014/main" id="{00000000-0008-0000-0700-000062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403" name="Text Box 6">
          <a:extLst>
            <a:ext uri="{FF2B5EF4-FFF2-40B4-BE49-F238E27FC236}">
              <a16:creationId xmlns:a16="http://schemas.microsoft.com/office/drawing/2014/main" id="{00000000-0008-0000-0700-000063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2404" name="Text Box 4">
          <a:extLst>
            <a:ext uri="{FF2B5EF4-FFF2-40B4-BE49-F238E27FC236}">
              <a16:creationId xmlns:a16="http://schemas.microsoft.com/office/drawing/2014/main" id="{00000000-0008-0000-0700-00006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2405" name="Text Box 6">
          <a:extLst>
            <a:ext uri="{FF2B5EF4-FFF2-40B4-BE49-F238E27FC236}">
              <a16:creationId xmlns:a16="http://schemas.microsoft.com/office/drawing/2014/main" id="{00000000-0008-0000-0700-00006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2406" name="Text Box 4">
          <a:extLst>
            <a:ext uri="{FF2B5EF4-FFF2-40B4-BE49-F238E27FC236}">
              <a16:creationId xmlns:a16="http://schemas.microsoft.com/office/drawing/2014/main" id="{00000000-0008-0000-0700-000066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2407" name="Text Box 6">
          <a:extLst>
            <a:ext uri="{FF2B5EF4-FFF2-40B4-BE49-F238E27FC236}">
              <a16:creationId xmlns:a16="http://schemas.microsoft.com/office/drawing/2014/main" id="{00000000-0008-0000-0700-000067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2408" name="Text Box 4">
          <a:extLst>
            <a:ext uri="{FF2B5EF4-FFF2-40B4-BE49-F238E27FC236}">
              <a16:creationId xmlns:a16="http://schemas.microsoft.com/office/drawing/2014/main" id="{00000000-0008-0000-0700-000068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2409" name="Text Box 6">
          <a:extLst>
            <a:ext uri="{FF2B5EF4-FFF2-40B4-BE49-F238E27FC236}">
              <a16:creationId xmlns:a16="http://schemas.microsoft.com/office/drawing/2014/main" id="{00000000-0008-0000-0700-000069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2410" name="Text Box 4">
          <a:extLst>
            <a:ext uri="{FF2B5EF4-FFF2-40B4-BE49-F238E27FC236}">
              <a16:creationId xmlns:a16="http://schemas.microsoft.com/office/drawing/2014/main" id="{00000000-0008-0000-0700-00006A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2411" name="Text Box 6">
          <a:extLst>
            <a:ext uri="{FF2B5EF4-FFF2-40B4-BE49-F238E27FC236}">
              <a16:creationId xmlns:a16="http://schemas.microsoft.com/office/drawing/2014/main" id="{00000000-0008-0000-0700-00006B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68744</xdr:rowOff>
    </xdr:to>
    <xdr:sp macro="" textlink="">
      <xdr:nvSpPr>
        <xdr:cNvPr id="2412" name="Text Box 4">
          <a:extLst>
            <a:ext uri="{FF2B5EF4-FFF2-40B4-BE49-F238E27FC236}">
              <a16:creationId xmlns:a16="http://schemas.microsoft.com/office/drawing/2014/main" id="{00000000-0008-0000-0700-00006C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383</xdr:row>
      <xdr:rowOff>68744</xdr:rowOff>
    </xdr:to>
    <xdr:sp macro="" textlink="">
      <xdr:nvSpPr>
        <xdr:cNvPr id="2413" name="Text Box 6">
          <a:extLst>
            <a:ext uri="{FF2B5EF4-FFF2-40B4-BE49-F238E27FC236}">
              <a16:creationId xmlns:a16="http://schemas.microsoft.com/office/drawing/2014/main" id="{00000000-0008-0000-0700-00006D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2414" name="Text Box 4">
          <a:extLst>
            <a:ext uri="{FF2B5EF4-FFF2-40B4-BE49-F238E27FC236}">
              <a16:creationId xmlns:a16="http://schemas.microsoft.com/office/drawing/2014/main" id="{00000000-0008-0000-0700-00006E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383</xdr:row>
      <xdr:rowOff>68744</xdr:rowOff>
    </xdr:to>
    <xdr:sp macro="" textlink="">
      <xdr:nvSpPr>
        <xdr:cNvPr id="2415" name="Text Box 6">
          <a:extLst>
            <a:ext uri="{FF2B5EF4-FFF2-40B4-BE49-F238E27FC236}">
              <a16:creationId xmlns:a16="http://schemas.microsoft.com/office/drawing/2014/main" id="{00000000-0008-0000-0700-00006F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68744</xdr:rowOff>
    </xdr:to>
    <xdr:sp macro="" textlink="">
      <xdr:nvSpPr>
        <xdr:cNvPr id="2416" name="Text Box 4">
          <a:extLst>
            <a:ext uri="{FF2B5EF4-FFF2-40B4-BE49-F238E27FC236}">
              <a16:creationId xmlns:a16="http://schemas.microsoft.com/office/drawing/2014/main" id="{00000000-0008-0000-0700-000070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383</xdr:row>
      <xdr:rowOff>68744</xdr:rowOff>
    </xdr:to>
    <xdr:sp macro="" textlink="">
      <xdr:nvSpPr>
        <xdr:cNvPr id="2417" name="Text Box 6">
          <a:extLst>
            <a:ext uri="{FF2B5EF4-FFF2-40B4-BE49-F238E27FC236}">
              <a16:creationId xmlns:a16="http://schemas.microsoft.com/office/drawing/2014/main" id="{00000000-0008-0000-0700-000071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68744</xdr:rowOff>
    </xdr:to>
    <xdr:sp macro="" textlink="">
      <xdr:nvSpPr>
        <xdr:cNvPr id="2418" name="Text Box 4">
          <a:extLst>
            <a:ext uri="{FF2B5EF4-FFF2-40B4-BE49-F238E27FC236}">
              <a16:creationId xmlns:a16="http://schemas.microsoft.com/office/drawing/2014/main" id="{00000000-0008-0000-0700-000072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68744</xdr:rowOff>
    </xdr:to>
    <xdr:sp macro="" textlink="">
      <xdr:nvSpPr>
        <xdr:cNvPr id="2419" name="Text Box 6">
          <a:extLst>
            <a:ext uri="{FF2B5EF4-FFF2-40B4-BE49-F238E27FC236}">
              <a16:creationId xmlns:a16="http://schemas.microsoft.com/office/drawing/2014/main" id="{00000000-0008-0000-0700-000073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68744</xdr:rowOff>
    </xdr:to>
    <xdr:sp macro="" textlink="">
      <xdr:nvSpPr>
        <xdr:cNvPr id="2420" name="Text Box 6">
          <a:extLst>
            <a:ext uri="{FF2B5EF4-FFF2-40B4-BE49-F238E27FC236}">
              <a16:creationId xmlns:a16="http://schemas.microsoft.com/office/drawing/2014/main" id="{00000000-0008-0000-0700-00007409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125896</xdr:rowOff>
    </xdr:to>
    <xdr:sp macro="" textlink="">
      <xdr:nvSpPr>
        <xdr:cNvPr id="2421" name="Text Box 4">
          <a:extLst>
            <a:ext uri="{FF2B5EF4-FFF2-40B4-BE49-F238E27FC236}">
              <a16:creationId xmlns:a16="http://schemas.microsoft.com/office/drawing/2014/main" id="{00000000-0008-0000-0700-000075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125896</xdr:rowOff>
    </xdr:to>
    <xdr:sp macro="" textlink="">
      <xdr:nvSpPr>
        <xdr:cNvPr id="2422" name="Text Box 6">
          <a:extLst>
            <a:ext uri="{FF2B5EF4-FFF2-40B4-BE49-F238E27FC236}">
              <a16:creationId xmlns:a16="http://schemas.microsoft.com/office/drawing/2014/main" id="{00000000-0008-0000-0700-000076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423" name="Text Box 6">
          <a:extLst>
            <a:ext uri="{FF2B5EF4-FFF2-40B4-BE49-F238E27FC236}">
              <a16:creationId xmlns:a16="http://schemas.microsoft.com/office/drawing/2014/main" id="{00000000-0008-0000-0700-000077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2899</xdr:rowOff>
    </xdr:to>
    <xdr:sp macro="" textlink="">
      <xdr:nvSpPr>
        <xdr:cNvPr id="2424" name="Text Box 4">
          <a:extLst>
            <a:ext uri="{FF2B5EF4-FFF2-40B4-BE49-F238E27FC236}">
              <a16:creationId xmlns:a16="http://schemas.microsoft.com/office/drawing/2014/main" id="{00000000-0008-0000-0700-000078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2899</xdr:rowOff>
    </xdr:to>
    <xdr:sp macro="" textlink="">
      <xdr:nvSpPr>
        <xdr:cNvPr id="2425" name="Text Box 6">
          <a:extLst>
            <a:ext uri="{FF2B5EF4-FFF2-40B4-BE49-F238E27FC236}">
              <a16:creationId xmlns:a16="http://schemas.microsoft.com/office/drawing/2014/main" id="{00000000-0008-0000-0700-000079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426" name="Text Box 4">
          <a:extLst>
            <a:ext uri="{FF2B5EF4-FFF2-40B4-BE49-F238E27FC236}">
              <a16:creationId xmlns:a16="http://schemas.microsoft.com/office/drawing/2014/main" id="{00000000-0008-0000-0700-00007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427" name="Text Box 6">
          <a:extLst>
            <a:ext uri="{FF2B5EF4-FFF2-40B4-BE49-F238E27FC236}">
              <a16:creationId xmlns:a16="http://schemas.microsoft.com/office/drawing/2014/main" id="{00000000-0008-0000-0700-00007B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2428" name="Text Box 4">
          <a:extLst>
            <a:ext uri="{FF2B5EF4-FFF2-40B4-BE49-F238E27FC236}">
              <a16:creationId xmlns:a16="http://schemas.microsoft.com/office/drawing/2014/main" id="{00000000-0008-0000-0700-00007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2429" name="Text Box 6">
          <a:extLst>
            <a:ext uri="{FF2B5EF4-FFF2-40B4-BE49-F238E27FC236}">
              <a16:creationId xmlns:a16="http://schemas.microsoft.com/office/drawing/2014/main" id="{00000000-0008-0000-0700-00007D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430" name="Text Box 4">
          <a:extLst>
            <a:ext uri="{FF2B5EF4-FFF2-40B4-BE49-F238E27FC236}">
              <a16:creationId xmlns:a16="http://schemas.microsoft.com/office/drawing/2014/main" id="{00000000-0008-0000-0700-00007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431" name="Text Box 6">
          <a:extLst>
            <a:ext uri="{FF2B5EF4-FFF2-40B4-BE49-F238E27FC236}">
              <a16:creationId xmlns:a16="http://schemas.microsoft.com/office/drawing/2014/main" id="{00000000-0008-0000-0700-00007F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2432" name="Text Box 4">
          <a:extLst>
            <a:ext uri="{FF2B5EF4-FFF2-40B4-BE49-F238E27FC236}">
              <a16:creationId xmlns:a16="http://schemas.microsoft.com/office/drawing/2014/main" id="{00000000-0008-0000-0700-00008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2433" name="Text Box 6">
          <a:extLst>
            <a:ext uri="{FF2B5EF4-FFF2-40B4-BE49-F238E27FC236}">
              <a16:creationId xmlns:a16="http://schemas.microsoft.com/office/drawing/2014/main" id="{00000000-0008-0000-0700-000081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434" name="Text Box 4">
          <a:extLst>
            <a:ext uri="{FF2B5EF4-FFF2-40B4-BE49-F238E27FC236}">
              <a16:creationId xmlns:a16="http://schemas.microsoft.com/office/drawing/2014/main" id="{00000000-0008-0000-0700-000082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383</xdr:row>
      <xdr:rowOff>106844</xdr:rowOff>
    </xdr:to>
    <xdr:sp macro="" textlink="">
      <xdr:nvSpPr>
        <xdr:cNvPr id="2435" name="Text Box 6">
          <a:extLst>
            <a:ext uri="{FF2B5EF4-FFF2-40B4-BE49-F238E27FC236}">
              <a16:creationId xmlns:a16="http://schemas.microsoft.com/office/drawing/2014/main" id="{00000000-0008-0000-0700-000083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436" name="Text Box 4">
          <a:extLst>
            <a:ext uri="{FF2B5EF4-FFF2-40B4-BE49-F238E27FC236}">
              <a16:creationId xmlns:a16="http://schemas.microsoft.com/office/drawing/2014/main" id="{00000000-0008-0000-0700-000084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437" name="Text Box 6">
          <a:extLst>
            <a:ext uri="{FF2B5EF4-FFF2-40B4-BE49-F238E27FC236}">
              <a16:creationId xmlns:a16="http://schemas.microsoft.com/office/drawing/2014/main" id="{00000000-0008-0000-0700-000085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438" name="Text Box 6">
          <a:extLst>
            <a:ext uri="{FF2B5EF4-FFF2-40B4-BE49-F238E27FC236}">
              <a16:creationId xmlns:a16="http://schemas.microsoft.com/office/drawing/2014/main" id="{00000000-0008-0000-0700-000086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2439" name="Text Box 4">
          <a:extLst>
            <a:ext uri="{FF2B5EF4-FFF2-40B4-BE49-F238E27FC236}">
              <a16:creationId xmlns:a16="http://schemas.microsoft.com/office/drawing/2014/main" id="{00000000-0008-0000-0700-00008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387</xdr:row>
      <xdr:rowOff>12424</xdr:rowOff>
    </xdr:to>
    <xdr:sp macro="" textlink="">
      <xdr:nvSpPr>
        <xdr:cNvPr id="2440" name="Text Box 6">
          <a:extLst>
            <a:ext uri="{FF2B5EF4-FFF2-40B4-BE49-F238E27FC236}">
              <a16:creationId xmlns:a16="http://schemas.microsoft.com/office/drawing/2014/main" id="{00000000-0008-0000-0700-000088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441" name="Text Box 4">
          <a:extLst>
            <a:ext uri="{FF2B5EF4-FFF2-40B4-BE49-F238E27FC236}">
              <a16:creationId xmlns:a16="http://schemas.microsoft.com/office/drawing/2014/main" id="{00000000-0008-0000-0700-00008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442" name="Text Box 6">
          <a:extLst>
            <a:ext uri="{FF2B5EF4-FFF2-40B4-BE49-F238E27FC236}">
              <a16:creationId xmlns:a16="http://schemas.microsoft.com/office/drawing/2014/main" id="{00000000-0008-0000-0700-00008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2443" name="Text Box 4">
          <a:extLst>
            <a:ext uri="{FF2B5EF4-FFF2-40B4-BE49-F238E27FC236}">
              <a16:creationId xmlns:a16="http://schemas.microsoft.com/office/drawing/2014/main" id="{00000000-0008-0000-0700-00008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240195</xdr:rowOff>
    </xdr:to>
    <xdr:sp macro="" textlink="">
      <xdr:nvSpPr>
        <xdr:cNvPr id="2444" name="Text Box 6">
          <a:extLst>
            <a:ext uri="{FF2B5EF4-FFF2-40B4-BE49-F238E27FC236}">
              <a16:creationId xmlns:a16="http://schemas.microsoft.com/office/drawing/2014/main" id="{00000000-0008-0000-0700-00008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445" name="Text Box 4">
          <a:extLst>
            <a:ext uri="{FF2B5EF4-FFF2-40B4-BE49-F238E27FC236}">
              <a16:creationId xmlns:a16="http://schemas.microsoft.com/office/drawing/2014/main" id="{00000000-0008-0000-0700-00008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240195</xdr:rowOff>
    </xdr:to>
    <xdr:sp macro="" textlink="">
      <xdr:nvSpPr>
        <xdr:cNvPr id="2446" name="Text Box 6">
          <a:extLst>
            <a:ext uri="{FF2B5EF4-FFF2-40B4-BE49-F238E27FC236}">
              <a16:creationId xmlns:a16="http://schemas.microsoft.com/office/drawing/2014/main" id="{00000000-0008-0000-0700-00008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2447" name="Text Box 4">
          <a:extLst>
            <a:ext uri="{FF2B5EF4-FFF2-40B4-BE49-F238E27FC236}">
              <a16:creationId xmlns:a16="http://schemas.microsoft.com/office/drawing/2014/main" id="{00000000-0008-0000-0700-00008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240195</xdr:rowOff>
    </xdr:to>
    <xdr:sp macro="" textlink="">
      <xdr:nvSpPr>
        <xdr:cNvPr id="2448" name="Text Box 6">
          <a:extLst>
            <a:ext uri="{FF2B5EF4-FFF2-40B4-BE49-F238E27FC236}">
              <a16:creationId xmlns:a16="http://schemas.microsoft.com/office/drawing/2014/main" id="{00000000-0008-0000-0700-00009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449" name="Text Box 4">
          <a:extLst>
            <a:ext uri="{FF2B5EF4-FFF2-40B4-BE49-F238E27FC236}">
              <a16:creationId xmlns:a16="http://schemas.microsoft.com/office/drawing/2014/main" id="{00000000-0008-0000-0700-000091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383</xdr:row>
      <xdr:rowOff>106844</xdr:rowOff>
    </xdr:to>
    <xdr:sp macro="" textlink="">
      <xdr:nvSpPr>
        <xdr:cNvPr id="2450" name="Text Box 6">
          <a:extLst>
            <a:ext uri="{FF2B5EF4-FFF2-40B4-BE49-F238E27FC236}">
              <a16:creationId xmlns:a16="http://schemas.microsoft.com/office/drawing/2014/main" id="{00000000-0008-0000-0700-00009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1" name="Text Box 4">
          <a:extLst>
            <a:ext uri="{FF2B5EF4-FFF2-40B4-BE49-F238E27FC236}">
              <a16:creationId xmlns:a16="http://schemas.microsoft.com/office/drawing/2014/main" id="{00000000-0008-0000-0700-000093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2" name="Text Box 6">
          <a:extLst>
            <a:ext uri="{FF2B5EF4-FFF2-40B4-BE49-F238E27FC236}">
              <a16:creationId xmlns:a16="http://schemas.microsoft.com/office/drawing/2014/main" id="{00000000-0008-0000-0700-000094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3" name="Text Box 4">
          <a:extLst>
            <a:ext uri="{FF2B5EF4-FFF2-40B4-BE49-F238E27FC236}">
              <a16:creationId xmlns:a16="http://schemas.microsoft.com/office/drawing/2014/main" id="{00000000-0008-0000-0700-000095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4" name="Text Box 6">
          <a:extLst>
            <a:ext uri="{FF2B5EF4-FFF2-40B4-BE49-F238E27FC236}">
              <a16:creationId xmlns:a16="http://schemas.microsoft.com/office/drawing/2014/main" id="{00000000-0008-0000-0700-000096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5" name="Text Box 4">
          <a:extLst>
            <a:ext uri="{FF2B5EF4-FFF2-40B4-BE49-F238E27FC236}">
              <a16:creationId xmlns:a16="http://schemas.microsoft.com/office/drawing/2014/main" id="{00000000-0008-0000-0700-000097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6" name="Text Box 6">
          <a:extLst>
            <a:ext uri="{FF2B5EF4-FFF2-40B4-BE49-F238E27FC236}">
              <a16:creationId xmlns:a16="http://schemas.microsoft.com/office/drawing/2014/main" id="{00000000-0008-0000-0700-000098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7" name="Text Box 4">
          <a:extLst>
            <a:ext uri="{FF2B5EF4-FFF2-40B4-BE49-F238E27FC236}">
              <a16:creationId xmlns:a16="http://schemas.microsoft.com/office/drawing/2014/main" id="{00000000-0008-0000-0700-000099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8" name="Text Box 6">
          <a:extLst>
            <a:ext uri="{FF2B5EF4-FFF2-40B4-BE49-F238E27FC236}">
              <a16:creationId xmlns:a16="http://schemas.microsoft.com/office/drawing/2014/main" id="{00000000-0008-0000-0700-00009A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90</xdr:row>
      <xdr:rowOff>114300</xdr:rowOff>
    </xdr:to>
    <xdr:sp macro="" textlink="">
      <xdr:nvSpPr>
        <xdr:cNvPr id="2459" name="Text Box 4">
          <a:extLst>
            <a:ext uri="{FF2B5EF4-FFF2-40B4-BE49-F238E27FC236}">
              <a16:creationId xmlns:a16="http://schemas.microsoft.com/office/drawing/2014/main" id="{00000000-0008-0000-0700-00009B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90</xdr:row>
      <xdr:rowOff>114300</xdr:rowOff>
    </xdr:to>
    <xdr:sp macro="" textlink="">
      <xdr:nvSpPr>
        <xdr:cNvPr id="2460" name="Text Box 6">
          <a:extLst>
            <a:ext uri="{FF2B5EF4-FFF2-40B4-BE49-F238E27FC236}">
              <a16:creationId xmlns:a16="http://schemas.microsoft.com/office/drawing/2014/main" id="{00000000-0008-0000-0700-00009C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61" name="Text Box 4">
          <a:extLst>
            <a:ext uri="{FF2B5EF4-FFF2-40B4-BE49-F238E27FC236}">
              <a16:creationId xmlns:a16="http://schemas.microsoft.com/office/drawing/2014/main" id="{00000000-0008-0000-0700-00009D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62" name="Text Box 6">
          <a:extLst>
            <a:ext uri="{FF2B5EF4-FFF2-40B4-BE49-F238E27FC236}">
              <a16:creationId xmlns:a16="http://schemas.microsoft.com/office/drawing/2014/main" id="{00000000-0008-0000-0700-00009E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90</xdr:row>
      <xdr:rowOff>114300</xdr:rowOff>
    </xdr:to>
    <xdr:sp macro="" textlink="">
      <xdr:nvSpPr>
        <xdr:cNvPr id="2463" name="Text Box 4">
          <a:extLst>
            <a:ext uri="{FF2B5EF4-FFF2-40B4-BE49-F238E27FC236}">
              <a16:creationId xmlns:a16="http://schemas.microsoft.com/office/drawing/2014/main" id="{00000000-0008-0000-0700-00009F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90</xdr:row>
      <xdr:rowOff>114300</xdr:rowOff>
    </xdr:to>
    <xdr:sp macro="" textlink="">
      <xdr:nvSpPr>
        <xdr:cNvPr id="2464" name="Text Box 6">
          <a:extLst>
            <a:ext uri="{FF2B5EF4-FFF2-40B4-BE49-F238E27FC236}">
              <a16:creationId xmlns:a16="http://schemas.microsoft.com/office/drawing/2014/main" id="{00000000-0008-0000-0700-0000A0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114300</xdr:rowOff>
    </xdr:to>
    <xdr:sp macro="" textlink="">
      <xdr:nvSpPr>
        <xdr:cNvPr id="2465" name="Text Box 6">
          <a:extLst>
            <a:ext uri="{FF2B5EF4-FFF2-40B4-BE49-F238E27FC236}">
              <a16:creationId xmlns:a16="http://schemas.microsoft.com/office/drawing/2014/main" id="{00000000-0008-0000-0700-0000A1090000}"/>
            </a:ext>
          </a:extLst>
        </xdr:cNvPr>
        <xdr:cNvSpPr txBox="1">
          <a:spLocks noChangeArrowheads="1"/>
        </xdr:cNvSpPr>
      </xdr:nvSpPr>
      <xdr:spPr bwMode="auto">
        <a:xfrm>
          <a:off x="382905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583827</xdr:rowOff>
    </xdr:to>
    <xdr:sp macro="" textlink="">
      <xdr:nvSpPr>
        <xdr:cNvPr id="2466" name="Text Box 4">
          <a:extLst>
            <a:ext uri="{FF2B5EF4-FFF2-40B4-BE49-F238E27FC236}">
              <a16:creationId xmlns:a16="http://schemas.microsoft.com/office/drawing/2014/main" id="{00000000-0008-0000-0700-0000A2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583827</xdr:rowOff>
    </xdr:to>
    <xdr:sp macro="" textlink="">
      <xdr:nvSpPr>
        <xdr:cNvPr id="2467" name="Text Box 6">
          <a:extLst>
            <a:ext uri="{FF2B5EF4-FFF2-40B4-BE49-F238E27FC236}">
              <a16:creationId xmlns:a16="http://schemas.microsoft.com/office/drawing/2014/main" id="{00000000-0008-0000-0700-0000A3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68" name="Text Box 6">
          <a:extLst>
            <a:ext uri="{FF2B5EF4-FFF2-40B4-BE49-F238E27FC236}">
              <a16:creationId xmlns:a16="http://schemas.microsoft.com/office/drawing/2014/main" id="{00000000-0008-0000-0700-0000A4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100293</xdr:rowOff>
    </xdr:to>
    <xdr:sp macro="" textlink="">
      <xdr:nvSpPr>
        <xdr:cNvPr id="2469" name="Text Box 4">
          <a:extLst>
            <a:ext uri="{FF2B5EF4-FFF2-40B4-BE49-F238E27FC236}">
              <a16:creationId xmlns:a16="http://schemas.microsoft.com/office/drawing/2014/main" id="{00000000-0008-0000-0700-0000A5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100293</xdr:rowOff>
    </xdr:to>
    <xdr:sp macro="" textlink="">
      <xdr:nvSpPr>
        <xdr:cNvPr id="2470" name="Text Box 6">
          <a:extLst>
            <a:ext uri="{FF2B5EF4-FFF2-40B4-BE49-F238E27FC236}">
              <a16:creationId xmlns:a16="http://schemas.microsoft.com/office/drawing/2014/main" id="{00000000-0008-0000-0700-0000A6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1" name="Text Box 4">
          <a:extLst>
            <a:ext uri="{FF2B5EF4-FFF2-40B4-BE49-F238E27FC236}">
              <a16:creationId xmlns:a16="http://schemas.microsoft.com/office/drawing/2014/main" id="{00000000-0008-0000-0700-0000A7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2" name="Text Box 6">
          <a:extLst>
            <a:ext uri="{FF2B5EF4-FFF2-40B4-BE49-F238E27FC236}">
              <a16:creationId xmlns:a16="http://schemas.microsoft.com/office/drawing/2014/main" id="{00000000-0008-0000-0700-0000A8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73" name="Text Box 4">
          <a:extLst>
            <a:ext uri="{FF2B5EF4-FFF2-40B4-BE49-F238E27FC236}">
              <a16:creationId xmlns:a16="http://schemas.microsoft.com/office/drawing/2014/main" id="{00000000-0008-0000-0700-0000A9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74" name="Text Box 6">
          <a:extLst>
            <a:ext uri="{FF2B5EF4-FFF2-40B4-BE49-F238E27FC236}">
              <a16:creationId xmlns:a16="http://schemas.microsoft.com/office/drawing/2014/main" id="{00000000-0008-0000-0700-0000AA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5" name="Text Box 4">
          <a:extLst>
            <a:ext uri="{FF2B5EF4-FFF2-40B4-BE49-F238E27FC236}">
              <a16:creationId xmlns:a16="http://schemas.microsoft.com/office/drawing/2014/main" id="{00000000-0008-0000-0700-0000AB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6" name="Text Box 6">
          <a:extLst>
            <a:ext uri="{FF2B5EF4-FFF2-40B4-BE49-F238E27FC236}">
              <a16:creationId xmlns:a16="http://schemas.microsoft.com/office/drawing/2014/main" id="{00000000-0008-0000-0700-0000AC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77" name="Text Box 4">
          <a:extLst>
            <a:ext uri="{FF2B5EF4-FFF2-40B4-BE49-F238E27FC236}">
              <a16:creationId xmlns:a16="http://schemas.microsoft.com/office/drawing/2014/main" id="{00000000-0008-0000-0700-0000AD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78" name="Text Box 6">
          <a:extLst>
            <a:ext uri="{FF2B5EF4-FFF2-40B4-BE49-F238E27FC236}">
              <a16:creationId xmlns:a16="http://schemas.microsoft.com/office/drawing/2014/main" id="{00000000-0008-0000-0700-0000AE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85</xdr:row>
      <xdr:rowOff>428625</xdr:rowOff>
    </xdr:from>
    <xdr:to>
      <xdr:col>0</xdr:col>
      <xdr:colOff>400050</xdr:colOff>
      <xdr:row>86</xdr:row>
      <xdr:rowOff>155762</xdr:rowOff>
    </xdr:to>
    <xdr:sp macro="" textlink="">
      <xdr:nvSpPr>
        <xdr:cNvPr id="2479" name="Text Box 4">
          <a:extLst>
            <a:ext uri="{FF2B5EF4-FFF2-40B4-BE49-F238E27FC236}">
              <a16:creationId xmlns:a16="http://schemas.microsoft.com/office/drawing/2014/main" id="{00000000-0008-0000-0700-0000A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80" name="Text Box 4">
          <a:extLst>
            <a:ext uri="{FF2B5EF4-FFF2-40B4-BE49-F238E27FC236}">
              <a16:creationId xmlns:a16="http://schemas.microsoft.com/office/drawing/2014/main" id="{00000000-0008-0000-0700-0000B0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81" name="Text Box 6">
          <a:extLst>
            <a:ext uri="{FF2B5EF4-FFF2-40B4-BE49-F238E27FC236}">
              <a16:creationId xmlns:a16="http://schemas.microsoft.com/office/drawing/2014/main" id="{00000000-0008-0000-0700-0000B1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2" name="Text Box 6">
          <a:extLst>
            <a:ext uri="{FF2B5EF4-FFF2-40B4-BE49-F238E27FC236}">
              <a16:creationId xmlns:a16="http://schemas.microsoft.com/office/drawing/2014/main" id="{00000000-0008-0000-0700-0000B2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104775</xdr:rowOff>
    </xdr:to>
    <xdr:sp macro="" textlink="">
      <xdr:nvSpPr>
        <xdr:cNvPr id="2483" name="Text Box 4">
          <a:extLst>
            <a:ext uri="{FF2B5EF4-FFF2-40B4-BE49-F238E27FC236}">
              <a16:creationId xmlns:a16="http://schemas.microsoft.com/office/drawing/2014/main" id="{00000000-0008-0000-0700-0000B3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104775</xdr:rowOff>
    </xdr:to>
    <xdr:sp macro="" textlink="">
      <xdr:nvSpPr>
        <xdr:cNvPr id="2484" name="Text Box 6">
          <a:extLst>
            <a:ext uri="{FF2B5EF4-FFF2-40B4-BE49-F238E27FC236}">
              <a16:creationId xmlns:a16="http://schemas.microsoft.com/office/drawing/2014/main" id="{00000000-0008-0000-0700-0000B4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5" name="Text Box 4">
          <a:extLst>
            <a:ext uri="{FF2B5EF4-FFF2-40B4-BE49-F238E27FC236}">
              <a16:creationId xmlns:a16="http://schemas.microsoft.com/office/drawing/2014/main" id="{00000000-0008-0000-0700-0000B5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6" name="Text Box 6">
          <a:extLst>
            <a:ext uri="{FF2B5EF4-FFF2-40B4-BE49-F238E27FC236}">
              <a16:creationId xmlns:a16="http://schemas.microsoft.com/office/drawing/2014/main" id="{00000000-0008-0000-0700-0000B6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49695</xdr:colOff>
      <xdr:row>90</xdr:row>
      <xdr:rowOff>0</xdr:rowOff>
    </xdr:from>
    <xdr:to>
      <xdr:col>3</xdr:col>
      <xdr:colOff>135420</xdr:colOff>
      <xdr:row>92</xdr:row>
      <xdr:rowOff>440952</xdr:rowOff>
    </xdr:to>
    <xdr:sp macro="" textlink="">
      <xdr:nvSpPr>
        <xdr:cNvPr id="2487" name="Text Box 4">
          <a:extLst>
            <a:ext uri="{FF2B5EF4-FFF2-40B4-BE49-F238E27FC236}">
              <a16:creationId xmlns:a16="http://schemas.microsoft.com/office/drawing/2014/main" id="{00000000-0008-0000-0700-0000B7090000}"/>
            </a:ext>
          </a:extLst>
        </xdr:cNvPr>
        <xdr:cNvSpPr txBox="1">
          <a:spLocks noChangeArrowheads="1"/>
        </xdr:cNvSpPr>
      </xdr:nvSpPr>
      <xdr:spPr bwMode="auto">
        <a:xfrm>
          <a:off x="265002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88" name="Text Box 6">
          <a:extLst>
            <a:ext uri="{FF2B5EF4-FFF2-40B4-BE49-F238E27FC236}">
              <a16:creationId xmlns:a16="http://schemas.microsoft.com/office/drawing/2014/main" id="{00000000-0008-0000-0700-0000B8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9" name="Text Box 4">
          <a:extLst>
            <a:ext uri="{FF2B5EF4-FFF2-40B4-BE49-F238E27FC236}">
              <a16:creationId xmlns:a16="http://schemas.microsoft.com/office/drawing/2014/main" id="{00000000-0008-0000-0700-0000B9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90" name="Text Box 6">
          <a:extLst>
            <a:ext uri="{FF2B5EF4-FFF2-40B4-BE49-F238E27FC236}">
              <a16:creationId xmlns:a16="http://schemas.microsoft.com/office/drawing/2014/main" id="{00000000-0008-0000-0700-0000BA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91" name="Text Box 4">
          <a:extLst>
            <a:ext uri="{FF2B5EF4-FFF2-40B4-BE49-F238E27FC236}">
              <a16:creationId xmlns:a16="http://schemas.microsoft.com/office/drawing/2014/main" id="{00000000-0008-0000-0700-0000BB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92" name="Text Box 6">
          <a:extLst>
            <a:ext uri="{FF2B5EF4-FFF2-40B4-BE49-F238E27FC236}">
              <a16:creationId xmlns:a16="http://schemas.microsoft.com/office/drawing/2014/main" id="{00000000-0008-0000-0700-0000BC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93" name="Text Box 4">
          <a:extLst>
            <a:ext uri="{FF2B5EF4-FFF2-40B4-BE49-F238E27FC236}">
              <a16:creationId xmlns:a16="http://schemas.microsoft.com/office/drawing/2014/main" id="{00000000-0008-0000-0700-0000BD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94" name="Text Box 6">
          <a:extLst>
            <a:ext uri="{FF2B5EF4-FFF2-40B4-BE49-F238E27FC236}">
              <a16:creationId xmlns:a16="http://schemas.microsoft.com/office/drawing/2014/main" id="{00000000-0008-0000-0700-0000BE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85</xdr:row>
      <xdr:rowOff>428625</xdr:rowOff>
    </xdr:from>
    <xdr:to>
      <xdr:col>0</xdr:col>
      <xdr:colOff>400050</xdr:colOff>
      <xdr:row>86</xdr:row>
      <xdr:rowOff>155762</xdr:rowOff>
    </xdr:to>
    <xdr:sp macro="" textlink="">
      <xdr:nvSpPr>
        <xdr:cNvPr id="2495" name="Text Box 4">
          <a:extLst>
            <a:ext uri="{FF2B5EF4-FFF2-40B4-BE49-F238E27FC236}">
              <a16:creationId xmlns:a16="http://schemas.microsoft.com/office/drawing/2014/main" id="{00000000-0008-0000-0700-0000B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382</xdr:row>
      <xdr:rowOff>0</xdr:rowOff>
    </xdr:from>
    <xdr:to>
      <xdr:col>0</xdr:col>
      <xdr:colOff>400050</xdr:colOff>
      <xdr:row>383</xdr:row>
      <xdr:rowOff>114300</xdr:rowOff>
    </xdr:to>
    <xdr:sp macro="" textlink="">
      <xdr:nvSpPr>
        <xdr:cNvPr id="2496" name="Text Box 4">
          <a:extLst>
            <a:ext uri="{FF2B5EF4-FFF2-40B4-BE49-F238E27FC236}">
              <a16:creationId xmlns:a16="http://schemas.microsoft.com/office/drawing/2014/main" id="{00000000-0008-0000-0700-0000C0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382</xdr:row>
      <xdr:rowOff>0</xdr:rowOff>
    </xdr:from>
    <xdr:to>
      <xdr:col>0</xdr:col>
      <xdr:colOff>400050</xdr:colOff>
      <xdr:row>383</xdr:row>
      <xdr:rowOff>114300</xdr:rowOff>
    </xdr:to>
    <xdr:sp macro="" textlink="">
      <xdr:nvSpPr>
        <xdr:cNvPr id="2497" name="Text Box 4">
          <a:extLst>
            <a:ext uri="{FF2B5EF4-FFF2-40B4-BE49-F238E27FC236}">
              <a16:creationId xmlns:a16="http://schemas.microsoft.com/office/drawing/2014/main" id="{00000000-0008-0000-0700-0000C1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382</xdr:row>
      <xdr:rowOff>0</xdr:rowOff>
    </xdr:from>
    <xdr:to>
      <xdr:col>0</xdr:col>
      <xdr:colOff>400050</xdr:colOff>
      <xdr:row>383</xdr:row>
      <xdr:rowOff>104774</xdr:rowOff>
    </xdr:to>
    <xdr:sp macro="" textlink="">
      <xdr:nvSpPr>
        <xdr:cNvPr id="2498" name="Text Box 4">
          <a:extLst>
            <a:ext uri="{FF2B5EF4-FFF2-40B4-BE49-F238E27FC236}">
              <a16:creationId xmlns:a16="http://schemas.microsoft.com/office/drawing/2014/main" id="{00000000-0008-0000-0700-0000C2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382</xdr:row>
      <xdr:rowOff>0</xdr:rowOff>
    </xdr:from>
    <xdr:to>
      <xdr:col>0</xdr:col>
      <xdr:colOff>400050</xdr:colOff>
      <xdr:row>383</xdr:row>
      <xdr:rowOff>104774</xdr:rowOff>
    </xdr:to>
    <xdr:sp macro="" textlink="">
      <xdr:nvSpPr>
        <xdr:cNvPr id="2499" name="Text Box 4">
          <a:extLst>
            <a:ext uri="{FF2B5EF4-FFF2-40B4-BE49-F238E27FC236}">
              <a16:creationId xmlns:a16="http://schemas.microsoft.com/office/drawing/2014/main" id="{00000000-0008-0000-0700-0000C3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382</xdr:row>
      <xdr:rowOff>0</xdr:rowOff>
    </xdr:from>
    <xdr:to>
      <xdr:col>0</xdr:col>
      <xdr:colOff>400050</xdr:colOff>
      <xdr:row>383</xdr:row>
      <xdr:rowOff>104775</xdr:rowOff>
    </xdr:to>
    <xdr:sp macro="" textlink="">
      <xdr:nvSpPr>
        <xdr:cNvPr id="2500" name="Text Box 4">
          <a:extLst>
            <a:ext uri="{FF2B5EF4-FFF2-40B4-BE49-F238E27FC236}">
              <a16:creationId xmlns:a16="http://schemas.microsoft.com/office/drawing/2014/main" id="{00000000-0008-0000-0700-0000C4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382</xdr:row>
      <xdr:rowOff>0</xdr:rowOff>
    </xdr:from>
    <xdr:to>
      <xdr:col>0</xdr:col>
      <xdr:colOff>400050</xdr:colOff>
      <xdr:row>383</xdr:row>
      <xdr:rowOff>104775</xdr:rowOff>
    </xdr:to>
    <xdr:sp macro="" textlink="">
      <xdr:nvSpPr>
        <xdr:cNvPr id="2501" name="Text Box 4">
          <a:extLst>
            <a:ext uri="{FF2B5EF4-FFF2-40B4-BE49-F238E27FC236}">
              <a16:creationId xmlns:a16="http://schemas.microsoft.com/office/drawing/2014/main" id="{00000000-0008-0000-0700-0000C5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382</xdr:row>
      <xdr:rowOff>0</xdr:rowOff>
    </xdr:from>
    <xdr:to>
      <xdr:col>0</xdr:col>
      <xdr:colOff>400050</xdr:colOff>
      <xdr:row>383</xdr:row>
      <xdr:rowOff>116542</xdr:rowOff>
    </xdr:to>
    <xdr:sp macro="" textlink="">
      <xdr:nvSpPr>
        <xdr:cNvPr id="2502" name="Text Box 4">
          <a:extLst>
            <a:ext uri="{FF2B5EF4-FFF2-40B4-BE49-F238E27FC236}">
              <a16:creationId xmlns:a16="http://schemas.microsoft.com/office/drawing/2014/main" id="{00000000-0008-0000-0700-0000C6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382</xdr:row>
      <xdr:rowOff>0</xdr:rowOff>
    </xdr:from>
    <xdr:to>
      <xdr:col>0</xdr:col>
      <xdr:colOff>400050</xdr:colOff>
      <xdr:row>383</xdr:row>
      <xdr:rowOff>116542</xdr:rowOff>
    </xdr:to>
    <xdr:sp macro="" textlink="">
      <xdr:nvSpPr>
        <xdr:cNvPr id="2503" name="Text Box 4">
          <a:extLst>
            <a:ext uri="{FF2B5EF4-FFF2-40B4-BE49-F238E27FC236}">
              <a16:creationId xmlns:a16="http://schemas.microsoft.com/office/drawing/2014/main" id="{00000000-0008-0000-0700-0000C7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382</xdr:row>
      <xdr:rowOff>0</xdr:rowOff>
    </xdr:from>
    <xdr:to>
      <xdr:col>0</xdr:col>
      <xdr:colOff>400050</xdr:colOff>
      <xdr:row>383</xdr:row>
      <xdr:rowOff>112619</xdr:rowOff>
    </xdr:to>
    <xdr:sp macro="" textlink="">
      <xdr:nvSpPr>
        <xdr:cNvPr id="2504" name="Text Box 4">
          <a:extLst>
            <a:ext uri="{FF2B5EF4-FFF2-40B4-BE49-F238E27FC236}">
              <a16:creationId xmlns:a16="http://schemas.microsoft.com/office/drawing/2014/main" id="{00000000-0008-0000-0700-0000C8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382</xdr:row>
      <xdr:rowOff>0</xdr:rowOff>
    </xdr:from>
    <xdr:to>
      <xdr:col>0</xdr:col>
      <xdr:colOff>400050</xdr:colOff>
      <xdr:row>383</xdr:row>
      <xdr:rowOff>112619</xdr:rowOff>
    </xdr:to>
    <xdr:sp macro="" textlink="">
      <xdr:nvSpPr>
        <xdr:cNvPr id="2505" name="Text Box 4">
          <a:extLst>
            <a:ext uri="{FF2B5EF4-FFF2-40B4-BE49-F238E27FC236}">
              <a16:creationId xmlns:a16="http://schemas.microsoft.com/office/drawing/2014/main" id="{00000000-0008-0000-0700-0000C9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30</xdr:row>
      <xdr:rowOff>428625</xdr:rowOff>
    </xdr:from>
    <xdr:ext cx="85725" cy="150329"/>
    <xdr:sp macro="" textlink="">
      <xdr:nvSpPr>
        <xdr:cNvPr id="2506" name="Text Box 4">
          <a:extLst>
            <a:ext uri="{FF2B5EF4-FFF2-40B4-BE49-F238E27FC236}">
              <a16:creationId xmlns:a16="http://schemas.microsoft.com/office/drawing/2014/main" id="{00000000-0008-0000-0700-0000CA090000}"/>
            </a:ext>
          </a:extLst>
        </xdr:cNvPr>
        <xdr:cNvSpPr txBox="1">
          <a:spLocks noChangeArrowheads="1"/>
        </xdr:cNvSpPr>
      </xdr:nvSpPr>
      <xdr:spPr bwMode="auto">
        <a:xfrm>
          <a:off x="314325" y="6057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14300"/>
    <xdr:sp macro="" textlink="">
      <xdr:nvSpPr>
        <xdr:cNvPr id="2507" name="Text Box 4">
          <a:extLst>
            <a:ext uri="{FF2B5EF4-FFF2-40B4-BE49-F238E27FC236}">
              <a16:creationId xmlns:a16="http://schemas.microsoft.com/office/drawing/2014/main" id="{00000000-0008-0000-0700-0000CB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14300"/>
    <xdr:sp macro="" textlink="">
      <xdr:nvSpPr>
        <xdr:cNvPr id="2508" name="Text Box 6">
          <a:extLst>
            <a:ext uri="{FF2B5EF4-FFF2-40B4-BE49-F238E27FC236}">
              <a16:creationId xmlns:a16="http://schemas.microsoft.com/office/drawing/2014/main" id="{00000000-0008-0000-0700-0000CC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816348"/>
    <xdr:sp macro="" textlink="">
      <xdr:nvSpPr>
        <xdr:cNvPr id="2509" name="Text Box 4">
          <a:extLst>
            <a:ext uri="{FF2B5EF4-FFF2-40B4-BE49-F238E27FC236}">
              <a16:creationId xmlns:a16="http://schemas.microsoft.com/office/drawing/2014/main" id="{00000000-0008-0000-0700-0000CD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816348"/>
    <xdr:sp macro="" textlink="">
      <xdr:nvSpPr>
        <xdr:cNvPr id="2510" name="Text Box 6">
          <a:extLst>
            <a:ext uri="{FF2B5EF4-FFF2-40B4-BE49-F238E27FC236}">
              <a16:creationId xmlns:a16="http://schemas.microsoft.com/office/drawing/2014/main" id="{00000000-0008-0000-0700-0000CE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1" name="Text Box 6">
          <a:extLst>
            <a:ext uri="{FF2B5EF4-FFF2-40B4-BE49-F238E27FC236}">
              <a16:creationId xmlns:a16="http://schemas.microsoft.com/office/drawing/2014/main" id="{00000000-0008-0000-0700-0000CF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016373"/>
    <xdr:sp macro="" textlink="">
      <xdr:nvSpPr>
        <xdr:cNvPr id="2512" name="Text Box 4">
          <a:extLst>
            <a:ext uri="{FF2B5EF4-FFF2-40B4-BE49-F238E27FC236}">
              <a16:creationId xmlns:a16="http://schemas.microsoft.com/office/drawing/2014/main" id="{00000000-0008-0000-0700-0000D0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016373"/>
    <xdr:sp macro="" textlink="">
      <xdr:nvSpPr>
        <xdr:cNvPr id="2513" name="Text Box 6">
          <a:extLst>
            <a:ext uri="{FF2B5EF4-FFF2-40B4-BE49-F238E27FC236}">
              <a16:creationId xmlns:a16="http://schemas.microsoft.com/office/drawing/2014/main" id="{00000000-0008-0000-0700-0000D1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4" name="Text Box 4">
          <a:extLst>
            <a:ext uri="{FF2B5EF4-FFF2-40B4-BE49-F238E27FC236}">
              <a16:creationId xmlns:a16="http://schemas.microsoft.com/office/drawing/2014/main" id="{00000000-0008-0000-0700-0000D2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5" name="Text Box 6">
          <a:extLst>
            <a:ext uri="{FF2B5EF4-FFF2-40B4-BE49-F238E27FC236}">
              <a16:creationId xmlns:a16="http://schemas.microsoft.com/office/drawing/2014/main" id="{00000000-0008-0000-0700-0000D3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50</xdr:row>
      <xdr:rowOff>0</xdr:rowOff>
    </xdr:from>
    <xdr:ext cx="85725" cy="675153"/>
    <xdr:sp macro="" textlink="">
      <xdr:nvSpPr>
        <xdr:cNvPr id="2516" name="Text Box 4">
          <a:extLst>
            <a:ext uri="{FF2B5EF4-FFF2-40B4-BE49-F238E27FC236}">
              <a16:creationId xmlns:a16="http://schemas.microsoft.com/office/drawing/2014/main" id="{00000000-0008-0000-0700-0000D4090000}"/>
            </a:ext>
          </a:extLst>
        </xdr:cNvPr>
        <xdr:cNvSpPr txBox="1">
          <a:spLocks noChangeArrowheads="1"/>
        </xdr:cNvSpPr>
      </xdr:nvSpPr>
      <xdr:spPr bwMode="auto">
        <a:xfrm>
          <a:off x="260032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8" name="Text Box 4">
          <a:extLst>
            <a:ext uri="{FF2B5EF4-FFF2-40B4-BE49-F238E27FC236}">
              <a16:creationId xmlns:a16="http://schemas.microsoft.com/office/drawing/2014/main" id="{00000000-0008-0000-0700-0000D6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9" name="Text Box 6">
          <a:extLst>
            <a:ext uri="{FF2B5EF4-FFF2-40B4-BE49-F238E27FC236}">
              <a16:creationId xmlns:a16="http://schemas.microsoft.com/office/drawing/2014/main" id="{00000000-0008-0000-0700-0000D7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85725" cy="675153"/>
    <xdr:sp macro="" textlink="">
      <xdr:nvSpPr>
        <xdr:cNvPr id="2520" name="Text Box 4">
          <a:extLst>
            <a:ext uri="{FF2B5EF4-FFF2-40B4-BE49-F238E27FC236}">
              <a16:creationId xmlns:a16="http://schemas.microsoft.com/office/drawing/2014/main" id="{00000000-0008-0000-0700-0000D8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85725" cy="675153"/>
    <xdr:sp macro="" textlink="">
      <xdr:nvSpPr>
        <xdr:cNvPr id="2521" name="Text Box 6">
          <a:extLst>
            <a:ext uri="{FF2B5EF4-FFF2-40B4-BE49-F238E27FC236}">
              <a16:creationId xmlns:a16="http://schemas.microsoft.com/office/drawing/2014/main" id="{00000000-0008-0000-0700-0000D9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52400"/>
    <xdr:sp macro="" textlink="">
      <xdr:nvSpPr>
        <xdr:cNvPr id="2522" name="Text Box 4">
          <a:extLst>
            <a:ext uri="{FF2B5EF4-FFF2-40B4-BE49-F238E27FC236}">
              <a16:creationId xmlns:a16="http://schemas.microsoft.com/office/drawing/2014/main" id="{00000000-0008-0000-0700-0000DA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52400"/>
    <xdr:sp macro="" textlink="">
      <xdr:nvSpPr>
        <xdr:cNvPr id="2523" name="Text Box 6">
          <a:extLst>
            <a:ext uri="{FF2B5EF4-FFF2-40B4-BE49-F238E27FC236}">
              <a16:creationId xmlns:a16="http://schemas.microsoft.com/office/drawing/2014/main" id="{00000000-0008-0000-0700-0000DB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61</xdr:row>
      <xdr:rowOff>428625</xdr:rowOff>
    </xdr:from>
    <xdr:ext cx="85725" cy="150329"/>
    <xdr:sp macro="" textlink="">
      <xdr:nvSpPr>
        <xdr:cNvPr id="2524" name="Text Box 4">
          <a:extLst>
            <a:ext uri="{FF2B5EF4-FFF2-40B4-BE49-F238E27FC236}">
              <a16:creationId xmlns:a16="http://schemas.microsoft.com/office/drawing/2014/main" id="{00000000-0008-0000-0700-0000DC090000}"/>
            </a:ext>
          </a:extLst>
        </xdr:cNvPr>
        <xdr:cNvSpPr txBox="1">
          <a:spLocks noChangeArrowheads="1"/>
        </xdr:cNvSpPr>
      </xdr:nvSpPr>
      <xdr:spPr bwMode="auto">
        <a:xfrm>
          <a:off x="314325" y="12896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525" name="Text Box 4">
          <a:extLst>
            <a:ext uri="{FF2B5EF4-FFF2-40B4-BE49-F238E27FC236}">
              <a16:creationId xmlns:a16="http://schemas.microsoft.com/office/drawing/2014/main" id="{00000000-0008-0000-0700-0000DD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526" name="Text Box 6">
          <a:extLst>
            <a:ext uri="{FF2B5EF4-FFF2-40B4-BE49-F238E27FC236}">
              <a16:creationId xmlns:a16="http://schemas.microsoft.com/office/drawing/2014/main" id="{00000000-0008-0000-0700-0000DE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7" name="Text Box 4">
          <a:extLst>
            <a:ext uri="{FF2B5EF4-FFF2-40B4-BE49-F238E27FC236}">
              <a16:creationId xmlns:a16="http://schemas.microsoft.com/office/drawing/2014/main" id="{00000000-0008-0000-0700-0000DF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8" name="Text Box 6">
          <a:extLst>
            <a:ext uri="{FF2B5EF4-FFF2-40B4-BE49-F238E27FC236}">
              <a16:creationId xmlns:a16="http://schemas.microsoft.com/office/drawing/2014/main" id="{00000000-0008-0000-0700-0000E0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9" name="Text Box 4">
          <a:extLst>
            <a:ext uri="{FF2B5EF4-FFF2-40B4-BE49-F238E27FC236}">
              <a16:creationId xmlns:a16="http://schemas.microsoft.com/office/drawing/2014/main" id="{00000000-0008-0000-0700-0000E1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0" name="Text Box 6">
          <a:extLst>
            <a:ext uri="{FF2B5EF4-FFF2-40B4-BE49-F238E27FC236}">
              <a16:creationId xmlns:a16="http://schemas.microsoft.com/office/drawing/2014/main" id="{00000000-0008-0000-0700-0000E2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1" name="Text Box 4">
          <a:extLst>
            <a:ext uri="{FF2B5EF4-FFF2-40B4-BE49-F238E27FC236}">
              <a16:creationId xmlns:a16="http://schemas.microsoft.com/office/drawing/2014/main" id="{00000000-0008-0000-0700-0000E3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2" name="Text Box 6">
          <a:extLst>
            <a:ext uri="{FF2B5EF4-FFF2-40B4-BE49-F238E27FC236}">
              <a16:creationId xmlns:a16="http://schemas.microsoft.com/office/drawing/2014/main" id="{00000000-0008-0000-0700-0000E4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533" name="Text Box 4">
          <a:extLst>
            <a:ext uri="{FF2B5EF4-FFF2-40B4-BE49-F238E27FC236}">
              <a16:creationId xmlns:a16="http://schemas.microsoft.com/office/drawing/2014/main" id="{00000000-0008-0000-0700-0000E5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534" name="Text Box 6">
          <a:extLst>
            <a:ext uri="{FF2B5EF4-FFF2-40B4-BE49-F238E27FC236}">
              <a16:creationId xmlns:a16="http://schemas.microsoft.com/office/drawing/2014/main" id="{00000000-0008-0000-0700-0000E6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5" name="Text Box 4">
          <a:extLst>
            <a:ext uri="{FF2B5EF4-FFF2-40B4-BE49-F238E27FC236}">
              <a16:creationId xmlns:a16="http://schemas.microsoft.com/office/drawing/2014/main" id="{00000000-0008-0000-0700-0000E7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6" name="Text Box 6">
          <a:extLst>
            <a:ext uri="{FF2B5EF4-FFF2-40B4-BE49-F238E27FC236}">
              <a16:creationId xmlns:a16="http://schemas.microsoft.com/office/drawing/2014/main" id="{00000000-0008-0000-0700-0000E8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537" name="Text Box 4">
          <a:extLst>
            <a:ext uri="{FF2B5EF4-FFF2-40B4-BE49-F238E27FC236}">
              <a16:creationId xmlns:a16="http://schemas.microsoft.com/office/drawing/2014/main" id="{00000000-0008-0000-0700-0000E9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538" name="Text Box 6">
          <a:extLst>
            <a:ext uri="{FF2B5EF4-FFF2-40B4-BE49-F238E27FC236}">
              <a16:creationId xmlns:a16="http://schemas.microsoft.com/office/drawing/2014/main" id="{00000000-0008-0000-0700-0000EA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14300"/>
    <xdr:sp macro="" textlink="">
      <xdr:nvSpPr>
        <xdr:cNvPr id="2539" name="Text Box 6">
          <a:extLst>
            <a:ext uri="{FF2B5EF4-FFF2-40B4-BE49-F238E27FC236}">
              <a16:creationId xmlns:a16="http://schemas.microsoft.com/office/drawing/2014/main" id="{00000000-0008-0000-0700-0000EB09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6348"/>
    <xdr:sp macro="" textlink="">
      <xdr:nvSpPr>
        <xdr:cNvPr id="2540" name="Text Box 4">
          <a:extLst>
            <a:ext uri="{FF2B5EF4-FFF2-40B4-BE49-F238E27FC236}">
              <a16:creationId xmlns:a16="http://schemas.microsoft.com/office/drawing/2014/main" id="{00000000-0008-0000-0700-0000EC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6348"/>
    <xdr:sp macro="" textlink="">
      <xdr:nvSpPr>
        <xdr:cNvPr id="2541" name="Text Box 6">
          <a:extLst>
            <a:ext uri="{FF2B5EF4-FFF2-40B4-BE49-F238E27FC236}">
              <a16:creationId xmlns:a16="http://schemas.microsoft.com/office/drawing/2014/main" id="{00000000-0008-0000-0700-0000ED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2" name="Text Box 6">
          <a:extLst>
            <a:ext uri="{FF2B5EF4-FFF2-40B4-BE49-F238E27FC236}">
              <a16:creationId xmlns:a16="http://schemas.microsoft.com/office/drawing/2014/main" id="{00000000-0008-0000-0700-0000EE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6373"/>
    <xdr:sp macro="" textlink="">
      <xdr:nvSpPr>
        <xdr:cNvPr id="2543" name="Text Box 4">
          <a:extLst>
            <a:ext uri="{FF2B5EF4-FFF2-40B4-BE49-F238E27FC236}">
              <a16:creationId xmlns:a16="http://schemas.microsoft.com/office/drawing/2014/main" id="{00000000-0008-0000-0700-0000EF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6373"/>
    <xdr:sp macro="" textlink="">
      <xdr:nvSpPr>
        <xdr:cNvPr id="2544" name="Text Box 6">
          <a:extLst>
            <a:ext uri="{FF2B5EF4-FFF2-40B4-BE49-F238E27FC236}">
              <a16:creationId xmlns:a16="http://schemas.microsoft.com/office/drawing/2014/main" id="{00000000-0008-0000-0700-0000F0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5" name="Text Box 4">
          <a:extLst>
            <a:ext uri="{FF2B5EF4-FFF2-40B4-BE49-F238E27FC236}">
              <a16:creationId xmlns:a16="http://schemas.microsoft.com/office/drawing/2014/main" id="{00000000-0008-0000-0700-0000F1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6" name="Text Box 6">
          <a:extLst>
            <a:ext uri="{FF2B5EF4-FFF2-40B4-BE49-F238E27FC236}">
              <a16:creationId xmlns:a16="http://schemas.microsoft.com/office/drawing/2014/main" id="{00000000-0008-0000-0700-0000F2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76</xdr:row>
      <xdr:rowOff>152400</xdr:rowOff>
    </xdr:from>
    <xdr:ext cx="85725" cy="675153"/>
    <xdr:sp macro="" textlink="">
      <xdr:nvSpPr>
        <xdr:cNvPr id="2547" name="Text Box 4">
          <a:extLst>
            <a:ext uri="{FF2B5EF4-FFF2-40B4-BE49-F238E27FC236}">
              <a16:creationId xmlns:a16="http://schemas.microsoft.com/office/drawing/2014/main" id="{00000000-0008-0000-0700-0000F3090000}"/>
            </a:ext>
          </a:extLst>
        </xdr:cNvPr>
        <xdr:cNvSpPr txBox="1">
          <a:spLocks noChangeArrowheads="1"/>
        </xdr:cNvSpPr>
      </xdr:nvSpPr>
      <xdr:spPr bwMode="auto">
        <a:xfrm>
          <a:off x="2609850" y="15744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5153"/>
    <xdr:sp macro="" textlink="">
      <xdr:nvSpPr>
        <xdr:cNvPr id="2548" name="Text Box 6">
          <a:extLst>
            <a:ext uri="{FF2B5EF4-FFF2-40B4-BE49-F238E27FC236}">
              <a16:creationId xmlns:a16="http://schemas.microsoft.com/office/drawing/2014/main" id="{00000000-0008-0000-0700-0000F4090000}"/>
            </a:ext>
          </a:extLst>
        </xdr:cNvPr>
        <xdr:cNvSpPr txBox="1">
          <a:spLocks noChangeArrowheads="1"/>
        </xdr:cNvSpPr>
      </xdr:nvSpPr>
      <xdr:spPr bwMode="auto">
        <a:xfrm>
          <a:off x="260032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9" name="Text Box 4">
          <a:extLst>
            <a:ext uri="{FF2B5EF4-FFF2-40B4-BE49-F238E27FC236}">
              <a16:creationId xmlns:a16="http://schemas.microsoft.com/office/drawing/2014/main" id="{00000000-0008-0000-0700-0000F5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50" name="Text Box 6">
          <a:extLst>
            <a:ext uri="{FF2B5EF4-FFF2-40B4-BE49-F238E27FC236}">
              <a16:creationId xmlns:a16="http://schemas.microsoft.com/office/drawing/2014/main" id="{00000000-0008-0000-0700-0000F6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5153"/>
    <xdr:sp macro="" textlink="">
      <xdr:nvSpPr>
        <xdr:cNvPr id="2551" name="Text Box 4">
          <a:extLst>
            <a:ext uri="{FF2B5EF4-FFF2-40B4-BE49-F238E27FC236}">
              <a16:creationId xmlns:a16="http://schemas.microsoft.com/office/drawing/2014/main" id="{00000000-0008-0000-0700-0000F7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5153"/>
    <xdr:sp macro="" textlink="">
      <xdr:nvSpPr>
        <xdr:cNvPr id="2552" name="Text Box 6">
          <a:extLst>
            <a:ext uri="{FF2B5EF4-FFF2-40B4-BE49-F238E27FC236}">
              <a16:creationId xmlns:a16="http://schemas.microsoft.com/office/drawing/2014/main" id="{00000000-0008-0000-0700-0000F8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553" name="Text Box 4">
          <a:extLst>
            <a:ext uri="{FF2B5EF4-FFF2-40B4-BE49-F238E27FC236}">
              <a16:creationId xmlns:a16="http://schemas.microsoft.com/office/drawing/2014/main" id="{00000000-0008-0000-0700-0000F909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88</xdr:row>
      <xdr:rowOff>76200</xdr:rowOff>
    </xdr:from>
    <xdr:ext cx="85725" cy="152400"/>
    <xdr:sp macro="" textlink="">
      <xdr:nvSpPr>
        <xdr:cNvPr id="2554" name="Text Box 4">
          <a:extLst>
            <a:ext uri="{FF2B5EF4-FFF2-40B4-BE49-F238E27FC236}">
              <a16:creationId xmlns:a16="http://schemas.microsoft.com/office/drawing/2014/main" id="{00000000-0008-0000-0700-0000FA090000}"/>
            </a:ext>
          </a:extLst>
        </xdr:cNvPr>
        <xdr:cNvSpPr txBox="1">
          <a:spLocks noChangeArrowheads="1"/>
        </xdr:cNvSpPr>
      </xdr:nvSpPr>
      <xdr:spPr bwMode="auto">
        <a:xfrm>
          <a:off x="4505325" y="18630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555" name="Text Box 6">
          <a:extLst>
            <a:ext uri="{FF2B5EF4-FFF2-40B4-BE49-F238E27FC236}">
              <a16:creationId xmlns:a16="http://schemas.microsoft.com/office/drawing/2014/main" id="{00000000-0008-0000-0700-0000FB09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56" name="Text Box 6">
          <a:extLst>
            <a:ext uri="{FF2B5EF4-FFF2-40B4-BE49-F238E27FC236}">
              <a16:creationId xmlns:a16="http://schemas.microsoft.com/office/drawing/2014/main" id="{00000000-0008-0000-0700-0000FC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1416"/>
    <xdr:sp macro="" textlink="">
      <xdr:nvSpPr>
        <xdr:cNvPr id="2557" name="Text Box 4">
          <a:extLst>
            <a:ext uri="{FF2B5EF4-FFF2-40B4-BE49-F238E27FC236}">
              <a16:creationId xmlns:a16="http://schemas.microsoft.com/office/drawing/2014/main" id="{00000000-0008-0000-0700-0000FD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1416"/>
    <xdr:sp macro="" textlink="">
      <xdr:nvSpPr>
        <xdr:cNvPr id="2558" name="Text Box 6">
          <a:extLst>
            <a:ext uri="{FF2B5EF4-FFF2-40B4-BE49-F238E27FC236}">
              <a16:creationId xmlns:a16="http://schemas.microsoft.com/office/drawing/2014/main" id="{00000000-0008-0000-0700-0000FE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59" name="Text Box 4">
          <a:extLst>
            <a:ext uri="{FF2B5EF4-FFF2-40B4-BE49-F238E27FC236}">
              <a16:creationId xmlns:a16="http://schemas.microsoft.com/office/drawing/2014/main" id="{00000000-0008-0000-0700-0000FF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0" name="Text Box 6">
          <a:extLst>
            <a:ext uri="{FF2B5EF4-FFF2-40B4-BE49-F238E27FC236}">
              <a16:creationId xmlns:a16="http://schemas.microsoft.com/office/drawing/2014/main" id="{00000000-0008-0000-0700-000000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6836"/>
    <xdr:sp macro="" textlink="">
      <xdr:nvSpPr>
        <xdr:cNvPr id="2562" name="Text Box 6">
          <a:extLst>
            <a:ext uri="{FF2B5EF4-FFF2-40B4-BE49-F238E27FC236}">
              <a16:creationId xmlns:a16="http://schemas.microsoft.com/office/drawing/2014/main" id="{00000000-0008-0000-0700-0000020A0000}"/>
            </a:ext>
          </a:extLst>
        </xdr:cNvPr>
        <xdr:cNvSpPr txBox="1">
          <a:spLocks noChangeArrowheads="1"/>
        </xdr:cNvSpPr>
      </xdr:nvSpPr>
      <xdr:spPr bwMode="auto">
        <a:xfrm>
          <a:off x="260032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3" name="Text Box 4">
          <a:extLst>
            <a:ext uri="{FF2B5EF4-FFF2-40B4-BE49-F238E27FC236}">
              <a16:creationId xmlns:a16="http://schemas.microsoft.com/office/drawing/2014/main" id="{00000000-0008-0000-0700-000003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4" name="Text Box 6">
          <a:extLst>
            <a:ext uri="{FF2B5EF4-FFF2-40B4-BE49-F238E27FC236}">
              <a16:creationId xmlns:a16="http://schemas.microsoft.com/office/drawing/2014/main" id="{00000000-0008-0000-0700-000004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836"/>
    <xdr:sp macro="" textlink="">
      <xdr:nvSpPr>
        <xdr:cNvPr id="2565" name="Text Box 4">
          <a:extLst>
            <a:ext uri="{FF2B5EF4-FFF2-40B4-BE49-F238E27FC236}">
              <a16:creationId xmlns:a16="http://schemas.microsoft.com/office/drawing/2014/main" id="{00000000-0008-0000-0700-000005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836"/>
    <xdr:sp macro="" textlink="">
      <xdr:nvSpPr>
        <xdr:cNvPr id="2566" name="Text Box 6">
          <a:extLst>
            <a:ext uri="{FF2B5EF4-FFF2-40B4-BE49-F238E27FC236}">
              <a16:creationId xmlns:a16="http://schemas.microsoft.com/office/drawing/2014/main" id="{00000000-0008-0000-0700-000006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67" name="Text Box 4">
          <a:extLst>
            <a:ext uri="{FF2B5EF4-FFF2-40B4-BE49-F238E27FC236}">
              <a16:creationId xmlns:a16="http://schemas.microsoft.com/office/drawing/2014/main" id="{00000000-0008-0000-0700-000007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68" name="Text Box 6">
          <a:extLst>
            <a:ext uri="{FF2B5EF4-FFF2-40B4-BE49-F238E27FC236}">
              <a16:creationId xmlns:a16="http://schemas.microsoft.com/office/drawing/2014/main" id="{00000000-0008-0000-0700-00000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69" name="Text Box 4">
          <a:extLst>
            <a:ext uri="{FF2B5EF4-FFF2-40B4-BE49-F238E27FC236}">
              <a16:creationId xmlns:a16="http://schemas.microsoft.com/office/drawing/2014/main" id="{00000000-0008-0000-0700-000009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70" name="Text Box 6">
          <a:extLst>
            <a:ext uri="{FF2B5EF4-FFF2-40B4-BE49-F238E27FC236}">
              <a16:creationId xmlns:a16="http://schemas.microsoft.com/office/drawing/2014/main" id="{00000000-0008-0000-0700-00000A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71" name="Text Box 4">
          <a:extLst>
            <a:ext uri="{FF2B5EF4-FFF2-40B4-BE49-F238E27FC236}">
              <a16:creationId xmlns:a16="http://schemas.microsoft.com/office/drawing/2014/main" id="{00000000-0008-0000-0700-00000B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72" name="Text Box 6">
          <a:extLst>
            <a:ext uri="{FF2B5EF4-FFF2-40B4-BE49-F238E27FC236}">
              <a16:creationId xmlns:a16="http://schemas.microsoft.com/office/drawing/2014/main" id="{00000000-0008-0000-0700-00000C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3" name="Text Box 6">
          <a:extLst>
            <a:ext uri="{FF2B5EF4-FFF2-40B4-BE49-F238E27FC236}">
              <a16:creationId xmlns:a16="http://schemas.microsoft.com/office/drawing/2014/main" id="{00000000-0008-0000-0700-00000D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74" name="Text Box 4">
          <a:extLst>
            <a:ext uri="{FF2B5EF4-FFF2-40B4-BE49-F238E27FC236}">
              <a16:creationId xmlns:a16="http://schemas.microsoft.com/office/drawing/2014/main" id="{00000000-0008-0000-0700-00000E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75" name="Text Box 6">
          <a:extLst>
            <a:ext uri="{FF2B5EF4-FFF2-40B4-BE49-F238E27FC236}">
              <a16:creationId xmlns:a16="http://schemas.microsoft.com/office/drawing/2014/main" id="{00000000-0008-0000-0700-00000F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6" name="Text Box 4">
          <a:extLst>
            <a:ext uri="{FF2B5EF4-FFF2-40B4-BE49-F238E27FC236}">
              <a16:creationId xmlns:a16="http://schemas.microsoft.com/office/drawing/2014/main" id="{00000000-0008-0000-0700-000010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7" name="Text Box 6">
          <a:extLst>
            <a:ext uri="{FF2B5EF4-FFF2-40B4-BE49-F238E27FC236}">
              <a16:creationId xmlns:a16="http://schemas.microsoft.com/office/drawing/2014/main" id="{00000000-0008-0000-0700-000011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78" name="Text Box 4">
          <a:extLst>
            <a:ext uri="{FF2B5EF4-FFF2-40B4-BE49-F238E27FC236}">
              <a16:creationId xmlns:a16="http://schemas.microsoft.com/office/drawing/2014/main" id="{00000000-0008-0000-0700-000012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79" name="Text Box 6">
          <a:extLst>
            <a:ext uri="{FF2B5EF4-FFF2-40B4-BE49-F238E27FC236}">
              <a16:creationId xmlns:a16="http://schemas.microsoft.com/office/drawing/2014/main" id="{00000000-0008-0000-0700-000013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80" name="Text Box 4">
          <a:extLst>
            <a:ext uri="{FF2B5EF4-FFF2-40B4-BE49-F238E27FC236}">
              <a16:creationId xmlns:a16="http://schemas.microsoft.com/office/drawing/2014/main" id="{00000000-0008-0000-0700-000014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81" name="Text Box 6">
          <a:extLst>
            <a:ext uri="{FF2B5EF4-FFF2-40B4-BE49-F238E27FC236}">
              <a16:creationId xmlns:a16="http://schemas.microsoft.com/office/drawing/2014/main" id="{00000000-0008-0000-0700-000015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82" name="Text Box 4">
          <a:extLst>
            <a:ext uri="{FF2B5EF4-FFF2-40B4-BE49-F238E27FC236}">
              <a16:creationId xmlns:a16="http://schemas.microsoft.com/office/drawing/2014/main" id="{00000000-0008-0000-0700-000016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83" name="Text Box 6">
          <a:extLst>
            <a:ext uri="{FF2B5EF4-FFF2-40B4-BE49-F238E27FC236}">
              <a16:creationId xmlns:a16="http://schemas.microsoft.com/office/drawing/2014/main" id="{00000000-0008-0000-0700-000017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84" name="Text Box 4">
          <a:extLst>
            <a:ext uri="{FF2B5EF4-FFF2-40B4-BE49-F238E27FC236}">
              <a16:creationId xmlns:a16="http://schemas.microsoft.com/office/drawing/2014/main" id="{00000000-0008-0000-0700-00001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85" name="Text Box 6">
          <a:extLst>
            <a:ext uri="{FF2B5EF4-FFF2-40B4-BE49-F238E27FC236}">
              <a16:creationId xmlns:a16="http://schemas.microsoft.com/office/drawing/2014/main" id="{00000000-0008-0000-0700-000019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116</xdr:row>
      <xdr:rowOff>428625</xdr:rowOff>
    </xdr:from>
    <xdr:ext cx="85725" cy="156322"/>
    <xdr:sp macro="" textlink="">
      <xdr:nvSpPr>
        <xdr:cNvPr id="2586" name="Text Box 4">
          <a:extLst>
            <a:ext uri="{FF2B5EF4-FFF2-40B4-BE49-F238E27FC236}">
              <a16:creationId xmlns:a16="http://schemas.microsoft.com/office/drawing/2014/main" id="{00000000-0008-0000-0700-00001A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116</xdr:row>
      <xdr:rowOff>428625</xdr:rowOff>
    </xdr:from>
    <xdr:ext cx="85725" cy="156322"/>
    <xdr:sp macro="" textlink="">
      <xdr:nvSpPr>
        <xdr:cNvPr id="2587" name="Text Box 4">
          <a:extLst>
            <a:ext uri="{FF2B5EF4-FFF2-40B4-BE49-F238E27FC236}">
              <a16:creationId xmlns:a16="http://schemas.microsoft.com/office/drawing/2014/main" id="{00000000-0008-0000-0700-00001B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92</xdr:row>
      <xdr:rowOff>428625</xdr:rowOff>
    </xdr:from>
    <xdr:ext cx="85725" cy="150329"/>
    <xdr:sp macro="" textlink="">
      <xdr:nvSpPr>
        <xdr:cNvPr id="2588" name="Text Box 4">
          <a:extLst>
            <a:ext uri="{FF2B5EF4-FFF2-40B4-BE49-F238E27FC236}">
              <a16:creationId xmlns:a16="http://schemas.microsoft.com/office/drawing/2014/main" id="{00000000-0008-0000-0700-00001C0A0000}"/>
            </a:ext>
          </a:extLst>
        </xdr:cNvPr>
        <xdr:cNvSpPr txBox="1">
          <a:spLocks noChangeArrowheads="1"/>
        </xdr:cNvSpPr>
      </xdr:nvSpPr>
      <xdr:spPr bwMode="auto">
        <a:xfrm>
          <a:off x="314325" y="19735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2589" name="Text Box 4">
          <a:extLst>
            <a:ext uri="{FF2B5EF4-FFF2-40B4-BE49-F238E27FC236}">
              <a16:creationId xmlns:a16="http://schemas.microsoft.com/office/drawing/2014/main" id="{00000000-0008-0000-0700-00001D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2590" name="Text Box 6">
          <a:extLst>
            <a:ext uri="{FF2B5EF4-FFF2-40B4-BE49-F238E27FC236}">
              <a16:creationId xmlns:a16="http://schemas.microsoft.com/office/drawing/2014/main" id="{00000000-0008-0000-0700-00001E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1" name="Text Box 4">
          <a:extLst>
            <a:ext uri="{FF2B5EF4-FFF2-40B4-BE49-F238E27FC236}">
              <a16:creationId xmlns:a16="http://schemas.microsoft.com/office/drawing/2014/main" id="{00000000-0008-0000-0700-00001F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2" name="Text Box 6">
          <a:extLst>
            <a:ext uri="{FF2B5EF4-FFF2-40B4-BE49-F238E27FC236}">
              <a16:creationId xmlns:a16="http://schemas.microsoft.com/office/drawing/2014/main" id="{00000000-0008-0000-0700-000020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3" name="Text Box 4">
          <a:extLst>
            <a:ext uri="{FF2B5EF4-FFF2-40B4-BE49-F238E27FC236}">
              <a16:creationId xmlns:a16="http://schemas.microsoft.com/office/drawing/2014/main" id="{00000000-0008-0000-0700-000021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4" name="Text Box 6">
          <a:extLst>
            <a:ext uri="{FF2B5EF4-FFF2-40B4-BE49-F238E27FC236}">
              <a16:creationId xmlns:a16="http://schemas.microsoft.com/office/drawing/2014/main" id="{00000000-0008-0000-0700-000022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5" name="Text Box 4">
          <a:extLst>
            <a:ext uri="{FF2B5EF4-FFF2-40B4-BE49-F238E27FC236}">
              <a16:creationId xmlns:a16="http://schemas.microsoft.com/office/drawing/2014/main" id="{00000000-0008-0000-0700-000023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6" name="Text Box 6">
          <a:extLst>
            <a:ext uri="{FF2B5EF4-FFF2-40B4-BE49-F238E27FC236}">
              <a16:creationId xmlns:a16="http://schemas.microsoft.com/office/drawing/2014/main" id="{00000000-0008-0000-0700-000024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2597" name="Text Box 4">
          <a:extLst>
            <a:ext uri="{FF2B5EF4-FFF2-40B4-BE49-F238E27FC236}">
              <a16:creationId xmlns:a16="http://schemas.microsoft.com/office/drawing/2014/main" id="{00000000-0008-0000-0700-000025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2598" name="Text Box 6">
          <a:extLst>
            <a:ext uri="{FF2B5EF4-FFF2-40B4-BE49-F238E27FC236}">
              <a16:creationId xmlns:a16="http://schemas.microsoft.com/office/drawing/2014/main" id="{00000000-0008-0000-0700-000026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9" name="Text Box 4">
          <a:extLst>
            <a:ext uri="{FF2B5EF4-FFF2-40B4-BE49-F238E27FC236}">
              <a16:creationId xmlns:a16="http://schemas.microsoft.com/office/drawing/2014/main" id="{00000000-0008-0000-0700-000027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600" name="Text Box 6">
          <a:extLst>
            <a:ext uri="{FF2B5EF4-FFF2-40B4-BE49-F238E27FC236}">
              <a16:creationId xmlns:a16="http://schemas.microsoft.com/office/drawing/2014/main" id="{00000000-0008-0000-0700-000028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2601" name="Text Box 4">
          <a:extLst>
            <a:ext uri="{FF2B5EF4-FFF2-40B4-BE49-F238E27FC236}">
              <a16:creationId xmlns:a16="http://schemas.microsoft.com/office/drawing/2014/main" id="{00000000-0008-0000-0700-000029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2602" name="Text Box 6">
          <a:extLst>
            <a:ext uri="{FF2B5EF4-FFF2-40B4-BE49-F238E27FC236}">
              <a16:creationId xmlns:a16="http://schemas.microsoft.com/office/drawing/2014/main" id="{00000000-0008-0000-0700-00002A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14300"/>
    <xdr:sp macro="" textlink="">
      <xdr:nvSpPr>
        <xdr:cNvPr id="2603" name="Text Box 6">
          <a:extLst>
            <a:ext uri="{FF2B5EF4-FFF2-40B4-BE49-F238E27FC236}">
              <a16:creationId xmlns:a16="http://schemas.microsoft.com/office/drawing/2014/main" id="{00000000-0008-0000-0700-00002B0A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6348"/>
    <xdr:sp macro="" textlink="">
      <xdr:nvSpPr>
        <xdr:cNvPr id="2604" name="Text Box 4">
          <a:extLst>
            <a:ext uri="{FF2B5EF4-FFF2-40B4-BE49-F238E27FC236}">
              <a16:creationId xmlns:a16="http://schemas.microsoft.com/office/drawing/2014/main" id="{00000000-0008-0000-0700-00002C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6348"/>
    <xdr:sp macro="" textlink="">
      <xdr:nvSpPr>
        <xdr:cNvPr id="2605" name="Text Box 6">
          <a:extLst>
            <a:ext uri="{FF2B5EF4-FFF2-40B4-BE49-F238E27FC236}">
              <a16:creationId xmlns:a16="http://schemas.microsoft.com/office/drawing/2014/main" id="{00000000-0008-0000-0700-00002D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06" name="Text Box 6">
          <a:extLst>
            <a:ext uri="{FF2B5EF4-FFF2-40B4-BE49-F238E27FC236}">
              <a16:creationId xmlns:a16="http://schemas.microsoft.com/office/drawing/2014/main" id="{00000000-0008-0000-0700-00002E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6373"/>
    <xdr:sp macro="" textlink="">
      <xdr:nvSpPr>
        <xdr:cNvPr id="2607" name="Text Box 4">
          <a:extLst>
            <a:ext uri="{FF2B5EF4-FFF2-40B4-BE49-F238E27FC236}">
              <a16:creationId xmlns:a16="http://schemas.microsoft.com/office/drawing/2014/main" id="{00000000-0008-0000-0700-00002F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6373"/>
    <xdr:sp macro="" textlink="">
      <xdr:nvSpPr>
        <xdr:cNvPr id="2608" name="Text Box 6">
          <a:extLst>
            <a:ext uri="{FF2B5EF4-FFF2-40B4-BE49-F238E27FC236}">
              <a16:creationId xmlns:a16="http://schemas.microsoft.com/office/drawing/2014/main" id="{00000000-0008-0000-0700-000030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09" name="Text Box 4">
          <a:extLst>
            <a:ext uri="{FF2B5EF4-FFF2-40B4-BE49-F238E27FC236}">
              <a16:creationId xmlns:a16="http://schemas.microsoft.com/office/drawing/2014/main" id="{00000000-0008-0000-0700-000031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0" name="Text Box 6">
          <a:extLst>
            <a:ext uri="{FF2B5EF4-FFF2-40B4-BE49-F238E27FC236}">
              <a16:creationId xmlns:a16="http://schemas.microsoft.com/office/drawing/2014/main" id="{00000000-0008-0000-0700-000032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107</xdr:row>
      <xdr:rowOff>171450</xdr:rowOff>
    </xdr:from>
    <xdr:ext cx="85725" cy="675153"/>
    <xdr:sp macro="" textlink="">
      <xdr:nvSpPr>
        <xdr:cNvPr id="2611" name="Text Box 4">
          <a:extLst>
            <a:ext uri="{FF2B5EF4-FFF2-40B4-BE49-F238E27FC236}">
              <a16:creationId xmlns:a16="http://schemas.microsoft.com/office/drawing/2014/main" id="{00000000-0008-0000-0700-0000330A0000}"/>
            </a:ext>
          </a:extLst>
        </xdr:cNvPr>
        <xdr:cNvSpPr txBox="1">
          <a:spLocks noChangeArrowheads="1"/>
        </xdr:cNvSpPr>
      </xdr:nvSpPr>
      <xdr:spPr bwMode="auto">
        <a:xfrm>
          <a:off x="2628900" y="22602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5153"/>
    <xdr:sp macro="" textlink="">
      <xdr:nvSpPr>
        <xdr:cNvPr id="2612" name="Text Box 6">
          <a:extLst>
            <a:ext uri="{FF2B5EF4-FFF2-40B4-BE49-F238E27FC236}">
              <a16:creationId xmlns:a16="http://schemas.microsoft.com/office/drawing/2014/main" id="{00000000-0008-0000-0700-0000340A0000}"/>
            </a:ext>
          </a:extLst>
        </xdr:cNvPr>
        <xdr:cNvSpPr txBox="1">
          <a:spLocks noChangeArrowheads="1"/>
        </xdr:cNvSpPr>
      </xdr:nvSpPr>
      <xdr:spPr bwMode="auto">
        <a:xfrm>
          <a:off x="260032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3" name="Text Box 4">
          <a:extLst>
            <a:ext uri="{FF2B5EF4-FFF2-40B4-BE49-F238E27FC236}">
              <a16:creationId xmlns:a16="http://schemas.microsoft.com/office/drawing/2014/main" id="{00000000-0008-0000-0700-000035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4" name="Text Box 6">
          <a:extLst>
            <a:ext uri="{FF2B5EF4-FFF2-40B4-BE49-F238E27FC236}">
              <a16:creationId xmlns:a16="http://schemas.microsoft.com/office/drawing/2014/main" id="{00000000-0008-0000-0700-000036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5153"/>
    <xdr:sp macro="" textlink="">
      <xdr:nvSpPr>
        <xdr:cNvPr id="2615" name="Text Box 4">
          <a:extLst>
            <a:ext uri="{FF2B5EF4-FFF2-40B4-BE49-F238E27FC236}">
              <a16:creationId xmlns:a16="http://schemas.microsoft.com/office/drawing/2014/main" id="{00000000-0008-0000-0700-000037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5153"/>
    <xdr:sp macro="" textlink="">
      <xdr:nvSpPr>
        <xdr:cNvPr id="2616" name="Text Box 6">
          <a:extLst>
            <a:ext uri="{FF2B5EF4-FFF2-40B4-BE49-F238E27FC236}">
              <a16:creationId xmlns:a16="http://schemas.microsoft.com/office/drawing/2014/main" id="{00000000-0008-0000-0700-000038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2617" name="Text Box 4">
          <a:extLst>
            <a:ext uri="{FF2B5EF4-FFF2-40B4-BE49-F238E27FC236}">
              <a16:creationId xmlns:a16="http://schemas.microsoft.com/office/drawing/2014/main" id="{00000000-0008-0000-0700-0000390A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2618" name="Text Box 4">
          <a:extLst>
            <a:ext uri="{FF2B5EF4-FFF2-40B4-BE49-F238E27FC236}">
              <a16:creationId xmlns:a16="http://schemas.microsoft.com/office/drawing/2014/main" id="{00000000-0008-0000-0700-00003A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2619" name="Text Box 6">
          <a:extLst>
            <a:ext uri="{FF2B5EF4-FFF2-40B4-BE49-F238E27FC236}">
              <a16:creationId xmlns:a16="http://schemas.microsoft.com/office/drawing/2014/main" id="{00000000-0008-0000-0700-00003B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0" name="Text Box 6">
          <a:extLst>
            <a:ext uri="{FF2B5EF4-FFF2-40B4-BE49-F238E27FC236}">
              <a16:creationId xmlns:a16="http://schemas.microsoft.com/office/drawing/2014/main" id="{00000000-0008-0000-0700-00003C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1416"/>
    <xdr:sp macro="" textlink="">
      <xdr:nvSpPr>
        <xdr:cNvPr id="2621" name="Text Box 4">
          <a:extLst>
            <a:ext uri="{FF2B5EF4-FFF2-40B4-BE49-F238E27FC236}">
              <a16:creationId xmlns:a16="http://schemas.microsoft.com/office/drawing/2014/main" id="{00000000-0008-0000-0700-00003D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1416"/>
    <xdr:sp macro="" textlink="">
      <xdr:nvSpPr>
        <xdr:cNvPr id="2622" name="Text Box 6">
          <a:extLst>
            <a:ext uri="{FF2B5EF4-FFF2-40B4-BE49-F238E27FC236}">
              <a16:creationId xmlns:a16="http://schemas.microsoft.com/office/drawing/2014/main" id="{00000000-0008-0000-0700-00003E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3" name="Text Box 4">
          <a:extLst>
            <a:ext uri="{FF2B5EF4-FFF2-40B4-BE49-F238E27FC236}">
              <a16:creationId xmlns:a16="http://schemas.microsoft.com/office/drawing/2014/main" id="{00000000-0008-0000-0700-00003F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4" name="Text Box 6">
          <a:extLst>
            <a:ext uri="{FF2B5EF4-FFF2-40B4-BE49-F238E27FC236}">
              <a16:creationId xmlns:a16="http://schemas.microsoft.com/office/drawing/2014/main" id="{00000000-0008-0000-0700-000040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836"/>
    <xdr:sp macro="" textlink="">
      <xdr:nvSpPr>
        <xdr:cNvPr id="2625" name="Text Box 4">
          <a:extLst>
            <a:ext uri="{FF2B5EF4-FFF2-40B4-BE49-F238E27FC236}">
              <a16:creationId xmlns:a16="http://schemas.microsoft.com/office/drawing/2014/main" id="{00000000-0008-0000-0700-000041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836"/>
    <xdr:sp macro="" textlink="">
      <xdr:nvSpPr>
        <xdr:cNvPr id="2626" name="Text Box 6">
          <a:extLst>
            <a:ext uri="{FF2B5EF4-FFF2-40B4-BE49-F238E27FC236}">
              <a16:creationId xmlns:a16="http://schemas.microsoft.com/office/drawing/2014/main" id="{00000000-0008-0000-0700-000042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7" name="Text Box 4">
          <a:extLst>
            <a:ext uri="{FF2B5EF4-FFF2-40B4-BE49-F238E27FC236}">
              <a16:creationId xmlns:a16="http://schemas.microsoft.com/office/drawing/2014/main" id="{00000000-0008-0000-0700-000043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8" name="Text Box 6">
          <a:extLst>
            <a:ext uri="{FF2B5EF4-FFF2-40B4-BE49-F238E27FC236}">
              <a16:creationId xmlns:a16="http://schemas.microsoft.com/office/drawing/2014/main" id="{00000000-0008-0000-0700-000044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836"/>
    <xdr:sp macro="" textlink="">
      <xdr:nvSpPr>
        <xdr:cNvPr id="2629" name="Text Box 4">
          <a:extLst>
            <a:ext uri="{FF2B5EF4-FFF2-40B4-BE49-F238E27FC236}">
              <a16:creationId xmlns:a16="http://schemas.microsoft.com/office/drawing/2014/main" id="{00000000-0008-0000-0700-000045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836"/>
    <xdr:sp macro="" textlink="">
      <xdr:nvSpPr>
        <xdr:cNvPr id="2630" name="Text Box 6">
          <a:extLst>
            <a:ext uri="{FF2B5EF4-FFF2-40B4-BE49-F238E27FC236}">
              <a16:creationId xmlns:a16="http://schemas.microsoft.com/office/drawing/2014/main" id="{00000000-0008-0000-0700-000046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31" name="Text Box 4">
          <a:extLst>
            <a:ext uri="{FF2B5EF4-FFF2-40B4-BE49-F238E27FC236}">
              <a16:creationId xmlns:a16="http://schemas.microsoft.com/office/drawing/2014/main" id="{00000000-0008-0000-0700-000047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32" name="Text Box 6">
          <a:extLst>
            <a:ext uri="{FF2B5EF4-FFF2-40B4-BE49-F238E27FC236}">
              <a16:creationId xmlns:a16="http://schemas.microsoft.com/office/drawing/2014/main" id="{00000000-0008-0000-0700-00004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2633" name="Text Box 4">
          <a:extLst>
            <a:ext uri="{FF2B5EF4-FFF2-40B4-BE49-F238E27FC236}">
              <a16:creationId xmlns:a16="http://schemas.microsoft.com/office/drawing/2014/main" id="{00000000-0008-0000-0700-000049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2634" name="Text Box 6">
          <a:extLst>
            <a:ext uri="{FF2B5EF4-FFF2-40B4-BE49-F238E27FC236}">
              <a16:creationId xmlns:a16="http://schemas.microsoft.com/office/drawing/2014/main" id="{00000000-0008-0000-0700-00004A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2635" name="Text Box 4">
          <a:extLst>
            <a:ext uri="{FF2B5EF4-FFF2-40B4-BE49-F238E27FC236}">
              <a16:creationId xmlns:a16="http://schemas.microsoft.com/office/drawing/2014/main" id="{00000000-0008-0000-0700-00004B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2636" name="Text Box 6">
          <a:extLst>
            <a:ext uri="{FF2B5EF4-FFF2-40B4-BE49-F238E27FC236}">
              <a16:creationId xmlns:a16="http://schemas.microsoft.com/office/drawing/2014/main" id="{00000000-0008-0000-0700-00004C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37" name="Text Box 6">
          <a:extLst>
            <a:ext uri="{FF2B5EF4-FFF2-40B4-BE49-F238E27FC236}">
              <a16:creationId xmlns:a16="http://schemas.microsoft.com/office/drawing/2014/main" id="{00000000-0008-0000-0700-00004D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2638" name="Text Box 4">
          <a:extLst>
            <a:ext uri="{FF2B5EF4-FFF2-40B4-BE49-F238E27FC236}">
              <a16:creationId xmlns:a16="http://schemas.microsoft.com/office/drawing/2014/main" id="{00000000-0008-0000-0700-00004E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2639" name="Text Box 6">
          <a:extLst>
            <a:ext uri="{FF2B5EF4-FFF2-40B4-BE49-F238E27FC236}">
              <a16:creationId xmlns:a16="http://schemas.microsoft.com/office/drawing/2014/main" id="{00000000-0008-0000-0700-00004F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0" name="Text Box 4">
          <a:extLst>
            <a:ext uri="{FF2B5EF4-FFF2-40B4-BE49-F238E27FC236}">
              <a16:creationId xmlns:a16="http://schemas.microsoft.com/office/drawing/2014/main" id="{00000000-0008-0000-0700-000050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1" name="Text Box 6">
          <a:extLst>
            <a:ext uri="{FF2B5EF4-FFF2-40B4-BE49-F238E27FC236}">
              <a16:creationId xmlns:a16="http://schemas.microsoft.com/office/drawing/2014/main" id="{00000000-0008-0000-0700-000051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2642" name="Text Box 4">
          <a:extLst>
            <a:ext uri="{FF2B5EF4-FFF2-40B4-BE49-F238E27FC236}">
              <a16:creationId xmlns:a16="http://schemas.microsoft.com/office/drawing/2014/main" id="{00000000-0008-0000-0700-000052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2643" name="Text Box 6">
          <a:extLst>
            <a:ext uri="{FF2B5EF4-FFF2-40B4-BE49-F238E27FC236}">
              <a16:creationId xmlns:a16="http://schemas.microsoft.com/office/drawing/2014/main" id="{00000000-0008-0000-0700-000053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4" name="Text Box 4">
          <a:extLst>
            <a:ext uri="{FF2B5EF4-FFF2-40B4-BE49-F238E27FC236}">
              <a16:creationId xmlns:a16="http://schemas.microsoft.com/office/drawing/2014/main" id="{00000000-0008-0000-0700-000054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5" name="Text Box 6">
          <a:extLst>
            <a:ext uri="{FF2B5EF4-FFF2-40B4-BE49-F238E27FC236}">
              <a16:creationId xmlns:a16="http://schemas.microsoft.com/office/drawing/2014/main" id="{00000000-0008-0000-0700-000055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2646" name="Text Box 4">
          <a:extLst>
            <a:ext uri="{FF2B5EF4-FFF2-40B4-BE49-F238E27FC236}">
              <a16:creationId xmlns:a16="http://schemas.microsoft.com/office/drawing/2014/main" id="{00000000-0008-0000-0700-000056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2647" name="Text Box 6">
          <a:extLst>
            <a:ext uri="{FF2B5EF4-FFF2-40B4-BE49-F238E27FC236}">
              <a16:creationId xmlns:a16="http://schemas.microsoft.com/office/drawing/2014/main" id="{00000000-0008-0000-0700-000057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48" name="Text Box 4">
          <a:extLst>
            <a:ext uri="{FF2B5EF4-FFF2-40B4-BE49-F238E27FC236}">
              <a16:creationId xmlns:a16="http://schemas.microsoft.com/office/drawing/2014/main" id="{00000000-0008-0000-0700-00005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49" name="Text Box 6">
          <a:extLst>
            <a:ext uri="{FF2B5EF4-FFF2-40B4-BE49-F238E27FC236}">
              <a16:creationId xmlns:a16="http://schemas.microsoft.com/office/drawing/2014/main" id="{00000000-0008-0000-0700-000059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145</xdr:row>
      <xdr:rowOff>428625</xdr:rowOff>
    </xdr:from>
    <xdr:ext cx="85725" cy="156322"/>
    <xdr:sp macro="" textlink="">
      <xdr:nvSpPr>
        <xdr:cNvPr id="2650" name="Text Box 4">
          <a:extLst>
            <a:ext uri="{FF2B5EF4-FFF2-40B4-BE49-F238E27FC236}">
              <a16:creationId xmlns:a16="http://schemas.microsoft.com/office/drawing/2014/main" id="{00000000-0008-0000-0700-00005A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145</xdr:row>
      <xdr:rowOff>428625</xdr:rowOff>
    </xdr:from>
    <xdr:ext cx="85725" cy="156322"/>
    <xdr:sp macro="" textlink="">
      <xdr:nvSpPr>
        <xdr:cNvPr id="2651" name="Text Box 4">
          <a:extLst>
            <a:ext uri="{FF2B5EF4-FFF2-40B4-BE49-F238E27FC236}">
              <a16:creationId xmlns:a16="http://schemas.microsoft.com/office/drawing/2014/main" id="{00000000-0008-0000-0700-00005B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121</xdr:row>
      <xdr:rowOff>428625</xdr:rowOff>
    </xdr:from>
    <xdr:ext cx="85725" cy="150329"/>
    <xdr:sp macro="" textlink="">
      <xdr:nvSpPr>
        <xdr:cNvPr id="2652" name="Text Box 4">
          <a:extLst>
            <a:ext uri="{FF2B5EF4-FFF2-40B4-BE49-F238E27FC236}">
              <a16:creationId xmlns:a16="http://schemas.microsoft.com/office/drawing/2014/main" id="{00000000-0008-0000-0700-00005C0A0000}"/>
            </a:ext>
          </a:extLst>
        </xdr:cNvPr>
        <xdr:cNvSpPr txBox="1">
          <a:spLocks noChangeArrowheads="1"/>
        </xdr:cNvSpPr>
      </xdr:nvSpPr>
      <xdr:spPr bwMode="auto">
        <a:xfrm>
          <a:off x="314325" y="26308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2653" name="Text Box 4">
          <a:extLst>
            <a:ext uri="{FF2B5EF4-FFF2-40B4-BE49-F238E27FC236}">
              <a16:creationId xmlns:a16="http://schemas.microsoft.com/office/drawing/2014/main" id="{00000000-0008-0000-0700-00005D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2654" name="Text Box 6">
          <a:extLst>
            <a:ext uri="{FF2B5EF4-FFF2-40B4-BE49-F238E27FC236}">
              <a16:creationId xmlns:a16="http://schemas.microsoft.com/office/drawing/2014/main" id="{00000000-0008-0000-0700-00005E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5" name="Text Box 4">
          <a:extLst>
            <a:ext uri="{FF2B5EF4-FFF2-40B4-BE49-F238E27FC236}">
              <a16:creationId xmlns:a16="http://schemas.microsoft.com/office/drawing/2014/main" id="{00000000-0008-0000-0700-00005F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6" name="Text Box 6">
          <a:extLst>
            <a:ext uri="{FF2B5EF4-FFF2-40B4-BE49-F238E27FC236}">
              <a16:creationId xmlns:a16="http://schemas.microsoft.com/office/drawing/2014/main" id="{00000000-0008-0000-0700-000060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7" name="Text Box 4">
          <a:extLst>
            <a:ext uri="{FF2B5EF4-FFF2-40B4-BE49-F238E27FC236}">
              <a16:creationId xmlns:a16="http://schemas.microsoft.com/office/drawing/2014/main" id="{00000000-0008-0000-0700-000061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8" name="Text Box 6">
          <a:extLst>
            <a:ext uri="{FF2B5EF4-FFF2-40B4-BE49-F238E27FC236}">
              <a16:creationId xmlns:a16="http://schemas.microsoft.com/office/drawing/2014/main" id="{00000000-0008-0000-0700-000062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9" name="Text Box 4">
          <a:extLst>
            <a:ext uri="{FF2B5EF4-FFF2-40B4-BE49-F238E27FC236}">
              <a16:creationId xmlns:a16="http://schemas.microsoft.com/office/drawing/2014/main" id="{00000000-0008-0000-0700-000063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60" name="Text Box 6">
          <a:extLst>
            <a:ext uri="{FF2B5EF4-FFF2-40B4-BE49-F238E27FC236}">
              <a16:creationId xmlns:a16="http://schemas.microsoft.com/office/drawing/2014/main" id="{00000000-0008-0000-0700-000064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2661" name="Text Box 4">
          <a:extLst>
            <a:ext uri="{FF2B5EF4-FFF2-40B4-BE49-F238E27FC236}">
              <a16:creationId xmlns:a16="http://schemas.microsoft.com/office/drawing/2014/main" id="{00000000-0008-0000-0700-000065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2662" name="Text Box 6">
          <a:extLst>
            <a:ext uri="{FF2B5EF4-FFF2-40B4-BE49-F238E27FC236}">
              <a16:creationId xmlns:a16="http://schemas.microsoft.com/office/drawing/2014/main" id="{00000000-0008-0000-0700-000066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63" name="Text Box 4">
          <a:extLst>
            <a:ext uri="{FF2B5EF4-FFF2-40B4-BE49-F238E27FC236}">
              <a16:creationId xmlns:a16="http://schemas.microsoft.com/office/drawing/2014/main" id="{00000000-0008-0000-0700-000067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64" name="Text Box 6">
          <a:extLst>
            <a:ext uri="{FF2B5EF4-FFF2-40B4-BE49-F238E27FC236}">
              <a16:creationId xmlns:a16="http://schemas.microsoft.com/office/drawing/2014/main" id="{00000000-0008-0000-0700-000068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2665" name="Text Box 4">
          <a:extLst>
            <a:ext uri="{FF2B5EF4-FFF2-40B4-BE49-F238E27FC236}">
              <a16:creationId xmlns:a16="http://schemas.microsoft.com/office/drawing/2014/main" id="{00000000-0008-0000-0700-000069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2666" name="Text Box 6">
          <a:extLst>
            <a:ext uri="{FF2B5EF4-FFF2-40B4-BE49-F238E27FC236}">
              <a16:creationId xmlns:a16="http://schemas.microsoft.com/office/drawing/2014/main" id="{00000000-0008-0000-0700-00006A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14300"/>
    <xdr:sp macro="" textlink="">
      <xdr:nvSpPr>
        <xdr:cNvPr id="2667" name="Text Box 6">
          <a:extLst>
            <a:ext uri="{FF2B5EF4-FFF2-40B4-BE49-F238E27FC236}">
              <a16:creationId xmlns:a16="http://schemas.microsoft.com/office/drawing/2014/main" id="{00000000-0008-0000-0700-00006B0A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6348"/>
    <xdr:sp macro="" textlink="">
      <xdr:nvSpPr>
        <xdr:cNvPr id="2668" name="Text Box 4">
          <a:extLst>
            <a:ext uri="{FF2B5EF4-FFF2-40B4-BE49-F238E27FC236}">
              <a16:creationId xmlns:a16="http://schemas.microsoft.com/office/drawing/2014/main" id="{00000000-0008-0000-0700-00006C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6348"/>
    <xdr:sp macro="" textlink="">
      <xdr:nvSpPr>
        <xdr:cNvPr id="2669" name="Text Box 6">
          <a:extLst>
            <a:ext uri="{FF2B5EF4-FFF2-40B4-BE49-F238E27FC236}">
              <a16:creationId xmlns:a16="http://schemas.microsoft.com/office/drawing/2014/main" id="{00000000-0008-0000-0700-00006D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0" name="Text Box 6">
          <a:extLst>
            <a:ext uri="{FF2B5EF4-FFF2-40B4-BE49-F238E27FC236}">
              <a16:creationId xmlns:a16="http://schemas.microsoft.com/office/drawing/2014/main" id="{00000000-0008-0000-0700-00006E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6373"/>
    <xdr:sp macro="" textlink="">
      <xdr:nvSpPr>
        <xdr:cNvPr id="2671" name="Text Box 4">
          <a:extLst>
            <a:ext uri="{FF2B5EF4-FFF2-40B4-BE49-F238E27FC236}">
              <a16:creationId xmlns:a16="http://schemas.microsoft.com/office/drawing/2014/main" id="{00000000-0008-0000-0700-00006F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6373"/>
    <xdr:sp macro="" textlink="">
      <xdr:nvSpPr>
        <xdr:cNvPr id="2672" name="Text Box 6">
          <a:extLst>
            <a:ext uri="{FF2B5EF4-FFF2-40B4-BE49-F238E27FC236}">
              <a16:creationId xmlns:a16="http://schemas.microsoft.com/office/drawing/2014/main" id="{00000000-0008-0000-0700-000070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3" name="Text Box 4">
          <a:extLst>
            <a:ext uri="{FF2B5EF4-FFF2-40B4-BE49-F238E27FC236}">
              <a16:creationId xmlns:a16="http://schemas.microsoft.com/office/drawing/2014/main" id="{00000000-0008-0000-0700-000071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4" name="Text Box 6">
          <a:extLst>
            <a:ext uri="{FF2B5EF4-FFF2-40B4-BE49-F238E27FC236}">
              <a16:creationId xmlns:a16="http://schemas.microsoft.com/office/drawing/2014/main" id="{00000000-0008-0000-0700-000072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5153"/>
    <xdr:sp macro="" textlink="">
      <xdr:nvSpPr>
        <xdr:cNvPr id="2675" name="Text Box 4">
          <a:extLst>
            <a:ext uri="{FF2B5EF4-FFF2-40B4-BE49-F238E27FC236}">
              <a16:creationId xmlns:a16="http://schemas.microsoft.com/office/drawing/2014/main" id="{00000000-0008-0000-0700-000073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5153"/>
    <xdr:sp macro="" textlink="">
      <xdr:nvSpPr>
        <xdr:cNvPr id="2676" name="Text Box 6">
          <a:extLst>
            <a:ext uri="{FF2B5EF4-FFF2-40B4-BE49-F238E27FC236}">
              <a16:creationId xmlns:a16="http://schemas.microsoft.com/office/drawing/2014/main" id="{00000000-0008-0000-0700-000074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7" name="Text Box 4">
          <a:extLst>
            <a:ext uri="{FF2B5EF4-FFF2-40B4-BE49-F238E27FC236}">
              <a16:creationId xmlns:a16="http://schemas.microsoft.com/office/drawing/2014/main" id="{00000000-0008-0000-0700-000075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8" name="Text Box 6">
          <a:extLst>
            <a:ext uri="{FF2B5EF4-FFF2-40B4-BE49-F238E27FC236}">
              <a16:creationId xmlns:a16="http://schemas.microsoft.com/office/drawing/2014/main" id="{00000000-0008-0000-0700-000076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5153"/>
    <xdr:sp macro="" textlink="">
      <xdr:nvSpPr>
        <xdr:cNvPr id="2679" name="Text Box 4">
          <a:extLst>
            <a:ext uri="{FF2B5EF4-FFF2-40B4-BE49-F238E27FC236}">
              <a16:creationId xmlns:a16="http://schemas.microsoft.com/office/drawing/2014/main" id="{00000000-0008-0000-0700-000077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5153"/>
    <xdr:sp macro="" textlink="">
      <xdr:nvSpPr>
        <xdr:cNvPr id="2680" name="Text Box 6">
          <a:extLst>
            <a:ext uri="{FF2B5EF4-FFF2-40B4-BE49-F238E27FC236}">
              <a16:creationId xmlns:a16="http://schemas.microsoft.com/office/drawing/2014/main" id="{00000000-0008-0000-0700-000078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2681" name="Text Box 4">
          <a:extLst>
            <a:ext uri="{FF2B5EF4-FFF2-40B4-BE49-F238E27FC236}">
              <a16:creationId xmlns:a16="http://schemas.microsoft.com/office/drawing/2014/main" id="{00000000-0008-0000-0700-0000790A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2682" name="Text Box 4">
          <a:extLst>
            <a:ext uri="{FF2B5EF4-FFF2-40B4-BE49-F238E27FC236}">
              <a16:creationId xmlns:a16="http://schemas.microsoft.com/office/drawing/2014/main" id="{00000000-0008-0000-0700-00007A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2683" name="Text Box 6">
          <a:extLst>
            <a:ext uri="{FF2B5EF4-FFF2-40B4-BE49-F238E27FC236}">
              <a16:creationId xmlns:a16="http://schemas.microsoft.com/office/drawing/2014/main" id="{00000000-0008-0000-0700-00007B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84" name="Text Box 6">
          <a:extLst>
            <a:ext uri="{FF2B5EF4-FFF2-40B4-BE49-F238E27FC236}">
              <a16:creationId xmlns:a16="http://schemas.microsoft.com/office/drawing/2014/main" id="{00000000-0008-0000-0700-00007C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1416"/>
    <xdr:sp macro="" textlink="">
      <xdr:nvSpPr>
        <xdr:cNvPr id="2685" name="Text Box 4">
          <a:extLst>
            <a:ext uri="{FF2B5EF4-FFF2-40B4-BE49-F238E27FC236}">
              <a16:creationId xmlns:a16="http://schemas.microsoft.com/office/drawing/2014/main" id="{00000000-0008-0000-0700-00007D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1416"/>
    <xdr:sp macro="" textlink="">
      <xdr:nvSpPr>
        <xdr:cNvPr id="2686" name="Text Box 6">
          <a:extLst>
            <a:ext uri="{FF2B5EF4-FFF2-40B4-BE49-F238E27FC236}">
              <a16:creationId xmlns:a16="http://schemas.microsoft.com/office/drawing/2014/main" id="{00000000-0008-0000-0700-00007E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87" name="Text Box 4">
          <a:extLst>
            <a:ext uri="{FF2B5EF4-FFF2-40B4-BE49-F238E27FC236}">
              <a16:creationId xmlns:a16="http://schemas.microsoft.com/office/drawing/2014/main" id="{00000000-0008-0000-0700-00007F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88" name="Text Box 6">
          <a:extLst>
            <a:ext uri="{FF2B5EF4-FFF2-40B4-BE49-F238E27FC236}">
              <a16:creationId xmlns:a16="http://schemas.microsoft.com/office/drawing/2014/main" id="{00000000-0008-0000-0700-000080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836"/>
    <xdr:sp macro="" textlink="">
      <xdr:nvSpPr>
        <xdr:cNvPr id="2689" name="Text Box 4">
          <a:extLst>
            <a:ext uri="{FF2B5EF4-FFF2-40B4-BE49-F238E27FC236}">
              <a16:creationId xmlns:a16="http://schemas.microsoft.com/office/drawing/2014/main" id="{00000000-0008-0000-0700-000081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836"/>
    <xdr:sp macro="" textlink="">
      <xdr:nvSpPr>
        <xdr:cNvPr id="2690" name="Text Box 6">
          <a:extLst>
            <a:ext uri="{FF2B5EF4-FFF2-40B4-BE49-F238E27FC236}">
              <a16:creationId xmlns:a16="http://schemas.microsoft.com/office/drawing/2014/main" id="{00000000-0008-0000-0700-000082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91" name="Text Box 4">
          <a:extLst>
            <a:ext uri="{FF2B5EF4-FFF2-40B4-BE49-F238E27FC236}">
              <a16:creationId xmlns:a16="http://schemas.microsoft.com/office/drawing/2014/main" id="{00000000-0008-0000-0700-000083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92" name="Text Box 6">
          <a:extLst>
            <a:ext uri="{FF2B5EF4-FFF2-40B4-BE49-F238E27FC236}">
              <a16:creationId xmlns:a16="http://schemas.microsoft.com/office/drawing/2014/main" id="{00000000-0008-0000-0700-000084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836"/>
    <xdr:sp macro="" textlink="">
      <xdr:nvSpPr>
        <xdr:cNvPr id="2693" name="Text Box 4">
          <a:extLst>
            <a:ext uri="{FF2B5EF4-FFF2-40B4-BE49-F238E27FC236}">
              <a16:creationId xmlns:a16="http://schemas.microsoft.com/office/drawing/2014/main" id="{00000000-0008-0000-0700-000085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836"/>
    <xdr:sp macro="" textlink="">
      <xdr:nvSpPr>
        <xdr:cNvPr id="2694" name="Text Box 6">
          <a:extLst>
            <a:ext uri="{FF2B5EF4-FFF2-40B4-BE49-F238E27FC236}">
              <a16:creationId xmlns:a16="http://schemas.microsoft.com/office/drawing/2014/main" id="{00000000-0008-0000-0700-000086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695" name="Text Box 4">
          <a:extLst>
            <a:ext uri="{FF2B5EF4-FFF2-40B4-BE49-F238E27FC236}">
              <a16:creationId xmlns:a16="http://schemas.microsoft.com/office/drawing/2014/main" id="{00000000-0008-0000-0700-000087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696" name="Text Box 6">
          <a:extLst>
            <a:ext uri="{FF2B5EF4-FFF2-40B4-BE49-F238E27FC236}">
              <a16:creationId xmlns:a16="http://schemas.microsoft.com/office/drawing/2014/main" id="{00000000-0008-0000-0700-00008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2697" name="Text Box 4">
          <a:extLst>
            <a:ext uri="{FF2B5EF4-FFF2-40B4-BE49-F238E27FC236}">
              <a16:creationId xmlns:a16="http://schemas.microsoft.com/office/drawing/2014/main" id="{00000000-0008-0000-0700-000089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2698" name="Text Box 6">
          <a:extLst>
            <a:ext uri="{FF2B5EF4-FFF2-40B4-BE49-F238E27FC236}">
              <a16:creationId xmlns:a16="http://schemas.microsoft.com/office/drawing/2014/main" id="{00000000-0008-0000-0700-00008A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2699" name="Text Box 4">
          <a:extLst>
            <a:ext uri="{FF2B5EF4-FFF2-40B4-BE49-F238E27FC236}">
              <a16:creationId xmlns:a16="http://schemas.microsoft.com/office/drawing/2014/main" id="{00000000-0008-0000-0700-00008B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2700" name="Text Box 6">
          <a:extLst>
            <a:ext uri="{FF2B5EF4-FFF2-40B4-BE49-F238E27FC236}">
              <a16:creationId xmlns:a16="http://schemas.microsoft.com/office/drawing/2014/main" id="{00000000-0008-0000-0700-00008C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1" name="Text Box 6">
          <a:extLst>
            <a:ext uri="{FF2B5EF4-FFF2-40B4-BE49-F238E27FC236}">
              <a16:creationId xmlns:a16="http://schemas.microsoft.com/office/drawing/2014/main" id="{00000000-0008-0000-0700-00008D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2702" name="Text Box 4">
          <a:extLst>
            <a:ext uri="{FF2B5EF4-FFF2-40B4-BE49-F238E27FC236}">
              <a16:creationId xmlns:a16="http://schemas.microsoft.com/office/drawing/2014/main" id="{00000000-0008-0000-0700-00008E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2703" name="Text Box 6">
          <a:extLst>
            <a:ext uri="{FF2B5EF4-FFF2-40B4-BE49-F238E27FC236}">
              <a16:creationId xmlns:a16="http://schemas.microsoft.com/office/drawing/2014/main" id="{00000000-0008-0000-0700-00008F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4" name="Text Box 4">
          <a:extLst>
            <a:ext uri="{FF2B5EF4-FFF2-40B4-BE49-F238E27FC236}">
              <a16:creationId xmlns:a16="http://schemas.microsoft.com/office/drawing/2014/main" id="{00000000-0008-0000-0700-000090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5" name="Text Box 6">
          <a:extLst>
            <a:ext uri="{FF2B5EF4-FFF2-40B4-BE49-F238E27FC236}">
              <a16:creationId xmlns:a16="http://schemas.microsoft.com/office/drawing/2014/main" id="{00000000-0008-0000-0700-000091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2706" name="Text Box 4">
          <a:extLst>
            <a:ext uri="{FF2B5EF4-FFF2-40B4-BE49-F238E27FC236}">
              <a16:creationId xmlns:a16="http://schemas.microsoft.com/office/drawing/2014/main" id="{00000000-0008-0000-0700-000092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2707" name="Text Box 6">
          <a:extLst>
            <a:ext uri="{FF2B5EF4-FFF2-40B4-BE49-F238E27FC236}">
              <a16:creationId xmlns:a16="http://schemas.microsoft.com/office/drawing/2014/main" id="{00000000-0008-0000-0700-000093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8" name="Text Box 4">
          <a:extLst>
            <a:ext uri="{FF2B5EF4-FFF2-40B4-BE49-F238E27FC236}">
              <a16:creationId xmlns:a16="http://schemas.microsoft.com/office/drawing/2014/main" id="{00000000-0008-0000-0700-000094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9" name="Text Box 6">
          <a:extLst>
            <a:ext uri="{FF2B5EF4-FFF2-40B4-BE49-F238E27FC236}">
              <a16:creationId xmlns:a16="http://schemas.microsoft.com/office/drawing/2014/main" id="{00000000-0008-0000-0700-000095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2710" name="Text Box 4">
          <a:extLst>
            <a:ext uri="{FF2B5EF4-FFF2-40B4-BE49-F238E27FC236}">
              <a16:creationId xmlns:a16="http://schemas.microsoft.com/office/drawing/2014/main" id="{00000000-0008-0000-0700-000096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2711" name="Text Box 6">
          <a:extLst>
            <a:ext uri="{FF2B5EF4-FFF2-40B4-BE49-F238E27FC236}">
              <a16:creationId xmlns:a16="http://schemas.microsoft.com/office/drawing/2014/main" id="{00000000-0008-0000-0700-000097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712" name="Text Box 4">
          <a:extLst>
            <a:ext uri="{FF2B5EF4-FFF2-40B4-BE49-F238E27FC236}">
              <a16:creationId xmlns:a16="http://schemas.microsoft.com/office/drawing/2014/main" id="{00000000-0008-0000-0700-00009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713" name="Text Box 6">
          <a:extLst>
            <a:ext uri="{FF2B5EF4-FFF2-40B4-BE49-F238E27FC236}">
              <a16:creationId xmlns:a16="http://schemas.microsoft.com/office/drawing/2014/main" id="{00000000-0008-0000-0700-000099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150</xdr:row>
      <xdr:rowOff>0</xdr:rowOff>
    </xdr:from>
    <xdr:ext cx="85725" cy="156322"/>
    <xdr:sp macro="" textlink="">
      <xdr:nvSpPr>
        <xdr:cNvPr id="2714" name="Text Box 4">
          <a:extLst>
            <a:ext uri="{FF2B5EF4-FFF2-40B4-BE49-F238E27FC236}">
              <a16:creationId xmlns:a16="http://schemas.microsoft.com/office/drawing/2014/main" id="{00000000-0008-0000-0700-00009A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150</xdr:row>
      <xdr:rowOff>0</xdr:rowOff>
    </xdr:from>
    <xdr:ext cx="85725" cy="156322"/>
    <xdr:sp macro="" textlink="">
      <xdr:nvSpPr>
        <xdr:cNvPr id="2715" name="Text Box 4">
          <a:extLst>
            <a:ext uri="{FF2B5EF4-FFF2-40B4-BE49-F238E27FC236}">
              <a16:creationId xmlns:a16="http://schemas.microsoft.com/office/drawing/2014/main" id="{00000000-0008-0000-0700-00009B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150</xdr:row>
      <xdr:rowOff>0</xdr:rowOff>
    </xdr:from>
    <xdr:ext cx="85725" cy="150329"/>
    <xdr:sp macro="" textlink="">
      <xdr:nvSpPr>
        <xdr:cNvPr id="2716" name="Text Box 4">
          <a:extLst>
            <a:ext uri="{FF2B5EF4-FFF2-40B4-BE49-F238E27FC236}">
              <a16:creationId xmlns:a16="http://schemas.microsoft.com/office/drawing/2014/main" id="{00000000-0008-0000-0700-00009C0A0000}"/>
            </a:ext>
          </a:extLst>
        </xdr:cNvPr>
        <xdr:cNvSpPr txBox="1">
          <a:spLocks noChangeArrowheads="1"/>
        </xdr:cNvSpPr>
      </xdr:nvSpPr>
      <xdr:spPr bwMode="auto">
        <a:xfrm>
          <a:off x="314325" y="3290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2717" name="Text Box 4">
          <a:extLst>
            <a:ext uri="{FF2B5EF4-FFF2-40B4-BE49-F238E27FC236}">
              <a16:creationId xmlns:a16="http://schemas.microsoft.com/office/drawing/2014/main" id="{00000000-0008-0000-0700-00009D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2718" name="Text Box 6">
          <a:extLst>
            <a:ext uri="{FF2B5EF4-FFF2-40B4-BE49-F238E27FC236}">
              <a16:creationId xmlns:a16="http://schemas.microsoft.com/office/drawing/2014/main" id="{00000000-0008-0000-0700-00009E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2719" name="Text Box 4">
          <a:extLst>
            <a:ext uri="{FF2B5EF4-FFF2-40B4-BE49-F238E27FC236}">
              <a16:creationId xmlns:a16="http://schemas.microsoft.com/office/drawing/2014/main" id="{00000000-0008-0000-0700-00009F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2720" name="Text Box 6">
          <a:extLst>
            <a:ext uri="{FF2B5EF4-FFF2-40B4-BE49-F238E27FC236}">
              <a16:creationId xmlns:a16="http://schemas.microsoft.com/office/drawing/2014/main" id="{00000000-0008-0000-0700-0000A0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2721" name="Text Box 4">
          <a:extLst>
            <a:ext uri="{FF2B5EF4-FFF2-40B4-BE49-F238E27FC236}">
              <a16:creationId xmlns:a16="http://schemas.microsoft.com/office/drawing/2014/main" id="{00000000-0008-0000-0700-0000A1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2722" name="Text Box 6">
          <a:extLst>
            <a:ext uri="{FF2B5EF4-FFF2-40B4-BE49-F238E27FC236}">
              <a16:creationId xmlns:a16="http://schemas.microsoft.com/office/drawing/2014/main" id="{00000000-0008-0000-0700-0000A2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2723" name="Text Box 4">
          <a:extLst>
            <a:ext uri="{FF2B5EF4-FFF2-40B4-BE49-F238E27FC236}">
              <a16:creationId xmlns:a16="http://schemas.microsoft.com/office/drawing/2014/main" id="{00000000-0008-0000-0700-0000A3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2724" name="Text Box 6">
          <a:extLst>
            <a:ext uri="{FF2B5EF4-FFF2-40B4-BE49-F238E27FC236}">
              <a16:creationId xmlns:a16="http://schemas.microsoft.com/office/drawing/2014/main" id="{00000000-0008-0000-0700-0000A4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150</xdr:row>
      <xdr:rowOff>0</xdr:rowOff>
    </xdr:from>
    <xdr:ext cx="85725" cy="114300"/>
    <xdr:sp macro="" textlink="">
      <xdr:nvSpPr>
        <xdr:cNvPr id="2725" name="Text Box 4">
          <a:extLst>
            <a:ext uri="{FF2B5EF4-FFF2-40B4-BE49-F238E27FC236}">
              <a16:creationId xmlns:a16="http://schemas.microsoft.com/office/drawing/2014/main" id="{00000000-0008-0000-0700-0000A5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150</xdr:row>
      <xdr:rowOff>0</xdr:rowOff>
    </xdr:from>
    <xdr:ext cx="85725" cy="114300"/>
    <xdr:sp macro="" textlink="">
      <xdr:nvSpPr>
        <xdr:cNvPr id="2726" name="Text Box 6">
          <a:extLst>
            <a:ext uri="{FF2B5EF4-FFF2-40B4-BE49-F238E27FC236}">
              <a16:creationId xmlns:a16="http://schemas.microsoft.com/office/drawing/2014/main" id="{00000000-0008-0000-0700-0000A6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2727" name="Text Box 4">
          <a:extLst>
            <a:ext uri="{FF2B5EF4-FFF2-40B4-BE49-F238E27FC236}">
              <a16:creationId xmlns:a16="http://schemas.microsoft.com/office/drawing/2014/main" id="{00000000-0008-0000-0700-0000A7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2728" name="Text Box 6">
          <a:extLst>
            <a:ext uri="{FF2B5EF4-FFF2-40B4-BE49-F238E27FC236}">
              <a16:creationId xmlns:a16="http://schemas.microsoft.com/office/drawing/2014/main" id="{00000000-0008-0000-0700-0000A8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150</xdr:row>
      <xdr:rowOff>0</xdr:rowOff>
    </xdr:from>
    <xdr:ext cx="85725" cy="114300"/>
    <xdr:sp macro="" textlink="">
      <xdr:nvSpPr>
        <xdr:cNvPr id="2729" name="Text Box 4">
          <a:extLst>
            <a:ext uri="{FF2B5EF4-FFF2-40B4-BE49-F238E27FC236}">
              <a16:creationId xmlns:a16="http://schemas.microsoft.com/office/drawing/2014/main" id="{00000000-0008-0000-0700-0000A9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150</xdr:row>
      <xdr:rowOff>0</xdr:rowOff>
    </xdr:from>
    <xdr:ext cx="85725" cy="114300"/>
    <xdr:sp macro="" textlink="">
      <xdr:nvSpPr>
        <xdr:cNvPr id="2730" name="Text Box 6">
          <a:extLst>
            <a:ext uri="{FF2B5EF4-FFF2-40B4-BE49-F238E27FC236}">
              <a16:creationId xmlns:a16="http://schemas.microsoft.com/office/drawing/2014/main" id="{00000000-0008-0000-0700-0000AA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85725" cy="114300"/>
    <xdr:sp macro="" textlink="">
      <xdr:nvSpPr>
        <xdr:cNvPr id="2731" name="Text Box 6">
          <a:extLst>
            <a:ext uri="{FF2B5EF4-FFF2-40B4-BE49-F238E27FC236}">
              <a16:creationId xmlns:a16="http://schemas.microsoft.com/office/drawing/2014/main" id="{00000000-0008-0000-0700-0000AB0A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816348"/>
    <xdr:sp macro="" textlink="">
      <xdr:nvSpPr>
        <xdr:cNvPr id="2732" name="Text Box 4">
          <a:extLst>
            <a:ext uri="{FF2B5EF4-FFF2-40B4-BE49-F238E27FC236}">
              <a16:creationId xmlns:a16="http://schemas.microsoft.com/office/drawing/2014/main" id="{00000000-0008-0000-0700-0000AC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816348"/>
    <xdr:sp macro="" textlink="">
      <xdr:nvSpPr>
        <xdr:cNvPr id="2733" name="Text Box 6">
          <a:extLst>
            <a:ext uri="{FF2B5EF4-FFF2-40B4-BE49-F238E27FC236}">
              <a16:creationId xmlns:a16="http://schemas.microsoft.com/office/drawing/2014/main" id="{00000000-0008-0000-0700-0000AD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5153"/>
    <xdr:sp macro="" textlink="">
      <xdr:nvSpPr>
        <xdr:cNvPr id="2734" name="Text Box 6">
          <a:extLst>
            <a:ext uri="{FF2B5EF4-FFF2-40B4-BE49-F238E27FC236}">
              <a16:creationId xmlns:a16="http://schemas.microsoft.com/office/drawing/2014/main" id="{00000000-0008-0000-0700-0000AE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016373"/>
    <xdr:sp macro="" textlink="">
      <xdr:nvSpPr>
        <xdr:cNvPr id="2735" name="Text Box 4">
          <a:extLst>
            <a:ext uri="{FF2B5EF4-FFF2-40B4-BE49-F238E27FC236}">
              <a16:creationId xmlns:a16="http://schemas.microsoft.com/office/drawing/2014/main" id="{00000000-0008-0000-0700-0000AF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016373"/>
    <xdr:sp macro="" textlink="">
      <xdr:nvSpPr>
        <xdr:cNvPr id="2736" name="Text Box 6">
          <a:extLst>
            <a:ext uri="{FF2B5EF4-FFF2-40B4-BE49-F238E27FC236}">
              <a16:creationId xmlns:a16="http://schemas.microsoft.com/office/drawing/2014/main" id="{00000000-0008-0000-0700-0000B0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5153"/>
    <xdr:sp macro="" textlink="">
      <xdr:nvSpPr>
        <xdr:cNvPr id="2737" name="Text Box 4">
          <a:extLst>
            <a:ext uri="{FF2B5EF4-FFF2-40B4-BE49-F238E27FC236}">
              <a16:creationId xmlns:a16="http://schemas.microsoft.com/office/drawing/2014/main" id="{00000000-0008-0000-0700-0000B1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5153"/>
    <xdr:sp macro="" textlink="">
      <xdr:nvSpPr>
        <xdr:cNvPr id="2738" name="Text Box 6">
          <a:extLst>
            <a:ext uri="{FF2B5EF4-FFF2-40B4-BE49-F238E27FC236}">
              <a16:creationId xmlns:a16="http://schemas.microsoft.com/office/drawing/2014/main" id="{00000000-0008-0000-0700-0000B2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150</xdr:row>
      <xdr:rowOff>0</xdr:rowOff>
    </xdr:from>
    <xdr:ext cx="85725" cy="675153"/>
    <xdr:sp macro="" textlink="">
      <xdr:nvSpPr>
        <xdr:cNvPr id="2740" name="Text Box 6">
          <a:extLst>
            <a:ext uri="{FF2B5EF4-FFF2-40B4-BE49-F238E27FC236}">
              <a16:creationId xmlns:a16="http://schemas.microsoft.com/office/drawing/2014/main" id="{00000000-0008-0000-0700-0000B40A0000}"/>
            </a:ext>
          </a:extLst>
        </xdr:cNvPr>
        <xdr:cNvSpPr txBox="1">
          <a:spLocks noChangeArrowheads="1"/>
        </xdr:cNvSpPr>
      </xdr:nvSpPr>
      <xdr:spPr bwMode="auto">
        <a:xfrm>
          <a:off x="260032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5153"/>
    <xdr:sp macro="" textlink="">
      <xdr:nvSpPr>
        <xdr:cNvPr id="2741" name="Text Box 4">
          <a:extLst>
            <a:ext uri="{FF2B5EF4-FFF2-40B4-BE49-F238E27FC236}">
              <a16:creationId xmlns:a16="http://schemas.microsoft.com/office/drawing/2014/main" id="{00000000-0008-0000-0700-0000B5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5153"/>
    <xdr:sp macro="" textlink="">
      <xdr:nvSpPr>
        <xdr:cNvPr id="2742" name="Text Box 6">
          <a:extLst>
            <a:ext uri="{FF2B5EF4-FFF2-40B4-BE49-F238E27FC236}">
              <a16:creationId xmlns:a16="http://schemas.microsoft.com/office/drawing/2014/main" id="{00000000-0008-0000-0700-0000B6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150</xdr:row>
      <xdr:rowOff>0</xdr:rowOff>
    </xdr:from>
    <xdr:ext cx="85725" cy="675153"/>
    <xdr:sp macro="" textlink="">
      <xdr:nvSpPr>
        <xdr:cNvPr id="2743" name="Text Box 4">
          <a:extLst>
            <a:ext uri="{FF2B5EF4-FFF2-40B4-BE49-F238E27FC236}">
              <a16:creationId xmlns:a16="http://schemas.microsoft.com/office/drawing/2014/main" id="{00000000-0008-0000-0700-0000B7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150</xdr:row>
      <xdr:rowOff>0</xdr:rowOff>
    </xdr:from>
    <xdr:ext cx="85725" cy="675153"/>
    <xdr:sp macro="" textlink="">
      <xdr:nvSpPr>
        <xdr:cNvPr id="2744" name="Text Box 6">
          <a:extLst>
            <a:ext uri="{FF2B5EF4-FFF2-40B4-BE49-F238E27FC236}">
              <a16:creationId xmlns:a16="http://schemas.microsoft.com/office/drawing/2014/main" id="{00000000-0008-0000-0700-0000B8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150</xdr:row>
      <xdr:rowOff>0</xdr:rowOff>
    </xdr:from>
    <xdr:ext cx="85725" cy="150329"/>
    <xdr:sp macro="" textlink="">
      <xdr:nvSpPr>
        <xdr:cNvPr id="2745" name="Text Box 4">
          <a:extLst>
            <a:ext uri="{FF2B5EF4-FFF2-40B4-BE49-F238E27FC236}">
              <a16:creationId xmlns:a16="http://schemas.microsoft.com/office/drawing/2014/main" id="{00000000-0008-0000-0700-0000B90A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85725" cy="152400"/>
    <xdr:sp macro="" textlink="">
      <xdr:nvSpPr>
        <xdr:cNvPr id="2746" name="Text Box 4">
          <a:extLst>
            <a:ext uri="{FF2B5EF4-FFF2-40B4-BE49-F238E27FC236}">
              <a16:creationId xmlns:a16="http://schemas.microsoft.com/office/drawing/2014/main" id="{00000000-0008-0000-0700-0000BA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85725" cy="152400"/>
    <xdr:sp macro="" textlink="">
      <xdr:nvSpPr>
        <xdr:cNvPr id="2747" name="Text Box 6">
          <a:extLst>
            <a:ext uri="{FF2B5EF4-FFF2-40B4-BE49-F238E27FC236}">
              <a16:creationId xmlns:a16="http://schemas.microsoft.com/office/drawing/2014/main" id="{00000000-0008-0000-0700-0000BB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6836"/>
    <xdr:sp macro="" textlink="">
      <xdr:nvSpPr>
        <xdr:cNvPr id="2748" name="Text Box 6">
          <a:extLst>
            <a:ext uri="{FF2B5EF4-FFF2-40B4-BE49-F238E27FC236}">
              <a16:creationId xmlns:a16="http://schemas.microsoft.com/office/drawing/2014/main" id="{00000000-0008-0000-0700-0000BC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021416"/>
    <xdr:sp macro="" textlink="">
      <xdr:nvSpPr>
        <xdr:cNvPr id="2749" name="Text Box 4">
          <a:extLst>
            <a:ext uri="{FF2B5EF4-FFF2-40B4-BE49-F238E27FC236}">
              <a16:creationId xmlns:a16="http://schemas.microsoft.com/office/drawing/2014/main" id="{00000000-0008-0000-0700-0000BD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021416"/>
    <xdr:sp macro="" textlink="">
      <xdr:nvSpPr>
        <xdr:cNvPr id="2750" name="Text Box 6">
          <a:extLst>
            <a:ext uri="{FF2B5EF4-FFF2-40B4-BE49-F238E27FC236}">
              <a16:creationId xmlns:a16="http://schemas.microsoft.com/office/drawing/2014/main" id="{00000000-0008-0000-0700-0000BE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6836"/>
    <xdr:sp macro="" textlink="">
      <xdr:nvSpPr>
        <xdr:cNvPr id="2751" name="Text Box 4">
          <a:extLst>
            <a:ext uri="{FF2B5EF4-FFF2-40B4-BE49-F238E27FC236}">
              <a16:creationId xmlns:a16="http://schemas.microsoft.com/office/drawing/2014/main" id="{00000000-0008-0000-0700-0000BF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6836"/>
    <xdr:sp macro="" textlink="">
      <xdr:nvSpPr>
        <xdr:cNvPr id="2752" name="Text Box 6">
          <a:extLst>
            <a:ext uri="{FF2B5EF4-FFF2-40B4-BE49-F238E27FC236}">
              <a16:creationId xmlns:a16="http://schemas.microsoft.com/office/drawing/2014/main" id="{00000000-0008-0000-0700-0000C0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150</xdr:row>
      <xdr:rowOff>0</xdr:rowOff>
    </xdr:from>
    <xdr:ext cx="85725" cy="676836"/>
    <xdr:sp macro="" textlink="">
      <xdr:nvSpPr>
        <xdr:cNvPr id="2753" name="Text Box 4">
          <a:extLst>
            <a:ext uri="{FF2B5EF4-FFF2-40B4-BE49-F238E27FC236}">
              <a16:creationId xmlns:a16="http://schemas.microsoft.com/office/drawing/2014/main" id="{00000000-0008-0000-0700-0000C10A0000}"/>
            </a:ext>
          </a:extLst>
        </xdr:cNvPr>
        <xdr:cNvSpPr txBox="1">
          <a:spLocks noChangeArrowheads="1"/>
        </xdr:cNvSpPr>
      </xdr:nvSpPr>
      <xdr:spPr bwMode="auto">
        <a:xfrm>
          <a:off x="3276600" y="372522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150</xdr:row>
      <xdr:rowOff>0</xdr:rowOff>
    </xdr:from>
    <xdr:ext cx="85725" cy="676836"/>
    <xdr:sp macro="" textlink="">
      <xdr:nvSpPr>
        <xdr:cNvPr id="2754" name="Text Box 6">
          <a:extLst>
            <a:ext uri="{FF2B5EF4-FFF2-40B4-BE49-F238E27FC236}">
              <a16:creationId xmlns:a16="http://schemas.microsoft.com/office/drawing/2014/main" id="{00000000-0008-0000-0700-0000C20A0000}"/>
            </a:ext>
          </a:extLst>
        </xdr:cNvPr>
        <xdr:cNvSpPr txBox="1">
          <a:spLocks noChangeArrowheads="1"/>
        </xdr:cNvSpPr>
      </xdr:nvSpPr>
      <xdr:spPr bwMode="auto">
        <a:xfrm>
          <a:off x="260032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6836"/>
    <xdr:sp macro="" textlink="">
      <xdr:nvSpPr>
        <xdr:cNvPr id="2755" name="Text Box 4">
          <a:extLst>
            <a:ext uri="{FF2B5EF4-FFF2-40B4-BE49-F238E27FC236}">
              <a16:creationId xmlns:a16="http://schemas.microsoft.com/office/drawing/2014/main" id="{00000000-0008-0000-0700-0000C3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6836"/>
    <xdr:sp macro="" textlink="">
      <xdr:nvSpPr>
        <xdr:cNvPr id="2756" name="Text Box 6">
          <a:extLst>
            <a:ext uri="{FF2B5EF4-FFF2-40B4-BE49-F238E27FC236}">
              <a16:creationId xmlns:a16="http://schemas.microsoft.com/office/drawing/2014/main" id="{00000000-0008-0000-0700-0000C4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150</xdr:row>
      <xdr:rowOff>0</xdr:rowOff>
    </xdr:from>
    <xdr:ext cx="85725" cy="676836"/>
    <xdr:sp macro="" textlink="">
      <xdr:nvSpPr>
        <xdr:cNvPr id="2757" name="Text Box 4">
          <a:extLst>
            <a:ext uri="{FF2B5EF4-FFF2-40B4-BE49-F238E27FC236}">
              <a16:creationId xmlns:a16="http://schemas.microsoft.com/office/drawing/2014/main" id="{00000000-0008-0000-0700-0000C5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150</xdr:row>
      <xdr:rowOff>0</xdr:rowOff>
    </xdr:from>
    <xdr:ext cx="85725" cy="676836"/>
    <xdr:sp macro="" textlink="">
      <xdr:nvSpPr>
        <xdr:cNvPr id="2758" name="Text Box 6">
          <a:extLst>
            <a:ext uri="{FF2B5EF4-FFF2-40B4-BE49-F238E27FC236}">
              <a16:creationId xmlns:a16="http://schemas.microsoft.com/office/drawing/2014/main" id="{00000000-0008-0000-0700-0000C6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85725" cy="152400"/>
    <xdr:sp macro="" textlink="">
      <xdr:nvSpPr>
        <xdr:cNvPr id="2759" name="Text Box 4">
          <a:extLst>
            <a:ext uri="{FF2B5EF4-FFF2-40B4-BE49-F238E27FC236}">
              <a16:creationId xmlns:a16="http://schemas.microsoft.com/office/drawing/2014/main" id="{00000000-0008-0000-0700-0000C7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85725" cy="152400"/>
    <xdr:sp macro="" textlink="">
      <xdr:nvSpPr>
        <xdr:cNvPr id="2760" name="Text Box 6">
          <a:extLst>
            <a:ext uri="{FF2B5EF4-FFF2-40B4-BE49-F238E27FC236}">
              <a16:creationId xmlns:a16="http://schemas.microsoft.com/office/drawing/2014/main" id="{00000000-0008-0000-0700-0000C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2761" name="Text Box 4">
          <a:extLst>
            <a:ext uri="{FF2B5EF4-FFF2-40B4-BE49-F238E27FC236}">
              <a16:creationId xmlns:a16="http://schemas.microsoft.com/office/drawing/2014/main" id="{00000000-0008-0000-0700-0000C9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2762" name="Text Box 6">
          <a:extLst>
            <a:ext uri="{FF2B5EF4-FFF2-40B4-BE49-F238E27FC236}">
              <a16:creationId xmlns:a16="http://schemas.microsoft.com/office/drawing/2014/main" id="{00000000-0008-0000-0700-0000CA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816348"/>
    <xdr:sp macro="" textlink="">
      <xdr:nvSpPr>
        <xdr:cNvPr id="2763" name="Text Box 4">
          <a:extLst>
            <a:ext uri="{FF2B5EF4-FFF2-40B4-BE49-F238E27FC236}">
              <a16:creationId xmlns:a16="http://schemas.microsoft.com/office/drawing/2014/main" id="{00000000-0008-0000-0700-0000CB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816348"/>
    <xdr:sp macro="" textlink="">
      <xdr:nvSpPr>
        <xdr:cNvPr id="2764" name="Text Box 6">
          <a:extLst>
            <a:ext uri="{FF2B5EF4-FFF2-40B4-BE49-F238E27FC236}">
              <a16:creationId xmlns:a16="http://schemas.microsoft.com/office/drawing/2014/main" id="{00000000-0008-0000-0700-0000CC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5153"/>
    <xdr:sp macro="" textlink="">
      <xdr:nvSpPr>
        <xdr:cNvPr id="2765" name="Text Box 6">
          <a:extLst>
            <a:ext uri="{FF2B5EF4-FFF2-40B4-BE49-F238E27FC236}">
              <a16:creationId xmlns:a16="http://schemas.microsoft.com/office/drawing/2014/main" id="{00000000-0008-0000-0700-0000CD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016373"/>
    <xdr:sp macro="" textlink="">
      <xdr:nvSpPr>
        <xdr:cNvPr id="2766" name="Text Box 4">
          <a:extLst>
            <a:ext uri="{FF2B5EF4-FFF2-40B4-BE49-F238E27FC236}">
              <a16:creationId xmlns:a16="http://schemas.microsoft.com/office/drawing/2014/main" id="{00000000-0008-0000-0700-0000CE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016373"/>
    <xdr:sp macro="" textlink="">
      <xdr:nvSpPr>
        <xdr:cNvPr id="2767" name="Text Box 6">
          <a:extLst>
            <a:ext uri="{FF2B5EF4-FFF2-40B4-BE49-F238E27FC236}">
              <a16:creationId xmlns:a16="http://schemas.microsoft.com/office/drawing/2014/main" id="{00000000-0008-0000-0700-0000CF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5153"/>
    <xdr:sp macro="" textlink="">
      <xdr:nvSpPr>
        <xdr:cNvPr id="2768" name="Text Box 4">
          <a:extLst>
            <a:ext uri="{FF2B5EF4-FFF2-40B4-BE49-F238E27FC236}">
              <a16:creationId xmlns:a16="http://schemas.microsoft.com/office/drawing/2014/main" id="{00000000-0008-0000-0700-0000D0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5153"/>
    <xdr:sp macro="" textlink="">
      <xdr:nvSpPr>
        <xdr:cNvPr id="2769" name="Text Box 6">
          <a:extLst>
            <a:ext uri="{FF2B5EF4-FFF2-40B4-BE49-F238E27FC236}">
              <a16:creationId xmlns:a16="http://schemas.microsoft.com/office/drawing/2014/main" id="{00000000-0008-0000-0700-0000D1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150</xdr:row>
      <xdr:rowOff>0</xdr:rowOff>
    </xdr:from>
    <xdr:ext cx="85725" cy="675153"/>
    <xdr:sp macro="" textlink="">
      <xdr:nvSpPr>
        <xdr:cNvPr id="2770" name="Text Box 4">
          <a:extLst>
            <a:ext uri="{FF2B5EF4-FFF2-40B4-BE49-F238E27FC236}">
              <a16:creationId xmlns:a16="http://schemas.microsoft.com/office/drawing/2014/main" id="{00000000-0008-0000-0700-0000D2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150</xdr:row>
      <xdr:rowOff>0</xdr:rowOff>
    </xdr:from>
    <xdr:ext cx="85725" cy="675153"/>
    <xdr:sp macro="" textlink="">
      <xdr:nvSpPr>
        <xdr:cNvPr id="2771" name="Text Box 6">
          <a:extLst>
            <a:ext uri="{FF2B5EF4-FFF2-40B4-BE49-F238E27FC236}">
              <a16:creationId xmlns:a16="http://schemas.microsoft.com/office/drawing/2014/main" id="{00000000-0008-0000-0700-0000D3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5153"/>
    <xdr:sp macro="" textlink="">
      <xdr:nvSpPr>
        <xdr:cNvPr id="2772" name="Text Box 4">
          <a:extLst>
            <a:ext uri="{FF2B5EF4-FFF2-40B4-BE49-F238E27FC236}">
              <a16:creationId xmlns:a16="http://schemas.microsoft.com/office/drawing/2014/main" id="{00000000-0008-0000-0700-0000D4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5153"/>
    <xdr:sp macro="" textlink="">
      <xdr:nvSpPr>
        <xdr:cNvPr id="2773" name="Text Box 6">
          <a:extLst>
            <a:ext uri="{FF2B5EF4-FFF2-40B4-BE49-F238E27FC236}">
              <a16:creationId xmlns:a16="http://schemas.microsoft.com/office/drawing/2014/main" id="{00000000-0008-0000-0700-0000D5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150</xdr:row>
      <xdr:rowOff>0</xdr:rowOff>
    </xdr:from>
    <xdr:ext cx="85725" cy="675153"/>
    <xdr:sp macro="" textlink="">
      <xdr:nvSpPr>
        <xdr:cNvPr id="2774" name="Text Box 4">
          <a:extLst>
            <a:ext uri="{FF2B5EF4-FFF2-40B4-BE49-F238E27FC236}">
              <a16:creationId xmlns:a16="http://schemas.microsoft.com/office/drawing/2014/main" id="{00000000-0008-0000-0700-0000D6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150</xdr:row>
      <xdr:rowOff>0</xdr:rowOff>
    </xdr:from>
    <xdr:ext cx="85725" cy="675153"/>
    <xdr:sp macro="" textlink="">
      <xdr:nvSpPr>
        <xdr:cNvPr id="2775" name="Text Box 6">
          <a:extLst>
            <a:ext uri="{FF2B5EF4-FFF2-40B4-BE49-F238E27FC236}">
              <a16:creationId xmlns:a16="http://schemas.microsoft.com/office/drawing/2014/main" id="{00000000-0008-0000-0700-0000D7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85725" cy="152400"/>
    <xdr:sp macro="" textlink="">
      <xdr:nvSpPr>
        <xdr:cNvPr id="2776" name="Text Box 4">
          <a:extLst>
            <a:ext uri="{FF2B5EF4-FFF2-40B4-BE49-F238E27FC236}">
              <a16:creationId xmlns:a16="http://schemas.microsoft.com/office/drawing/2014/main" id="{00000000-0008-0000-0700-0000D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85725" cy="152400"/>
    <xdr:sp macro="" textlink="">
      <xdr:nvSpPr>
        <xdr:cNvPr id="2777" name="Text Box 6">
          <a:extLst>
            <a:ext uri="{FF2B5EF4-FFF2-40B4-BE49-F238E27FC236}">
              <a16:creationId xmlns:a16="http://schemas.microsoft.com/office/drawing/2014/main" id="{00000000-0008-0000-0700-0000D9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2778" name="Text Box 4">
          <a:extLst>
            <a:ext uri="{FF2B5EF4-FFF2-40B4-BE49-F238E27FC236}">
              <a16:creationId xmlns:a16="http://schemas.microsoft.com/office/drawing/2014/main" id="{00000000-0008-0000-0700-0000DA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2779" name="Text Box 4">
          <a:extLst>
            <a:ext uri="{FF2B5EF4-FFF2-40B4-BE49-F238E27FC236}">
              <a16:creationId xmlns:a16="http://schemas.microsoft.com/office/drawing/2014/main" id="{00000000-0008-0000-0700-0000DB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150</xdr:row>
      <xdr:rowOff>428625</xdr:rowOff>
    </xdr:from>
    <xdr:ext cx="85725" cy="150329"/>
    <xdr:sp macro="" textlink="">
      <xdr:nvSpPr>
        <xdr:cNvPr id="2780" name="Text Box 4">
          <a:extLst>
            <a:ext uri="{FF2B5EF4-FFF2-40B4-BE49-F238E27FC236}">
              <a16:creationId xmlns:a16="http://schemas.microsoft.com/office/drawing/2014/main" id="{00000000-0008-0000-0700-0000DC0A0000}"/>
            </a:ext>
          </a:extLst>
        </xdr:cNvPr>
        <xdr:cNvSpPr txBox="1">
          <a:spLocks noChangeArrowheads="1"/>
        </xdr:cNvSpPr>
      </xdr:nvSpPr>
      <xdr:spPr bwMode="auto">
        <a:xfrm>
          <a:off x="314325" y="395097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2781" name="Text Box 4">
          <a:extLst>
            <a:ext uri="{FF2B5EF4-FFF2-40B4-BE49-F238E27FC236}">
              <a16:creationId xmlns:a16="http://schemas.microsoft.com/office/drawing/2014/main" id="{00000000-0008-0000-0700-0000DD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2782" name="Text Box 6">
          <a:extLst>
            <a:ext uri="{FF2B5EF4-FFF2-40B4-BE49-F238E27FC236}">
              <a16:creationId xmlns:a16="http://schemas.microsoft.com/office/drawing/2014/main" id="{00000000-0008-0000-0700-0000DE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83" name="Text Box 4">
          <a:extLst>
            <a:ext uri="{FF2B5EF4-FFF2-40B4-BE49-F238E27FC236}">
              <a16:creationId xmlns:a16="http://schemas.microsoft.com/office/drawing/2014/main" id="{00000000-0008-0000-0700-0000DF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84" name="Text Box 6">
          <a:extLst>
            <a:ext uri="{FF2B5EF4-FFF2-40B4-BE49-F238E27FC236}">
              <a16:creationId xmlns:a16="http://schemas.microsoft.com/office/drawing/2014/main" id="{00000000-0008-0000-0700-0000E0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85" name="Text Box 4">
          <a:extLst>
            <a:ext uri="{FF2B5EF4-FFF2-40B4-BE49-F238E27FC236}">
              <a16:creationId xmlns:a16="http://schemas.microsoft.com/office/drawing/2014/main" id="{00000000-0008-0000-0700-0000E1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86" name="Text Box 6">
          <a:extLst>
            <a:ext uri="{FF2B5EF4-FFF2-40B4-BE49-F238E27FC236}">
              <a16:creationId xmlns:a16="http://schemas.microsoft.com/office/drawing/2014/main" id="{00000000-0008-0000-0700-0000E2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87" name="Text Box 4">
          <a:extLst>
            <a:ext uri="{FF2B5EF4-FFF2-40B4-BE49-F238E27FC236}">
              <a16:creationId xmlns:a16="http://schemas.microsoft.com/office/drawing/2014/main" id="{00000000-0008-0000-0700-0000E3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88" name="Text Box 6">
          <a:extLst>
            <a:ext uri="{FF2B5EF4-FFF2-40B4-BE49-F238E27FC236}">
              <a16:creationId xmlns:a16="http://schemas.microsoft.com/office/drawing/2014/main" id="{00000000-0008-0000-0700-0000E4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2789" name="Text Box 4">
          <a:extLst>
            <a:ext uri="{FF2B5EF4-FFF2-40B4-BE49-F238E27FC236}">
              <a16:creationId xmlns:a16="http://schemas.microsoft.com/office/drawing/2014/main" id="{00000000-0008-0000-0700-0000E5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2790" name="Text Box 6">
          <a:extLst>
            <a:ext uri="{FF2B5EF4-FFF2-40B4-BE49-F238E27FC236}">
              <a16:creationId xmlns:a16="http://schemas.microsoft.com/office/drawing/2014/main" id="{00000000-0008-0000-0700-0000E6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91" name="Text Box 4">
          <a:extLst>
            <a:ext uri="{FF2B5EF4-FFF2-40B4-BE49-F238E27FC236}">
              <a16:creationId xmlns:a16="http://schemas.microsoft.com/office/drawing/2014/main" id="{00000000-0008-0000-0700-0000E7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92" name="Text Box 6">
          <a:extLst>
            <a:ext uri="{FF2B5EF4-FFF2-40B4-BE49-F238E27FC236}">
              <a16:creationId xmlns:a16="http://schemas.microsoft.com/office/drawing/2014/main" id="{00000000-0008-0000-0700-0000E8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2793" name="Text Box 4">
          <a:extLst>
            <a:ext uri="{FF2B5EF4-FFF2-40B4-BE49-F238E27FC236}">
              <a16:creationId xmlns:a16="http://schemas.microsoft.com/office/drawing/2014/main" id="{00000000-0008-0000-0700-0000E9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2794" name="Text Box 6">
          <a:extLst>
            <a:ext uri="{FF2B5EF4-FFF2-40B4-BE49-F238E27FC236}">
              <a16:creationId xmlns:a16="http://schemas.microsoft.com/office/drawing/2014/main" id="{00000000-0008-0000-0700-0000EA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2795" name="Text Box 6">
          <a:extLst>
            <a:ext uri="{FF2B5EF4-FFF2-40B4-BE49-F238E27FC236}">
              <a16:creationId xmlns:a16="http://schemas.microsoft.com/office/drawing/2014/main" id="{00000000-0008-0000-0700-0000EB0A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2796" name="Text Box 4">
          <a:extLst>
            <a:ext uri="{FF2B5EF4-FFF2-40B4-BE49-F238E27FC236}">
              <a16:creationId xmlns:a16="http://schemas.microsoft.com/office/drawing/2014/main" id="{00000000-0008-0000-0700-0000EC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2797" name="Text Box 6">
          <a:extLst>
            <a:ext uri="{FF2B5EF4-FFF2-40B4-BE49-F238E27FC236}">
              <a16:creationId xmlns:a16="http://schemas.microsoft.com/office/drawing/2014/main" id="{00000000-0008-0000-0700-0000ED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98" name="Text Box 6">
          <a:extLst>
            <a:ext uri="{FF2B5EF4-FFF2-40B4-BE49-F238E27FC236}">
              <a16:creationId xmlns:a16="http://schemas.microsoft.com/office/drawing/2014/main" id="{00000000-0008-0000-0700-0000EE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2799" name="Text Box 4">
          <a:extLst>
            <a:ext uri="{FF2B5EF4-FFF2-40B4-BE49-F238E27FC236}">
              <a16:creationId xmlns:a16="http://schemas.microsoft.com/office/drawing/2014/main" id="{00000000-0008-0000-0700-0000EF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2800" name="Text Box 6">
          <a:extLst>
            <a:ext uri="{FF2B5EF4-FFF2-40B4-BE49-F238E27FC236}">
              <a16:creationId xmlns:a16="http://schemas.microsoft.com/office/drawing/2014/main" id="{00000000-0008-0000-0700-0000F0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801" name="Text Box 4">
          <a:extLst>
            <a:ext uri="{FF2B5EF4-FFF2-40B4-BE49-F238E27FC236}">
              <a16:creationId xmlns:a16="http://schemas.microsoft.com/office/drawing/2014/main" id="{00000000-0008-0000-0700-0000F1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802" name="Text Box 6">
          <a:extLst>
            <a:ext uri="{FF2B5EF4-FFF2-40B4-BE49-F238E27FC236}">
              <a16:creationId xmlns:a16="http://schemas.microsoft.com/office/drawing/2014/main" id="{00000000-0008-0000-0700-0000F2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166</xdr:row>
      <xdr:rowOff>190500</xdr:rowOff>
    </xdr:from>
    <xdr:ext cx="85725" cy="675153"/>
    <xdr:sp macro="" textlink="">
      <xdr:nvSpPr>
        <xdr:cNvPr id="2804" name="Text Box 6">
          <a:extLst>
            <a:ext uri="{FF2B5EF4-FFF2-40B4-BE49-F238E27FC236}">
              <a16:creationId xmlns:a16="http://schemas.microsoft.com/office/drawing/2014/main" id="{00000000-0008-0000-0700-0000F40A0000}"/>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805" name="Text Box 4">
          <a:extLst>
            <a:ext uri="{FF2B5EF4-FFF2-40B4-BE49-F238E27FC236}">
              <a16:creationId xmlns:a16="http://schemas.microsoft.com/office/drawing/2014/main" id="{00000000-0008-0000-0700-0000F5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806" name="Text Box 6">
          <a:extLst>
            <a:ext uri="{FF2B5EF4-FFF2-40B4-BE49-F238E27FC236}">
              <a16:creationId xmlns:a16="http://schemas.microsoft.com/office/drawing/2014/main" id="{00000000-0008-0000-0700-0000F6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2807" name="Text Box 4">
          <a:extLst>
            <a:ext uri="{FF2B5EF4-FFF2-40B4-BE49-F238E27FC236}">
              <a16:creationId xmlns:a16="http://schemas.microsoft.com/office/drawing/2014/main" id="{00000000-0008-0000-0700-0000F7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2808" name="Text Box 6">
          <a:extLst>
            <a:ext uri="{FF2B5EF4-FFF2-40B4-BE49-F238E27FC236}">
              <a16:creationId xmlns:a16="http://schemas.microsoft.com/office/drawing/2014/main" id="{00000000-0008-0000-0700-0000F8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2809" name="Text Box 4">
          <a:extLst>
            <a:ext uri="{FF2B5EF4-FFF2-40B4-BE49-F238E27FC236}">
              <a16:creationId xmlns:a16="http://schemas.microsoft.com/office/drawing/2014/main" id="{00000000-0008-0000-0700-0000F90A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2810" name="Text Box 4">
          <a:extLst>
            <a:ext uri="{FF2B5EF4-FFF2-40B4-BE49-F238E27FC236}">
              <a16:creationId xmlns:a16="http://schemas.microsoft.com/office/drawing/2014/main" id="{00000000-0008-0000-0700-0000FA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2811" name="Text Box 6">
          <a:extLst>
            <a:ext uri="{FF2B5EF4-FFF2-40B4-BE49-F238E27FC236}">
              <a16:creationId xmlns:a16="http://schemas.microsoft.com/office/drawing/2014/main" id="{00000000-0008-0000-0700-0000FB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812" name="Text Box 6">
          <a:extLst>
            <a:ext uri="{FF2B5EF4-FFF2-40B4-BE49-F238E27FC236}">
              <a16:creationId xmlns:a16="http://schemas.microsoft.com/office/drawing/2014/main" id="{00000000-0008-0000-0700-0000FC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2813" name="Text Box 4">
          <a:extLst>
            <a:ext uri="{FF2B5EF4-FFF2-40B4-BE49-F238E27FC236}">
              <a16:creationId xmlns:a16="http://schemas.microsoft.com/office/drawing/2014/main" id="{00000000-0008-0000-0700-0000FD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2814" name="Text Box 6">
          <a:extLst>
            <a:ext uri="{FF2B5EF4-FFF2-40B4-BE49-F238E27FC236}">
              <a16:creationId xmlns:a16="http://schemas.microsoft.com/office/drawing/2014/main" id="{00000000-0008-0000-0700-0000FE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815" name="Text Box 4">
          <a:extLst>
            <a:ext uri="{FF2B5EF4-FFF2-40B4-BE49-F238E27FC236}">
              <a16:creationId xmlns:a16="http://schemas.microsoft.com/office/drawing/2014/main" id="{00000000-0008-0000-0700-0000FF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816" name="Text Box 6">
          <a:extLst>
            <a:ext uri="{FF2B5EF4-FFF2-40B4-BE49-F238E27FC236}">
              <a16:creationId xmlns:a16="http://schemas.microsoft.com/office/drawing/2014/main" id="{00000000-0008-0000-0700-000000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836"/>
    <xdr:sp macro="" textlink="">
      <xdr:nvSpPr>
        <xdr:cNvPr id="2817" name="Text Box 4">
          <a:extLst>
            <a:ext uri="{FF2B5EF4-FFF2-40B4-BE49-F238E27FC236}">
              <a16:creationId xmlns:a16="http://schemas.microsoft.com/office/drawing/2014/main" id="{00000000-0008-0000-0700-000001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836"/>
    <xdr:sp macro="" textlink="">
      <xdr:nvSpPr>
        <xdr:cNvPr id="2818" name="Text Box 6">
          <a:extLst>
            <a:ext uri="{FF2B5EF4-FFF2-40B4-BE49-F238E27FC236}">
              <a16:creationId xmlns:a16="http://schemas.microsoft.com/office/drawing/2014/main" id="{00000000-0008-0000-0700-000002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819" name="Text Box 4">
          <a:extLst>
            <a:ext uri="{FF2B5EF4-FFF2-40B4-BE49-F238E27FC236}">
              <a16:creationId xmlns:a16="http://schemas.microsoft.com/office/drawing/2014/main" id="{00000000-0008-0000-0700-000003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820" name="Text Box 6">
          <a:extLst>
            <a:ext uri="{FF2B5EF4-FFF2-40B4-BE49-F238E27FC236}">
              <a16:creationId xmlns:a16="http://schemas.microsoft.com/office/drawing/2014/main" id="{00000000-0008-0000-0700-000004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2821" name="Text Box 4">
          <a:extLst>
            <a:ext uri="{FF2B5EF4-FFF2-40B4-BE49-F238E27FC236}">
              <a16:creationId xmlns:a16="http://schemas.microsoft.com/office/drawing/2014/main" id="{00000000-0008-0000-0700-000005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2822" name="Text Box 6">
          <a:extLst>
            <a:ext uri="{FF2B5EF4-FFF2-40B4-BE49-F238E27FC236}">
              <a16:creationId xmlns:a16="http://schemas.microsoft.com/office/drawing/2014/main" id="{00000000-0008-0000-0700-000006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823" name="Text Box 4">
          <a:extLst>
            <a:ext uri="{FF2B5EF4-FFF2-40B4-BE49-F238E27FC236}">
              <a16:creationId xmlns:a16="http://schemas.microsoft.com/office/drawing/2014/main" id="{00000000-0008-0000-0700-000007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824" name="Text Box 6">
          <a:extLst>
            <a:ext uri="{FF2B5EF4-FFF2-40B4-BE49-F238E27FC236}">
              <a16:creationId xmlns:a16="http://schemas.microsoft.com/office/drawing/2014/main" id="{00000000-0008-0000-0700-00000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2825" name="Text Box 4">
          <a:extLst>
            <a:ext uri="{FF2B5EF4-FFF2-40B4-BE49-F238E27FC236}">
              <a16:creationId xmlns:a16="http://schemas.microsoft.com/office/drawing/2014/main" id="{00000000-0008-0000-0700-000009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2826" name="Text Box 6">
          <a:extLst>
            <a:ext uri="{FF2B5EF4-FFF2-40B4-BE49-F238E27FC236}">
              <a16:creationId xmlns:a16="http://schemas.microsoft.com/office/drawing/2014/main" id="{00000000-0008-0000-0700-00000A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2827" name="Text Box 4">
          <a:extLst>
            <a:ext uri="{FF2B5EF4-FFF2-40B4-BE49-F238E27FC236}">
              <a16:creationId xmlns:a16="http://schemas.microsoft.com/office/drawing/2014/main" id="{00000000-0008-0000-0700-00000B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2828" name="Text Box 6">
          <a:extLst>
            <a:ext uri="{FF2B5EF4-FFF2-40B4-BE49-F238E27FC236}">
              <a16:creationId xmlns:a16="http://schemas.microsoft.com/office/drawing/2014/main" id="{00000000-0008-0000-0700-00000C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829" name="Text Box 6">
          <a:extLst>
            <a:ext uri="{FF2B5EF4-FFF2-40B4-BE49-F238E27FC236}">
              <a16:creationId xmlns:a16="http://schemas.microsoft.com/office/drawing/2014/main" id="{00000000-0008-0000-0700-00000D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2830" name="Text Box 4">
          <a:extLst>
            <a:ext uri="{FF2B5EF4-FFF2-40B4-BE49-F238E27FC236}">
              <a16:creationId xmlns:a16="http://schemas.microsoft.com/office/drawing/2014/main" id="{00000000-0008-0000-0700-00000E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2831" name="Text Box 6">
          <a:extLst>
            <a:ext uri="{FF2B5EF4-FFF2-40B4-BE49-F238E27FC236}">
              <a16:creationId xmlns:a16="http://schemas.microsoft.com/office/drawing/2014/main" id="{00000000-0008-0000-0700-00000F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832" name="Text Box 4">
          <a:extLst>
            <a:ext uri="{FF2B5EF4-FFF2-40B4-BE49-F238E27FC236}">
              <a16:creationId xmlns:a16="http://schemas.microsoft.com/office/drawing/2014/main" id="{00000000-0008-0000-0700-000010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833" name="Text Box 6">
          <a:extLst>
            <a:ext uri="{FF2B5EF4-FFF2-40B4-BE49-F238E27FC236}">
              <a16:creationId xmlns:a16="http://schemas.microsoft.com/office/drawing/2014/main" id="{00000000-0008-0000-0700-000011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2834" name="Text Box 4">
          <a:extLst>
            <a:ext uri="{FF2B5EF4-FFF2-40B4-BE49-F238E27FC236}">
              <a16:creationId xmlns:a16="http://schemas.microsoft.com/office/drawing/2014/main" id="{00000000-0008-0000-0700-000012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2835" name="Text Box 6">
          <a:extLst>
            <a:ext uri="{FF2B5EF4-FFF2-40B4-BE49-F238E27FC236}">
              <a16:creationId xmlns:a16="http://schemas.microsoft.com/office/drawing/2014/main" id="{00000000-0008-0000-0700-000013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836" name="Text Box 4">
          <a:extLst>
            <a:ext uri="{FF2B5EF4-FFF2-40B4-BE49-F238E27FC236}">
              <a16:creationId xmlns:a16="http://schemas.microsoft.com/office/drawing/2014/main" id="{00000000-0008-0000-0700-000014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837" name="Text Box 6">
          <a:extLst>
            <a:ext uri="{FF2B5EF4-FFF2-40B4-BE49-F238E27FC236}">
              <a16:creationId xmlns:a16="http://schemas.microsoft.com/office/drawing/2014/main" id="{00000000-0008-0000-0700-000015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2838" name="Text Box 4">
          <a:extLst>
            <a:ext uri="{FF2B5EF4-FFF2-40B4-BE49-F238E27FC236}">
              <a16:creationId xmlns:a16="http://schemas.microsoft.com/office/drawing/2014/main" id="{00000000-0008-0000-0700-000016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2839" name="Text Box 6">
          <a:extLst>
            <a:ext uri="{FF2B5EF4-FFF2-40B4-BE49-F238E27FC236}">
              <a16:creationId xmlns:a16="http://schemas.microsoft.com/office/drawing/2014/main" id="{00000000-0008-0000-0700-000017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840" name="Text Box 4">
          <a:extLst>
            <a:ext uri="{FF2B5EF4-FFF2-40B4-BE49-F238E27FC236}">
              <a16:creationId xmlns:a16="http://schemas.microsoft.com/office/drawing/2014/main" id="{00000000-0008-0000-0700-00001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841" name="Text Box 6">
          <a:extLst>
            <a:ext uri="{FF2B5EF4-FFF2-40B4-BE49-F238E27FC236}">
              <a16:creationId xmlns:a16="http://schemas.microsoft.com/office/drawing/2014/main" id="{00000000-0008-0000-0700-000019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377</xdr:row>
      <xdr:rowOff>428625</xdr:rowOff>
    </xdr:from>
    <xdr:ext cx="85725" cy="156322"/>
    <xdr:sp macro="" textlink="">
      <xdr:nvSpPr>
        <xdr:cNvPr id="2842" name="Text Box 4">
          <a:extLst>
            <a:ext uri="{FF2B5EF4-FFF2-40B4-BE49-F238E27FC236}">
              <a16:creationId xmlns:a16="http://schemas.microsoft.com/office/drawing/2014/main" id="{00000000-0008-0000-0700-00001A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377</xdr:row>
      <xdr:rowOff>428625</xdr:rowOff>
    </xdr:from>
    <xdr:ext cx="85725" cy="156322"/>
    <xdr:sp macro="" textlink="">
      <xdr:nvSpPr>
        <xdr:cNvPr id="2843" name="Text Box 4">
          <a:extLst>
            <a:ext uri="{FF2B5EF4-FFF2-40B4-BE49-F238E27FC236}">
              <a16:creationId xmlns:a16="http://schemas.microsoft.com/office/drawing/2014/main" id="{00000000-0008-0000-0700-00001B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353</xdr:row>
      <xdr:rowOff>428625</xdr:rowOff>
    </xdr:from>
    <xdr:ext cx="85725" cy="150329"/>
    <xdr:sp macro="" textlink="">
      <xdr:nvSpPr>
        <xdr:cNvPr id="2844" name="Text Box 4">
          <a:extLst>
            <a:ext uri="{FF2B5EF4-FFF2-40B4-BE49-F238E27FC236}">
              <a16:creationId xmlns:a16="http://schemas.microsoft.com/office/drawing/2014/main" id="{00000000-0008-0000-0700-00001C0B0000}"/>
            </a:ext>
          </a:extLst>
        </xdr:cNvPr>
        <xdr:cNvSpPr txBox="1">
          <a:spLocks noChangeArrowheads="1"/>
        </xdr:cNvSpPr>
      </xdr:nvSpPr>
      <xdr:spPr bwMode="auto">
        <a:xfrm>
          <a:off x="314325" y="46081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2845" name="Text Box 4">
          <a:extLst>
            <a:ext uri="{FF2B5EF4-FFF2-40B4-BE49-F238E27FC236}">
              <a16:creationId xmlns:a16="http://schemas.microsoft.com/office/drawing/2014/main" id="{00000000-0008-0000-0700-00001D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2846" name="Text Box 6">
          <a:extLst>
            <a:ext uri="{FF2B5EF4-FFF2-40B4-BE49-F238E27FC236}">
              <a16:creationId xmlns:a16="http://schemas.microsoft.com/office/drawing/2014/main" id="{00000000-0008-0000-0700-00001E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2847" name="Text Box 4">
          <a:extLst>
            <a:ext uri="{FF2B5EF4-FFF2-40B4-BE49-F238E27FC236}">
              <a16:creationId xmlns:a16="http://schemas.microsoft.com/office/drawing/2014/main" id="{00000000-0008-0000-0700-00001F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2848" name="Text Box 6">
          <a:extLst>
            <a:ext uri="{FF2B5EF4-FFF2-40B4-BE49-F238E27FC236}">
              <a16:creationId xmlns:a16="http://schemas.microsoft.com/office/drawing/2014/main" id="{00000000-0008-0000-0700-000020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2849" name="Text Box 4">
          <a:extLst>
            <a:ext uri="{FF2B5EF4-FFF2-40B4-BE49-F238E27FC236}">
              <a16:creationId xmlns:a16="http://schemas.microsoft.com/office/drawing/2014/main" id="{00000000-0008-0000-0700-000021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2850" name="Text Box 6">
          <a:extLst>
            <a:ext uri="{FF2B5EF4-FFF2-40B4-BE49-F238E27FC236}">
              <a16:creationId xmlns:a16="http://schemas.microsoft.com/office/drawing/2014/main" id="{00000000-0008-0000-0700-000022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2851" name="Text Box 4">
          <a:extLst>
            <a:ext uri="{FF2B5EF4-FFF2-40B4-BE49-F238E27FC236}">
              <a16:creationId xmlns:a16="http://schemas.microsoft.com/office/drawing/2014/main" id="{00000000-0008-0000-0700-000023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2852" name="Text Box 6">
          <a:extLst>
            <a:ext uri="{FF2B5EF4-FFF2-40B4-BE49-F238E27FC236}">
              <a16:creationId xmlns:a16="http://schemas.microsoft.com/office/drawing/2014/main" id="{00000000-0008-0000-0700-000024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114300"/>
    <xdr:sp macro="" textlink="">
      <xdr:nvSpPr>
        <xdr:cNvPr id="2853" name="Text Box 4">
          <a:extLst>
            <a:ext uri="{FF2B5EF4-FFF2-40B4-BE49-F238E27FC236}">
              <a16:creationId xmlns:a16="http://schemas.microsoft.com/office/drawing/2014/main" id="{00000000-0008-0000-0700-000025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114300"/>
    <xdr:sp macro="" textlink="">
      <xdr:nvSpPr>
        <xdr:cNvPr id="2854" name="Text Box 6">
          <a:extLst>
            <a:ext uri="{FF2B5EF4-FFF2-40B4-BE49-F238E27FC236}">
              <a16:creationId xmlns:a16="http://schemas.microsoft.com/office/drawing/2014/main" id="{00000000-0008-0000-0700-000026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2855" name="Text Box 4">
          <a:extLst>
            <a:ext uri="{FF2B5EF4-FFF2-40B4-BE49-F238E27FC236}">
              <a16:creationId xmlns:a16="http://schemas.microsoft.com/office/drawing/2014/main" id="{00000000-0008-0000-0700-000027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2856" name="Text Box 6">
          <a:extLst>
            <a:ext uri="{FF2B5EF4-FFF2-40B4-BE49-F238E27FC236}">
              <a16:creationId xmlns:a16="http://schemas.microsoft.com/office/drawing/2014/main" id="{00000000-0008-0000-0700-000028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114300"/>
    <xdr:sp macro="" textlink="">
      <xdr:nvSpPr>
        <xdr:cNvPr id="2857" name="Text Box 4">
          <a:extLst>
            <a:ext uri="{FF2B5EF4-FFF2-40B4-BE49-F238E27FC236}">
              <a16:creationId xmlns:a16="http://schemas.microsoft.com/office/drawing/2014/main" id="{00000000-0008-0000-0700-000029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114300"/>
    <xdr:sp macro="" textlink="">
      <xdr:nvSpPr>
        <xdr:cNvPr id="2858" name="Text Box 6">
          <a:extLst>
            <a:ext uri="{FF2B5EF4-FFF2-40B4-BE49-F238E27FC236}">
              <a16:creationId xmlns:a16="http://schemas.microsoft.com/office/drawing/2014/main" id="{00000000-0008-0000-0700-00002A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14300"/>
    <xdr:sp macro="" textlink="">
      <xdr:nvSpPr>
        <xdr:cNvPr id="2859" name="Text Box 6">
          <a:extLst>
            <a:ext uri="{FF2B5EF4-FFF2-40B4-BE49-F238E27FC236}">
              <a16:creationId xmlns:a16="http://schemas.microsoft.com/office/drawing/2014/main" id="{00000000-0008-0000-0700-00002B0B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816348"/>
    <xdr:sp macro="" textlink="">
      <xdr:nvSpPr>
        <xdr:cNvPr id="2860" name="Text Box 4">
          <a:extLst>
            <a:ext uri="{FF2B5EF4-FFF2-40B4-BE49-F238E27FC236}">
              <a16:creationId xmlns:a16="http://schemas.microsoft.com/office/drawing/2014/main" id="{00000000-0008-0000-0700-00002C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816348"/>
    <xdr:sp macro="" textlink="">
      <xdr:nvSpPr>
        <xdr:cNvPr id="2861" name="Text Box 6">
          <a:extLst>
            <a:ext uri="{FF2B5EF4-FFF2-40B4-BE49-F238E27FC236}">
              <a16:creationId xmlns:a16="http://schemas.microsoft.com/office/drawing/2014/main" id="{00000000-0008-0000-0700-00002D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5153"/>
    <xdr:sp macro="" textlink="">
      <xdr:nvSpPr>
        <xdr:cNvPr id="2862" name="Text Box 6">
          <a:extLst>
            <a:ext uri="{FF2B5EF4-FFF2-40B4-BE49-F238E27FC236}">
              <a16:creationId xmlns:a16="http://schemas.microsoft.com/office/drawing/2014/main" id="{00000000-0008-0000-0700-00002E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6373"/>
    <xdr:sp macro="" textlink="">
      <xdr:nvSpPr>
        <xdr:cNvPr id="2863" name="Text Box 4">
          <a:extLst>
            <a:ext uri="{FF2B5EF4-FFF2-40B4-BE49-F238E27FC236}">
              <a16:creationId xmlns:a16="http://schemas.microsoft.com/office/drawing/2014/main" id="{00000000-0008-0000-0700-00002F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6373"/>
    <xdr:sp macro="" textlink="">
      <xdr:nvSpPr>
        <xdr:cNvPr id="2864" name="Text Box 6">
          <a:extLst>
            <a:ext uri="{FF2B5EF4-FFF2-40B4-BE49-F238E27FC236}">
              <a16:creationId xmlns:a16="http://schemas.microsoft.com/office/drawing/2014/main" id="{00000000-0008-0000-0700-000030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5153"/>
    <xdr:sp macro="" textlink="">
      <xdr:nvSpPr>
        <xdr:cNvPr id="2865" name="Text Box 4">
          <a:extLst>
            <a:ext uri="{FF2B5EF4-FFF2-40B4-BE49-F238E27FC236}">
              <a16:creationId xmlns:a16="http://schemas.microsoft.com/office/drawing/2014/main" id="{00000000-0008-0000-0700-000031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5153"/>
    <xdr:sp macro="" textlink="">
      <xdr:nvSpPr>
        <xdr:cNvPr id="2866" name="Text Box 6">
          <a:extLst>
            <a:ext uri="{FF2B5EF4-FFF2-40B4-BE49-F238E27FC236}">
              <a16:creationId xmlns:a16="http://schemas.microsoft.com/office/drawing/2014/main" id="{00000000-0008-0000-0700-000032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5153"/>
    <xdr:sp macro="" textlink="">
      <xdr:nvSpPr>
        <xdr:cNvPr id="2867" name="Text Box 4">
          <a:extLst>
            <a:ext uri="{FF2B5EF4-FFF2-40B4-BE49-F238E27FC236}">
              <a16:creationId xmlns:a16="http://schemas.microsoft.com/office/drawing/2014/main" id="{00000000-0008-0000-0700-000033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5153"/>
    <xdr:sp macro="" textlink="">
      <xdr:nvSpPr>
        <xdr:cNvPr id="2868" name="Text Box 6">
          <a:extLst>
            <a:ext uri="{FF2B5EF4-FFF2-40B4-BE49-F238E27FC236}">
              <a16:creationId xmlns:a16="http://schemas.microsoft.com/office/drawing/2014/main" id="{00000000-0008-0000-0700-000034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5153"/>
    <xdr:sp macro="" textlink="">
      <xdr:nvSpPr>
        <xdr:cNvPr id="2869" name="Text Box 4">
          <a:extLst>
            <a:ext uri="{FF2B5EF4-FFF2-40B4-BE49-F238E27FC236}">
              <a16:creationId xmlns:a16="http://schemas.microsoft.com/office/drawing/2014/main" id="{00000000-0008-0000-0700-000035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5153"/>
    <xdr:sp macro="" textlink="">
      <xdr:nvSpPr>
        <xdr:cNvPr id="2870" name="Text Box 6">
          <a:extLst>
            <a:ext uri="{FF2B5EF4-FFF2-40B4-BE49-F238E27FC236}">
              <a16:creationId xmlns:a16="http://schemas.microsoft.com/office/drawing/2014/main" id="{00000000-0008-0000-0700-000036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368</xdr:row>
      <xdr:rowOff>0</xdr:rowOff>
    </xdr:from>
    <xdr:ext cx="85725" cy="675153"/>
    <xdr:sp macro="" textlink="">
      <xdr:nvSpPr>
        <xdr:cNvPr id="2871" name="Text Box 4">
          <a:extLst>
            <a:ext uri="{FF2B5EF4-FFF2-40B4-BE49-F238E27FC236}">
              <a16:creationId xmlns:a16="http://schemas.microsoft.com/office/drawing/2014/main" id="{00000000-0008-0000-0700-000037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368</xdr:row>
      <xdr:rowOff>0</xdr:rowOff>
    </xdr:from>
    <xdr:ext cx="85725" cy="675153"/>
    <xdr:sp macro="" textlink="">
      <xdr:nvSpPr>
        <xdr:cNvPr id="2872" name="Text Box 6">
          <a:extLst>
            <a:ext uri="{FF2B5EF4-FFF2-40B4-BE49-F238E27FC236}">
              <a16:creationId xmlns:a16="http://schemas.microsoft.com/office/drawing/2014/main" id="{00000000-0008-0000-0700-000038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357</xdr:row>
      <xdr:rowOff>428625</xdr:rowOff>
    </xdr:from>
    <xdr:ext cx="85725" cy="150329"/>
    <xdr:sp macro="" textlink="">
      <xdr:nvSpPr>
        <xdr:cNvPr id="2873" name="Text Box 4">
          <a:extLst>
            <a:ext uri="{FF2B5EF4-FFF2-40B4-BE49-F238E27FC236}">
              <a16:creationId xmlns:a16="http://schemas.microsoft.com/office/drawing/2014/main" id="{00000000-0008-0000-0700-0000390B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85725" cy="152400"/>
    <xdr:sp macro="" textlink="">
      <xdr:nvSpPr>
        <xdr:cNvPr id="2874" name="Text Box 4">
          <a:extLst>
            <a:ext uri="{FF2B5EF4-FFF2-40B4-BE49-F238E27FC236}">
              <a16:creationId xmlns:a16="http://schemas.microsoft.com/office/drawing/2014/main" id="{00000000-0008-0000-0700-00003A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85725" cy="152400"/>
    <xdr:sp macro="" textlink="">
      <xdr:nvSpPr>
        <xdr:cNvPr id="2875" name="Text Box 6">
          <a:extLst>
            <a:ext uri="{FF2B5EF4-FFF2-40B4-BE49-F238E27FC236}">
              <a16:creationId xmlns:a16="http://schemas.microsoft.com/office/drawing/2014/main" id="{00000000-0008-0000-0700-00003B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836"/>
    <xdr:sp macro="" textlink="">
      <xdr:nvSpPr>
        <xdr:cNvPr id="2876" name="Text Box 6">
          <a:extLst>
            <a:ext uri="{FF2B5EF4-FFF2-40B4-BE49-F238E27FC236}">
              <a16:creationId xmlns:a16="http://schemas.microsoft.com/office/drawing/2014/main" id="{00000000-0008-0000-0700-00003C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21416"/>
    <xdr:sp macro="" textlink="">
      <xdr:nvSpPr>
        <xdr:cNvPr id="2877" name="Text Box 4">
          <a:extLst>
            <a:ext uri="{FF2B5EF4-FFF2-40B4-BE49-F238E27FC236}">
              <a16:creationId xmlns:a16="http://schemas.microsoft.com/office/drawing/2014/main" id="{00000000-0008-0000-0700-00003D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21416"/>
    <xdr:sp macro="" textlink="">
      <xdr:nvSpPr>
        <xdr:cNvPr id="2878" name="Text Box 6">
          <a:extLst>
            <a:ext uri="{FF2B5EF4-FFF2-40B4-BE49-F238E27FC236}">
              <a16:creationId xmlns:a16="http://schemas.microsoft.com/office/drawing/2014/main" id="{00000000-0008-0000-0700-00003E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836"/>
    <xdr:sp macro="" textlink="">
      <xdr:nvSpPr>
        <xdr:cNvPr id="2879" name="Text Box 4">
          <a:extLst>
            <a:ext uri="{FF2B5EF4-FFF2-40B4-BE49-F238E27FC236}">
              <a16:creationId xmlns:a16="http://schemas.microsoft.com/office/drawing/2014/main" id="{00000000-0008-0000-0700-00003F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836"/>
    <xdr:sp macro="" textlink="">
      <xdr:nvSpPr>
        <xdr:cNvPr id="2880" name="Text Box 6">
          <a:extLst>
            <a:ext uri="{FF2B5EF4-FFF2-40B4-BE49-F238E27FC236}">
              <a16:creationId xmlns:a16="http://schemas.microsoft.com/office/drawing/2014/main" id="{00000000-0008-0000-0700-000040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836"/>
    <xdr:sp macro="" textlink="">
      <xdr:nvSpPr>
        <xdr:cNvPr id="2881" name="Text Box 4">
          <a:extLst>
            <a:ext uri="{FF2B5EF4-FFF2-40B4-BE49-F238E27FC236}">
              <a16:creationId xmlns:a16="http://schemas.microsoft.com/office/drawing/2014/main" id="{00000000-0008-0000-0700-000041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836"/>
    <xdr:sp macro="" textlink="">
      <xdr:nvSpPr>
        <xdr:cNvPr id="2882" name="Text Box 6">
          <a:extLst>
            <a:ext uri="{FF2B5EF4-FFF2-40B4-BE49-F238E27FC236}">
              <a16:creationId xmlns:a16="http://schemas.microsoft.com/office/drawing/2014/main" id="{00000000-0008-0000-0700-000042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836"/>
    <xdr:sp macro="" textlink="">
      <xdr:nvSpPr>
        <xdr:cNvPr id="2883" name="Text Box 4">
          <a:extLst>
            <a:ext uri="{FF2B5EF4-FFF2-40B4-BE49-F238E27FC236}">
              <a16:creationId xmlns:a16="http://schemas.microsoft.com/office/drawing/2014/main" id="{00000000-0008-0000-0700-000043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836"/>
    <xdr:sp macro="" textlink="">
      <xdr:nvSpPr>
        <xdr:cNvPr id="2884" name="Text Box 6">
          <a:extLst>
            <a:ext uri="{FF2B5EF4-FFF2-40B4-BE49-F238E27FC236}">
              <a16:creationId xmlns:a16="http://schemas.microsoft.com/office/drawing/2014/main" id="{00000000-0008-0000-0700-000044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6836"/>
    <xdr:sp macro="" textlink="">
      <xdr:nvSpPr>
        <xdr:cNvPr id="2885" name="Text Box 4">
          <a:extLst>
            <a:ext uri="{FF2B5EF4-FFF2-40B4-BE49-F238E27FC236}">
              <a16:creationId xmlns:a16="http://schemas.microsoft.com/office/drawing/2014/main" id="{00000000-0008-0000-0700-000045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6836"/>
    <xdr:sp macro="" textlink="">
      <xdr:nvSpPr>
        <xdr:cNvPr id="2886" name="Text Box 6">
          <a:extLst>
            <a:ext uri="{FF2B5EF4-FFF2-40B4-BE49-F238E27FC236}">
              <a16:creationId xmlns:a16="http://schemas.microsoft.com/office/drawing/2014/main" id="{00000000-0008-0000-0700-000046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2887" name="Text Box 4">
          <a:extLst>
            <a:ext uri="{FF2B5EF4-FFF2-40B4-BE49-F238E27FC236}">
              <a16:creationId xmlns:a16="http://schemas.microsoft.com/office/drawing/2014/main" id="{00000000-0008-0000-0700-000047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2888" name="Text Box 6">
          <a:extLst>
            <a:ext uri="{FF2B5EF4-FFF2-40B4-BE49-F238E27FC236}">
              <a16:creationId xmlns:a16="http://schemas.microsoft.com/office/drawing/2014/main" id="{00000000-0008-0000-0700-00004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2889" name="Text Box 4">
          <a:extLst>
            <a:ext uri="{FF2B5EF4-FFF2-40B4-BE49-F238E27FC236}">
              <a16:creationId xmlns:a16="http://schemas.microsoft.com/office/drawing/2014/main" id="{00000000-0008-0000-0700-000049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2890" name="Text Box 6">
          <a:extLst>
            <a:ext uri="{FF2B5EF4-FFF2-40B4-BE49-F238E27FC236}">
              <a16:creationId xmlns:a16="http://schemas.microsoft.com/office/drawing/2014/main" id="{00000000-0008-0000-0700-00004A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2891" name="Text Box 4">
          <a:extLst>
            <a:ext uri="{FF2B5EF4-FFF2-40B4-BE49-F238E27FC236}">
              <a16:creationId xmlns:a16="http://schemas.microsoft.com/office/drawing/2014/main" id="{00000000-0008-0000-0700-00004B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2892" name="Text Box 6">
          <a:extLst>
            <a:ext uri="{FF2B5EF4-FFF2-40B4-BE49-F238E27FC236}">
              <a16:creationId xmlns:a16="http://schemas.microsoft.com/office/drawing/2014/main" id="{00000000-0008-0000-0700-00004C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2893" name="Text Box 6">
          <a:extLst>
            <a:ext uri="{FF2B5EF4-FFF2-40B4-BE49-F238E27FC236}">
              <a16:creationId xmlns:a16="http://schemas.microsoft.com/office/drawing/2014/main" id="{00000000-0008-0000-0700-00004D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2894" name="Text Box 4">
          <a:extLst>
            <a:ext uri="{FF2B5EF4-FFF2-40B4-BE49-F238E27FC236}">
              <a16:creationId xmlns:a16="http://schemas.microsoft.com/office/drawing/2014/main" id="{00000000-0008-0000-0700-00004E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2895" name="Text Box 6">
          <a:extLst>
            <a:ext uri="{FF2B5EF4-FFF2-40B4-BE49-F238E27FC236}">
              <a16:creationId xmlns:a16="http://schemas.microsoft.com/office/drawing/2014/main" id="{00000000-0008-0000-0700-00004F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2896" name="Text Box 4">
          <a:extLst>
            <a:ext uri="{FF2B5EF4-FFF2-40B4-BE49-F238E27FC236}">
              <a16:creationId xmlns:a16="http://schemas.microsoft.com/office/drawing/2014/main" id="{00000000-0008-0000-0700-000050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2897" name="Text Box 6">
          <a:extLst>
            <a:ext uri="{FF2B5EF4-FFF2-40B4-BE49-F238E27FC236}">
              <a16:creationId xmlns:a16="http://schemas.microsoft.com/office/drawing/2014/main" id="{00000000-0008-0000-0700-000051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2898" name="Text Box 4">
          <a:extLst>
            <a:ext uri="{FF2B5EF4-FFF2-40B4-BE49-F238E27FC236}">
              <a16:creationId xmlns:a16="http://schemas.microsoft.com/office/drawing/2014/main" id="{00000000-0008-0000-0700-000052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2899" name="Text Box 6">
          <a:extLst>
            <a:ext uri="{FF2B5EF4-FFF2-40B4-BE49-F238E27FC236}">
              <a16:creationId xmlns:a16="http://schemas.microsoft.com/office/drawing/2014/main" id="{00000000-0008-0000-0700-000053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2900" name="Text Box 4">
          <a:extLst>
            <a:ext uri="{FF2B5EF4-FFF2-40B4-BE49-F238E27FC236}">
              <a16:creationId xmlns:a16="http://schemas.microsoft.com/office/drawing/2014/main" id="{00000000-0008-0000-0700-000054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2901" name="Text Box 6">
          <a:extLst>
            <a:ext uri="{FF2B5EF4-FFF2-40B4-BE49-F238E27FC236}">
              <a16:creationId xmlns:a16="http://schemas.microsoft.com/office/drawing/2014/main" id="{00000000-0008-0000-0700-000055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2902" name="Text Box 4">
          <a:extLst>
            <a:ext uri="{FF2B5EF4-FFF2-40B4-BE49-F238E27FC236}">
              <a16:creationId xmlns:a16="http://schemas.microsoft.com/office/drawing/2014/main" id="{00000000-0008-0000-0700-000056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2903" name="Text Box 6">
          <a:extLst>
            <a:ext uri="{FF2B5EF4-FFF2-40B4-BE49-F238E27FC236}">
              <a16:creationId xmlns:a16="http://schemas.microsoft.com/office/drawing/2014/main" id="{00000000-0008-0000-0700-000057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2904" name="Text Box 4">
          <a:extLst>
            <a:ext uri="{FF2B5EF4-FFF2-40B4-BE49-F238E27FC236}">
              <a16:creationId xmlns:a16="http://schemas.microsoft.com/office/drawing/2014/main" id="{00000000-0008-0000-0700-00005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2905" name="Text Box 6">
          <a:extLst>
            <a:ext uri="{FF2B5EF4-FFF2-40B4-BE49-F238E27FC236}">
              <a16:creationId xmlns:a16="http://schemas.microsoft.com/office/drawing/2014/main" id="{00000000-0008-0000-0700-000059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25</xdr:row>
      <xdr:rowOff>0</xdr:rowOff>
    </xdr:from>
    <xdr:to>
      <xdr:col>2</xdr:col>
      <xdr:colOff>85725</xdr:colOff>
      <xdr:row>25</xdr:row>
      <xdr:rowOff>209550</xdr:rowOff>
    </xdr:to>
    <xdr:sp macro="" textlink="">
      <xdr:nvSpPr>
        <xdr:cNvPr id="2906" name="Text Box 4">
          <a:extLst>
            <a:ext uri="{FF2B5EF4-FFF2-40B4-BE49-F238E27FC236}">
              <a16:creationId xmlns:a16="http://schemas.microsoft.com/office/drawing/2014/main" id="{00000000-0008-0000-0700-00005A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7" name="Text Box 6">
          <a:extLst>
            <a:ext uri="{FF2B5EF4-FFF2-40B4-BE49-F238E27FC236}">
              <a16:creationId xmlns:a16="http://schemas.microsoft.com/office/drawing/2014/main" id="{00000000-0008-0000-0700-00005B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8" name="Text Box 8">
          <a:extLst>
            <a:ext uri="{FF2B5EF4-FFF2-40B4-BE49-F238E27FC236}">
              <a16:creationId xmlns:a16="http://schemas.microsoft.com/office/drawing/2014/main" id="{00000000-0008-0000-0700-00005C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34</xdr:row>
      <xdr:rowOff>428625</xdr:rowOff>
    </xdr:from>
    <xdr:to>
      <xdr:col>0</xdr:col>
      <xdr:colOff>400050</xdr:colOff>
      <xdr:row>36</xdr:row>
      <xdr:rowOff>102704</xdr:rowOff>
    </xdr:to>
    <xdr:sp macro="" textlink="">
      <xdr:nvSpPr>
        <xdr:cNvPr id="2909" name="Text Box 4">
          <a:extLst>
            <a:ext uri="{FF2B5EF4-FFF2-40B4-BE49-F238E27FC236}">
              <a16:creationId xmlns:a16="http://schemas.microsoft.com/office/drawing/2014/main" id="{00000000-0008-0000-0700-00005D0B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910" name="Text Box 4">
          <a:extLst>
            <a:ext uri="{FF2B5EF4-FFF2-40B4-BE49-F238E27FC236}">
              <a16:creationId xmlns:a16="http://schemas.microsoft.com/office/drawing/2014/main" id="{00000000-0008-0000-0700-00005E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911" name="Text Box 6">
          <a:extLst>
            <a:ext uri="{FF2B5EF4-FFF2-40B4-BE49-F238E27FC236}">
              <a16:creationId xmlns:a16="http://schemas.microsoft.com/office/drawing/2014/main" id="{00000000-0008-0000-0700-00005F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590550</xdr:colOff>
      <xdr:row>45</xdr:row>
      <xdr:rowOff>47625</xdr:rowOff>
    </xdr:from>
    <xdr:to>
      <xdr:col>2</xdr:col>
      <xdr:colOff>676275</xdr:colOff>
      <xdr:row>48</xdr:row>
      <xdr:rowOff>57150</xdr:rowOff>
    </xdr:to>
    <xdr:sp macro="" textlink="">
      <xdr:nvSpPr>
        <xdr:cNvPr id="2912" name="Text Box 4">
          <a:extLst>
            <a:ext uri="{FF2B5EF4-FFF2-40B4-BE49-F238E27FC236}">
              <a16:creationId xmlns:a16="http://schemas.microsoft.com/office/drawing/2014/main" id="{00000000-0008-0000-0700-0000600B0000}"/>
            </a:ext>
          </a:extLst>
        </xdr:cNvPr>
        <xdr:cNvSpPr txBox="1">
          <a:spLocks noChangeArrowheads="1"/>
        </xdr:cNvSpPr>
      </xdr:nvSpPr>
      <xdr:spPr bwMode="auto">
        <a:xfrm>
          <a:off x="1800225" y="882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9525</xdr:rowOff>
    </xdr:to>
    <xdr:sp macro="" textlink="">
      <xdr:nvSpPr>
        <xdr:cNvPr id="2913" name="Text Box 6">
          <a:extLst>
            <a:ext uri="{FF2B5EF4-FFF2-40B4-BE49-F238E27FC236}">
              <a16:creationId xmlns:a16="http://schemas.microsoft.com/office/drawing/2014/main" id="{00000000-0008-0000-0700-0000610B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914" name="Text Box 6">
          <a:extLst>
            <a:ext uri="{FF2B5EF4-FFF2-40B4-BE49-F238E27FC236}">
              <a16:creationId xmlns:a16="http://schemas.microsoft.com/office/drawing/2014/main" id="{00000000-0008-0000-0700-000062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915" name="Text Box 4">
          <a:extLst>
            <a:ext uri="{FF2B5EF4-FFF2-40B4-BE49-F238E27FC236}">
              <a16:creationId xmlns:a16="http://schemas.microsoft.com/office/drawing/2014/main" id="{00000000-0008-0000-0700-000063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916" name="Text Box 6">
          <a:extLst>
            <a:ext uri="{FF2B5EF4-FFF2-40B4-BE49-F238E27FC236}">
              <a16:creationId xmlns:a16="http://schemas.microsoft.com/office/drawing/2014/main" id="{00000000-0008-0000-0700-000064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917" name="Text Box 4">
          <a:extLst>
            <a:ext uri="{FF2B5EF4-FFF2-40B4-BE49-F238E27FC236}">
              <a16:creationId xmlns:a16="http://schemas.microsoft.com/office/drawing/2014/main" id="{00000000-0008-0000-0700-000065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918" name="Text Box 6">
          <a:extLst>
            <a:ext uri="{FF2B5EF4-FFF2-40B4-BE49-F238E27FC236}">
              <a16:creationId xmlns:a16="http://schemas.microsoft.com/office/drawing/2014/main" id="{00000000-0008-0000-0700-000066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85725</xdr:colOff>
      <xdr:row>47</xdr:row>
      <xdr:rowOff>238124</xdr:rowOff>
    </xdr:to>
    <xdr:sp macro="" textlink="">
      <xdr:nvSpPr>
        <xdr:cNvPr id="2919" name="Text Box 4">
          <a:extLst>
            <a:ext uri="{FF2B5EF4-FFF2-40B4-BE49-F238E27FC236}">
              <a16:creationId xmlns:a16="http://schemas.microsoft.com/office/drawing/2014/main" id="{00000000-0008-0000-0700-0000670B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921" name="Text Box 4">
          <a:extLst>
            <a:ext uri="{FF2B5EF4-FFF2-40B4-BE49-F238E27FC236}">
              <a16:creationId xmlns:a16="http://schemas.microsoft.com/office/drawing/2014/main" id="{00000000-0008-0000-0700-000069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45</xdr:row>
      <xdr:rowOff>0</xdr:rowOff>
    </xdr:from>
    <xdr:to>
      <xdr:col>2</xdr:col>
      <xdr:colOff>1000125</xdr:colOff>
      <xdr:row>47</xdr:row>
      <xdr:rowOff>238124</xdr:rowOff>
    </xdr:to>
    <xdr:sp macro="" textlink="">
      <xdr:nvSpPr>
        <xdr:cNvPr id="2922" name="Text Box 6">
          <a:extLst>
            <a:ext uri="{FF2B5EF4-FFF2-40B4-BE49-F238E27FC236}">
              <a16:creationId xmlns:a16="http://schemas.microsoft.com/office/drawing/2014/main" id="{00000000-0008-0000-0700-00006A0B0000}"/>
            </a:ext>
          </a:extLst>
        </xdr:cNvPr>
        <xdr:cNvSpPr txBox="1">
          <a:spLocks noChangeArrowheads="1"/>
        </xdr:cNvSpPr>
      </xdr:nvSpPr>
      <xdr:spPr bwMode="auto">
        <a:xfrm>
          <a:off x="21240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23" name="Text Box 4">
          <a:extLst>
            <a:ext uri="{FF2B5EF4-FFF2-40B4-BE49-F238E27FC236}">
              <a16:creationId xmlns:a16="http://schemas.microsoft.com/office/drawing/2014/main" id="{00000000-0008-0000-0700-00006B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24" name="Text Box 6">
          <a:extLst>
            <a:ext uri="{FF2B5EF4-FFF2-40B4-BE49-F238E27FC236}">
              <a16:creationId xmlns:a16="http://schemas.microsoft.com/office/drawing/2014/main" id="{00000000-0008-0000-0700-00006C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9525</xdr:rowOff>
    </xdr:to>
    <xdr:sp macro="" textlink="">
      <xdr:nvSpPr>
        <xdr:cNvPr id="2926" name="Text Box 6">
          <a:extLst>
            <a:ext uri="{FF2B5EF4-FFF2-40B4-BE49-F238E27FC236}">
              <a16:creationId xmlns:a16="http://schemas.microsoft.com/office/drawing/2014/main" id="{00000000-0008-0000-0700-00006E0B0000}"/>
            </a:ext>
          </a:extLst>
        </xdr:cNvPr>
        <xdr:cNvSpPr txBox="1">
          <a:spLocks noChangeArrowheads="1"/>
        </xdr:cNvSpPr>
      </xdr:nvSpPr>
      <xdr:spPr bwMode="auto">
        <a:xfrm>
          <a:off x="1209675" y="1018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27" name="Text Box 6">
          <a:extLst>
            <a:ext uri="{FF2B5EF4-FFF2-40B4-BE49-F238E27FC236}">
              <a16:creationId xmlns:a16="http://schemas.microsoft.com/office/drawing/2014/main" id="{00000000-0008-0000-0700-00006F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928" name="Text Box 4">
          <a:extLst>
            <a:ext uri="{FF2B5EF4-FFF2-40B4-BE49-F238E27FC236}">
              <a16:creationId xmlns:a16="http://schemas.microsoft.com/office/drawing/2014/main" id="{00000000-0008-0000-0700-000070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929" name="Text Box 6">
          <a:extLst>
            <a:ext uri="{FF2B5EF4-FFF2-40B4-BE49-F238E27FC236}">
              <a16:creationId xmlns:a16="http://schemas.microsoft.com/office/drawing/2014/main" id="{00000000-0008-0000-0700-000071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30" name="Text Box 4">
          <a:extLst>
            <a:ext uri="{FF2B5EF4-FFF2-40B4-BE49-F238E27FC236}">
              <a16:creationId xmlns:a16="http://schemas.microsoft.com/office/drawing/2014/main" id="{00000000-0008-0000-0700-000072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31" name="Text Box 6">
          <a:extLst>
            <a:ext uri="{FF2B5EF4-FFF2-40B4-BE49-F238E27FC236}">
              <a16:creationId xmlns:a16="http://schemas.microsoft.com/office/drawing/2014/main" id="{00000000-0008-0000-0700-000073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34" name="Text Box 4">
          <a:extLst>
            <a:ext uri="{FF2B5EF4-FFF2-40B4-BE49-F238E27FC236}">
              <a16:creationId xmlns:a16="http://schemas.microsoft.com/office/drawing/2014/main" id="{00000000-0008-0000-0700-000076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50</xdr:row>
      <xdr:rowOff>0</xdr:rowOff>
    </xdr:from>
    <xdr:to>
      <xdr:col>2</xdr:col>
      <xdr:colOff>1000125</xdr:colOff>
      <xdr:row>52</xdr:row>
      <xdr:rowOff>238124</xdr:rowOff>
    </xdr:to>
    <xdr:sp macro="" textlink="">
      <xdr:nvSpPr>
        <xdr:cNvPr id="2935" name="Text Box 6">
          <a:extLst>
            <a:ext uri="{FF2B5EF4-FFF2-40B4-BE49-F238E27FC236}">
              <a16:creationId xmlns:a16="http://schemas.microsoft.com/office/drawing/2014/main" id="{00000000-0008-0000-0700-0000770B0000}"/>
            </a:ext>
          </a:extLst>
        </xdr:cNvPr>
        <xdr:cNvSpPr txBox="1">
          <a:spLocks noChangeArrowheads="1"/>
        </xdr:cNvSpPr>
      </xdr:nvSpPr>
      <xdr:spPr bwMode="auto">
        <a:xfrm>
          <a:off x="21240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76</xdr:row>
      <xdr:rowOff>0</xdr:rowOff>
    </xdr:from>
    <xdr:ext cx="85725" cy="114300"/>
    <xdr:sp macro="" textlink="">
      <xdr:nvSpPr>
        <xdr:cNvPr id="2936" name="Text Box 4">
          <a:extLst>
            <a:ext uri="{FF2B5EF4-FFF2-40B4-BE49-F238E27FC236}">
              <a16:creationId xmlns:a16="http://schemas.microsoft.com/office/drawing/2014/main" id="{00000000-0008-0000-0700-000078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37" name="Text Box 6">
          <a:extLst>
            <a:ext uri="{FF2B5EF4-FFF2-40B4-BE49-F238E27FC236}">
              <a16:creationId xmlns:a16="http://schemas.microsoft.com/office/drawing/2014/main" id="{00000000-0008-0000-0700-000079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8" name="Text Box 4">
          <a:extLst>
            <a:ext uri="{FF2B5EF4-FFF2-40B4-BE49-F238E27FC236}">
              <a16:creationId xmlns:a16="http://schemas.microsoft.com/office/drawing/2014/main" id="{00000000-0008-0000-0700-00007A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9" name="Text Box 6">
          <a:extLst>
            <a:ext uri="{FF2B5EF4-FFF2-40B4-BE49-F238E27FC236}">
              <a16:creationId xmlns:a16="http://schemas.microsoft.com/office/drawing/2014/main" id="{00000000-0008-0000-0700-00007B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0" name="Text Box 4">
          <a:extLst>
            <a:ext uri="{FF2B5EF4-FFF2-40B4-BE49-F238E27FC236}">
              <a16:creationId xmlns:a16="http://schemas.microsoft.com/office/drawing/2014/main" id="{00000000-0008-0000-0700-00007C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1" name="Text Box 6">
          <a:extLst>
            <a:ext uri="{FF2B5EF4-FFF2-40B4-BE49-F238E27FC236}">
              <a16:creationId xmlns:a16="http://schemas.microsoft.com/office/drawing/2014/main" id="{00000000-0008-0000-0700-00007D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2" name="Text Box 4">
          <a:extLst>
            <a:ext uri="{FF2B5EF4-FFF2-40B4-BE49-F238E27FC236}">
              <a16:creationId xmlns:a16="http://schemas.microsoft.com/office/drawing/2014/main" id="{00000000-0008-0000-0700-00007E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3" name="Text Box 6">
          <a:extLst>
            <a:ext uri="{FF2B5EF4-FFF2-40B4-BE49-F238E27FC236}">
              <a16:creationId xmlns:a16="http://schemas.microsoft.com/office/drawing/2014/main" id="{00000000-0008-0000-0700-00007F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944" name="Text Box 4">
          <a:extLst>
            <a:ext uri="{FF2B5EF4-FFF2-40B4-BE49-F238E27FC236}">
              <a16:creationId xmlns:a16="http://schemas.microsoft.com/office/drawing/2014/main" id="{00000000-0008-0000-0700-000080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945" name="Text Box 6">
          <a:extLst>
            <a:ext uri="{FF2B5EF4-FFF2-40B4-BE49-F238E27FC236}">
              <a16:creationId xmlns:a16="http://schemas.microsoft.com/office/drawing/2014/main" id="{00000000-0008-0000-0700-000081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6" name="Text Box 4">
          <a:extLst>
            <a:ext uri="{FF2B5EF4-FFF2-40B4-BE49-F238E27FC236}">
              <a16:creationId xmlns:a16="http://schemas.microsoft.com/office/drawing/2014/main" id="{00000000-0008-0000-0700-000082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7" name="Text Box 6">
          <a:extLst>
            <a:ext uri="{FF2B5EF4-FFF2-40B4-BE49-F238E27FC236}">
              <a16:creationId xmlns:a16="http://schemas.microsoft.com/office/drawing/2014/main" id="{00000000-0008-0000-0700-000083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948" name="Text Box 4">
          <a:extLst>
            <a:ext uri="{FF2B5EF4-FFF2-40B4-BE49-F238E27FC236}">
              <a16:creationId xmlns:a16="http://schemas.microsoft.com/office/drawing/2014/main" id="{00000000-0008-0000-0700-000084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949" name="Text Box 6">
          <a:extLst>
            <a:ext uri="{FF2B5EF4-FFF2-40B4-BE49-F238E27FC236}">
              <a16:creationId xmlns:a16="http://schemas.microsoft.com/office/drawing/2014/main" id="{00000000-0008-0000-0700-000085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14300"/>
    <xdr:sp macro="" textlink="">
      <xdr:nvSpPr>
        <xdr:cNvPr id="2950" name="Text Box 6">
          <a:extLst>
            <a:ext uri="{FF2B5EF4-FFF2-40B4-BE49-F238E27FC236}">
              <a16:creationId xmlns:a16="http://schemas.microsoft.com/office/drawing/2014/main" id="{00000000-0008-0000-0700-0000860B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2951" name="Text Box 4">
          <a:extLst>
            <a:ext uri="{FF2B5EF4-FFF2-40B4-BE49-F238E27FC236}">
              <a16:creationId xmlns:a16="http://schemas.microsoft.com/office/drawing/2014/main" id="{00000000-0008-0000-0700-000087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2952" name="Text Box 6">
          <a:extLst>
            <a:ext uri="{FF2B5EF4-FFF2-40B4-BE49-F238E27FC236}">
              <a16:creationId xmlns:a16="http://schemas.microsoft.com/office/drawing/2014/main" id="{00000000-0008-0000-0700-000088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3" name="Text Box 6">
          <a:extLst>
            <a:ext uri="{FF2B5EF4-FFF2-40B4-BE49-F238E27FC236}">
              <a16:creationId xmlns:a16="http://schemas.microsoft.com/office/drawing/2014/main" id="{00000000-0008-0000-0700-000089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2954" name="Text Box 4">
          <a:extLst>
            <a:ext uri="{FF2B5EF4-FFF2-40B4-BE49-F238E27FC236}">
              <a16:creationId xmlns:a16="http://schemas.microsoft.com/office/drawing/2014/main" id="{00000000-0008-0000-0700-00008A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2955" name="Text Box 6">
          <a:extLst>
            <a:ext uri="{FF2B5EF4-FFF2-40B4-BE49-F238E27FC236}">
              <a16:creationId xmlns:a16="http://schemas.microsoft.com/office/drawing/2014/main" id="{00000000-0008-0000-0700-00008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6" name="Text Box 4">
          <a:extLst>
            <a:ext uri="{FF2B5EF4-FFF2-40B4-BE49-F238E27FC236}">
              <a16:creationId xmlns:a16="http://schemas.microsoft.com/office/drawing/2014/main" id="{00000000-0008-0000-0700-00008C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7" name="Text Box 6">
          <a:extLst>
            <a:ext uri="{FF2B5EF4-FFF2-40B4-BE49-F238E27FC236}">
              <a16:creationId xmlns:a16="http://schemas.microsoft.com/office/drawing/2014/main" id="{00000000-0008-0000-0700-00008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2958" name="Text Box 4">
          <a:extLst>
            <a:ext uri="{FF2B5EF4-FFF2-40B4-BE49-F238E27FC236}">
              <a16:creationId xmlns:a16="http://schemas.microsoft.com/office/drawing/2014/main" id="{00000000-0008-0000-0700-00008E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2959" name="Text Box 6">
          <a:extLst>
            <a:ext uri="{FF2B5EF4-FFF2-40B4-BE49-F238E27FC236}">
              <a16:creationId xmlns:a16="http://schemas.microsoft.com/office/drawing/2014/main" id="{00000000-0008-0000-0700-00008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60" name="Text Box 4">
          <a:extLst>
            <a:ext uri="{FF2B5EF4-FFF2-40B4-BE49-F238E27FC236}">
              <a16:creationId xmlns:a16="http://schemas.microsoft.com/office/drawing/2014/main" id="{00000000-0008-0000-0700-000090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61" name="Text Box 6">
          <a:extLst>
            <a:ext uri="{FF2B5EF4-FFF2-40B4-BE49-F238E27FC236}">
              <a16:creationId xmlns:a16="http://schemas.microsoft.com/office/drawing/2014/main" id="{00000000-0008-0000-0700-00009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6274"/>
    <xdr:sp macro="" textlink="">
      <xdr:nvSpPr>
        <xdr:cNvPr id="2962" name="Text Box 4">
          <a:extLst>
            <a:ext uri="{FF2B5EF4-FFF2-40B4-BE49-F238E27FC236}">
              <a16:creationId xmlns:a16="http://schemas.microsoft.com/office/drawing/2014/main" id="{00000000-0008-0000-0700-000092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6274"/>
    <xdr:sp macro="" textlink="">
      <xdr:nvSpPr>
        <xdr:cNvPr id="2963" name="Text Box 6">
          <a:extLst>
            <a:ext uri="{FF2B5EF4-FFF2-40B4-BE49-F238E27FC236}">
              <a16:creationId xmlns:a16="http://schemas.microsoft.com/office/drawing/2014/main" id="{00000000-0008-0000-0700-000093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964" name="Text Box 4">
          <a:extLst>
            <a:ext uri="{FF2B5EF4-FFF2-40B4-BE49-F238E27FC236}">
              <a16:creationId xmlns:a16="http://schemas.microsoft.com/office/drawing/2014/main" id="{00000000-0008-0000-0700-000094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965" name="Text Box 4">
          <a:extLst>
            <a:ext uri="{FF2B5EF4-FFF2-40B4-BE49-F238E27FC236}">
              <a16:creationId xmlns:a16="http://schemas.microsoft.com/office/drawing/2014/main" id="{00000000-0008-0000-0700-000095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966" name="Text Box 6">
          <a:extLst>
            <a:ext uri="{FF2B5EF4-FFF2-40B4-BE49-F238E27FC236}">
              <a16:creationId xmlns:a16="http://schemas.microsoft.com/office/drawing/2014/main" id="{00000000-0008-0000-0700-000096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67" name="Text Box 6">
          <a:extLst>
            <a:ext uri="{FF2B5EF4-FFF2-40B4-BE49-F238E27FC236}">
              <a16:creationId xmlns:a16="http://schemas.microsoft.com/office/drawing/2014/main" id="{00000000-0008-0000-0700-000097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4218"/>
    <xdr:sp macro="" textlink="">
      <xdr:nvSpPr>
        <xdr:cNvPr id="2968" name="Text Box 4">
          <a:extLst>
            <a:ext uri="{FF2B5EF4-FFF2-40B4-BE49-F238E27FC236}">
              <a16:creationId xmlns:a16="http://schemas.microsoft.com/office/drawing/2014/main" id="{00000000-0008-0000-0700-000098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4218"/>
    <xdr:sp macro="" textlink="">
      <xdr:nvSpPr>
        <xdr:cNvPr id="2969" name="Text Box 6">
          <a:extLst>
            <a:ext uri="{FF2B5EF4-FFF2-40B4-BE49-F238E27FC236}">
              <a16:creationId xmlns:a16="http://schemas.microsoft.com/office/drawing/2014/main" id="{00000000-0008-0000-0700-000099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0" name="Text Box 4">
          <a:extLst>
            <a:ext uri="{FF2B5EF4-FFF2-40B4-BE49-F238E27FC236}">
              <a16:creationId xmlns:a16="http://schemas.microsoft.com/office/drawing/2014/main" id="{00000000-0008-0000-0700-00009A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1" name="Text Box 6">
          <a:extLst>
            <a:ext uri="{FF2B5EF4-FFF2-40B4-BE49-F238E27FC236}">
              <a16:creationId xmlns:a16="http://schemas.microsoft.com/office/drawing/2014/main" id="{00000000-0008-0000-0700-00009B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7957"/>
    <xdr:sp macro="" textlink="">
      <xdr:nvSpPr>
        <xdr:cNvPr id="2972" name="Text Box 4">
          <a:extLst>
            <a:ext uri="{FF2B5EF4-FFF2-40B4-BE49-F238E27FC236}">
              <a16:creationId xmlns:a16="http://schemas.microsoft.com/office/drawing/2014/main" id="{00000000-0008-0000-0700-00009C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7957"/>
    <xdr:sp macro="" textlink="">
      <xdr:nvSpPr>
        <xdr:cNvPr id="2973" name="Text Box 6">
          <a:extLst>
            <a:ext uri="{FF2B5EF4-FFF2-40B4-BE49-F238E27FC236}">
              <a16:creationId xmlns:a16="http://schemas.microsoft.com/office/drawing/2014/main" id="{00000000-0008-0000-0700-00009D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4" name="Text Box 4">
          <a:extLst>
            <a:ext uri="{FF2B5EF4-FFF2-40B4-BE49-F238E27FC236}">
              <a16:creationId xmlns:a16="http://schemas.microsoft.com/office/drawing/2014/main" id="{00000000-0008-0000-0700-00009E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5" name="Text Box 6">
          <a:extLst>
            <a:ext uri="{FF2B5EF4-FFF2-40B4-BE49-F238E27FC236}">
              <a16:creationId xmlns:a16="http://schemas.microsoft.com/office/drawing/2014/main" id="{00000000-0008-0000-0700-00009F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7957"/>
    <xdr:sp macro="" textlink="">
      <xdr:nvSpPr>
        <xdr:cNvPr id="2976" name="Text Box 4">
          <a:extLst>
            <a:ext uri="{FF2B5EF4-FFF2-40B4-BE49-F238E27FC236}">
              <a16:creationId xmlns:a16="http://schemas.microsoft.com/office/drawing/2014/main" id="{00000000-0008-0000-0700-0000A0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7957"/>
    <xdr:sp macro="" textlink="">
      <xdr:nvSpPr>
        <xdr:cNvPr id="2977" name="Text Box 6">
          <a:extLst>
            <a:ext uri="{FF2B5EF4-FFF2-40B4-BE49-F238E27FC236}">
              <a16:creationId xmlns:a16="http://schemas.microsoft.com/office/drawing/2014/main" id="{00000000-0008-0000-0700-0000A1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78" name="Text Box 4">
          <a:extLst>
            <a:ext uri="{FF2B5EF4-FFF2-40B4-BE49-F238E27FC236}">
              <a16:creationId xmlns:a16="http://schemas.microsoft.com/office/drawing/2014/main" id="{00000000-0008-0000-0700-0000A2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79" name="Text Box 6">
          <a:extLst>
            <a:ext uri="{FF2B5EF4-FFF2-40B4-BE49-F238E27FC236}">
              <a16:creationId xmlns:a16="http://schemas.microsoft.com/office/drawing/2014/main" id="{00000000-0008-0000-0700-0000A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80" name="Text Box 4">
          <a:extLst>
            <a:ext uri="{FF2B5EF4-FFF2-40B4-BE49-F238E27FC236}">
              <a16:creationId xmlns:a16="http://schemas.microsoft.com/office/drawing/2014/main" id="{00000000-0008-0000-0700-0000A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81" name="Text Box 6">
          <a:extLst>
            <a:ext uri="{FF2B5EF4-FFF2-40B4-BE49-F238E27FC236}">
              <a16:creationId xmlns:a16="http://schemas.microsoft.com/office/drawing/2014/main" id="{00000000-0008-0000-0700-0000A5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982" name="Text Box 4">
          <a:extLst>
            <a:ext uri="{FF2B5EF4-FFF2-40B4-BE49-F238E27FC236}">
              <a16:creationId xmlns:a16="http://schemas.microsoft.com/office/drawing/2014/main" id="{00000000-0008-0000-0700-0000A6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983" name="Text Box 6">
          <a:extLst>
            <a:ext uri="{FF2B5EF4-FFF2-40B4-BE49-F238E27FC236}">
              <a16:creationId xmlns:a16="http://schemas.microsoft.com/office/drawing/2014/main" id="{00000000-0008-0000-0700-0000A7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4" name="Text Box 6">
          <a:extLst>
            <a:ext uri="{FF2B5EF4-FFF2-40B4-BE49-F238E27FC236}">
              <a16:creationId xmlns:a16="http://schemas.microsoft.com/office/drawing/2014/main" id="{00000000-0008-0000-0700-0000A8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985" name="Text Box 4">
          <a:extLst>
            <a:ext uri="{FF2B5EF4-FFF2-40B4-BE49-F238E27FC236}">
              <a16:creationId xmlns:a16="http://schemas.microsoft.com/office/drawing/2014/main" id="{00000000-0008-0000-0700-0000A9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986" name="Text Box 6">
          <a:extLst>
            <a:ext uri="{FF2B5EF4-FFF2-40B4-BE49-F238E27FC236}">
              <a16:creationId xmlns:a16="http://schemas.microsoft.com/office/drawing/2014/main" id="{00000000-0008-0000-0700-0000AA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7" name="Text Box 4">
          <a:extLst>
            <a:ext uri="{FF2B5EF4-FFF2-40B4-BE49-F238E27FC236}">
              <a16:creationId xmlns:a16="http://schemas.microsoft.com/office/drawing/2014/main" id="{00000000-0008-0000-0700-0000AB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8" name="Text Box 6">
          <a:extLst>
            <a:ext uri="{FF2B5EF4-FFF2-40B4-BE49-F238E27FC236}">
              <a16:creationId xmlns:a16="http://schemas.microsoft.com/office/drawing/2014/main" id="{00000000-0008-0000-0700-0000AC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989" name="Text Box 4">
          <a:extLst>
            <a:ext uri="{FF2B5EF4-FFF2-40B4-BE49-F238E27FC236}">
              <a16:creationId xmlns:a16="http://schemas.microsoft.com/office/drawing/2014/main" id="{00000000-0008-0000-0700-0000AD0B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333375</xdr:colOff>
      <xdr:row>81</xdr:row>
      <xdr:rowOff>76200</xdr:rowOff>
    </xdr:from>
    <xdr:ext cx="85725" cy="675153"/>
    <xdr:sp macro="" textlink="">
      <xdr:nvSpPr>
        <xdr:cNvPr id="2990" name="Text Box 6">
          <a:extLst>
            <a:ext uri="{FF2B5EF4-FFF2-40B4-BE49-F238E27FC236}">
              <a16:creationId xmlns:a16="http://schemas.microsoft.com/office/drawing/2014/main" id="{00000000-0008-0000-0700-0000AE0B0000}"/>
            </a:ext>
          </a:extLst>
        </xdr:cNvPr>
        <xdr:cNvSpPr txBox="1">
          <a:spLocks noChangeArrowheads="1"/>
        </xdr:cNvSpPr>
      </xdr:nvSpPr>
      <xdr:spPr bwMode="auto">
        <a:xfrm>
          <a:off x="3495675" y="17078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91" name="Text Box 4">
          <a:extLst>
            <a:ext uri="{FF2B5EF4-FFF2-40B4-BE49-F238E27FC236}">
              <a16:creationId xmlns:a16="http://schemas.microsoft.com/office/drawing/2014/main" id="{00000000-0008-0000-0700-0000AF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92" name="Text Box 6">
          <a:extLst>
            <a:ext uri="{FF2B5EF4-FFF2-40B4-BE49-F238E27FC236}">
              <a16:creationId xmlns:a16="http://schemas.microsoft.com/office/drawing/2014/main" id="{00000000-0008-0000-0700-0000B0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993" name="Text Box 4">
          <a:extLst>
            <a:ext uri="{FF2B5EF4-FFF2-40B4-BE49-F238E27FC236}">
              <a16:creationId xmlns:a16="http://schemas.microsoft.com/office/drawing/2014/main" id="{00000000-0008-0000-0700-0000B1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994" name="Text Box 6">
          <a:extLst>
            <a:ext uri="{FF2B5EF4-FFF2-40B4-BE49-F238E27FC236}">
              <a16:creationId xmlns:a16="http://schemas.microsoft.com/office/drawing/2014/main" id="{00000000-0008-0000-0700-0000B2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95" name="Text Box 4">
          <a:extLst>
            <a:ext uri="{FF2B5EF4-FFF2-40B4-BE49-F238E27FC236}">
              <a16:creationId xmlns:a16="http://schemas.microsoft.com/office/drawing/2014/main" id="{00000000-0008-0000-0700-0000B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96" name="Text Box 6">
          <a:extLst>
            <a:ext uri="{FF2B5EF4-FFF2-40B4-BE49-F238E27FC236}">
              <a16:creationId xmlns:a16="http://schemas.microsoft.com/office/drawing/2014/main" id="{00000000-0008-0000-0700-0000B4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997" name="Text Box 4">
          <a:extLst>
            <a:ext uri="{FF2B5EF4-FFF2-40B4-BE49-F238E27FC236}">
              <a16:creationId xmlns:a16="http://schemas.microsoft.com/office/drawing/2014/main" id="{00000000-0008-0000-0700-0000B5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98" name="Text Box 4">
          <a:extLst>
            <a:ext uri="{FF2B5EF4-FFF2-40B4-BE49-F238E27FC236}">
              <a16:creationId xmlns:a16="http://schemas.microsoft.com/office/drawing/2014/main" id="{00000000-0008-0000-0700-0000B6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99" name="Text Box 6">
          <a:extLst>
            <a:ext uri="{FF2B5EF4-FFF2-40B4-BE49-F238E27FC236}">
              <a16:creationId xmlns:a16="http://schemas.microsoft.com/office/drawing/2014/main" id="{00000000-0008-0000-0700-0000B7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76</xdr:row>
      <xdr:rowOff>47625</xdr:rowOff>
    </xdr:from>
    <xdr:ext cx="85725" cy="819150"/>
    <xdr:sp macro="" textlink="">
      <xdr:nvSpPr>
        <xdr:cNvPr id="3000" name="Text Box 4">
          <a:extLst>
            <a:ext uri="{FF2B5EF4-FFF2-40B4-BE49-F238E27FC236}">
              <a16:creationId xmlns:a16="http://schemas.microsoft.com/office/drawing/2014/main" id="{00000000-0008-0000-0700-0000B80B0000}"/>
            </a:ext>
          </a:extLst>
        </xdr:cNvPr>
        <xdr:cNvSpPr txBox="1">
          <a:spLocks noChangeArrowheads="1"/>
        </xdr:cNvSpPr>
      </xdr:nvSpPr>
      <xdr:spPr bwMode="auto">
        <a:xfrm>
          <a:off x="1800225" y="156400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3001" name="Text Box 6">
          <a:extLst>
            <a:ext uri="{FF2B5EF4-FFF2-40B4-BE49-F238E27FC236}">
              <a16:creationId xmlns:a16="http://schemas.microsoft.com/office/drawing/2014/main" id="{00000000-0008-0000-0700-0000B9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2" name="Text Box 6">
          <a:extLst>
            <a:ext uri="{FF2B5EF4-FFF2-40B4-BE49-F238E27FC236}">
              <a16:creationId xmlns:a16="http://schemas.microsoft.com/office/drawing/2014/main" id="{00000000-0008-0000-0700-0000BA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3003" name="Text Box 4">
          <a:extLst>
            <a:ext uri="{FF2B5EF4-FFF2-40B4-BE49-F238E27FC236}">
              <a16:creationId xmlns:a16="http://schemas.microsoft.com/office/drawing/2014/main" id="{00000000-0008-0000-0700-0000B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3004" name="Text Box 6">
          <a:extLst>
            <a:ext uri="{FF2B5EF4-FFF2-40B4-BE49-F238E27FC236}">
              <a16:creationId xmlns:a16="http://schemas.microsoft.com/office/drawing/2014/main" id="{00000000-0008-0000-0700-0000BC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5" name="Text Box 4">
          <a:extLst>
            <a:ext uri="{FF2B5EF4-FFF2-40B4-BE49-F238E27FC236}">
              <a16:creationId xmlns:a16="http://schemas.microsoft.com/office/drawing/2014/main" id="{00000000-0008-0000-0700-0000B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6" name="Text Box 6">
          <a:extLst>
            <a:ext uri="{FF2B5EF4-FFF2-40B4-BE49-F238E27FC236}">
              <a16:creationId xmlns:a16="http://schemas.microsoft.com/office/drawing/2014/main" id="{00000000-0008-0000-0700-0000BE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3007" name="Text Box 4">
          <a:extLst>
            <a:ext uri="{FF2B5EF4-FFF2-40B4-BE49-F238E27FC236}">
              <a16:creationId xmlns:a16="http://schemas.microsoft.com/office/drawing/2014/main" id="{00000000-0008-0000-0700-0000B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3008" name="Text Box 6">
          <a:extLst>
            <a:ext uri="{FF2B5EF4-FFF2-40B4-BE49-F238E27FC236}">
              <a16:creationId xmlns:a16="http://schemas.microsoft.com/office/drawing/2014/main" id="{00000000-0008-0000-0700-0000C0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9" name="Text Box 4">
          <a:extLst>
            <a:ext uri="{FF2B5EF4-FFF2-40B4-BE49-F238E27FC236}">
              <a16:creationId xmlns:a16="http://schemas.microsoft.com/office/drawing/2014/main" id="{00000000-0008-0000-0700-0000C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77</xdr:row>
      <xdr:rowOff>85725</xdr:rowOff>
    </xdr:from>
    <xdr:ext cx="85725" cy="676274"/>
    <xdr:sp macro="" textlink="">
      <xdr:nvSpPr>
        <xdr:cNvPr id="3010" name="Text Box 6">
          <a:extLst>
            <a:ext uri="{FF2B5EF4-FFF2-40B4-BE49-F238E27FC236}">
              <a16:creationId xmlns:a16="http://schemas.microsoft.com/office/drawing/2014/main" id="{00000000-0008-0000-0700-0000C20B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3011" name="Text Box 4">
          <a:extLst>
            <a:ext uri="{FF2B5EF4-FFF2-40B4-BE49-F238E27FC236}">
              <a16:creationId xmlns:a16="http://schemas.microsoft.com/office/drawing/2014/main" id="{00000000-0008-0000-0700-0000C3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3012" name="Text Box 6">
          <a:extLst>
            <a:ext uri="{FF2B5EF4-FFF2-40B4-BE49-F238E27FC236}">
              <a16:creationId xmlns:a16="http://schemas.microsoft.com/office/drawing/2014/main" id="{00000000-0008-0000-0700-0000C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9150"/>
    <xdr:sp macro="" textlink="">
      <xdr:nvSpPr>
        <xdr:cNvPr id="3014" name="Text Box 6">
          <a:extLst>
            <a:ext uri="{FF2B5EF4-FFF2-40B4-BE49-F238E27FC236}">
              <a16:creationId xmlns:a16="http://schemas.microsoft.com/office/drawing/2014/main" id="{00000000-0008-0000-0700-0000C60B0000}"/>
            </a:ext>
          </a:extLst>
        </xdr:cNvPr>
        <xdr:cNvSpPr txBox="1">
          <a:spLocks noChangeArrowheads="1"/>
        </xdr:cNvSpPr>
      </xdr:nvSpPr>
      <xdr:spPr bwMode="auto">
        <a:xfrm>
          <a:off x="1209675" y="17002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5" name="Text Box 6">
          <a:extLst>
            <a:ext uri="{FF2B5EF4-FFF2-40B4-BE49-F238E27FC236}">
              <a16:creationId xmlns:a16="http://schemas.microsoft.com/office/drawing/2014/main" id="{00000000-0008-0000-0700-0000C7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16" name="Text Box 4">
          <a:extLst>
            <a:ext uri="{FF2B5EF4-FFF2-40B4-BE49-F238E27FC236}">
              <a16:creationId xmlns:a16="http://schemas.microsoft.com/office/drawing/2014/main" id="{00000000-0008-0000-0700-0000C8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17" name="Text Box 6">
          <a:extLst>
            <a:ext uri="{FF2B5EF4-FFF2-40B4-BE49-F238E27FC236}">
              <a16:creationId xmlns:a16="http://schemas.microsoft.com/office/drawing/2014/main" id="{00000000-0008-0000-0700-0000C9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8" name="Text Box 4">
          <a:extLst>
            <a:ext uri="{FF2B5EF4-FFF2-40B4-BE49-F238E27FC236}">
              <a16:creationId xmlns:a16="http://schemas.microsoft.com/office/drawing/2014/main" id="{00000000-0008-0000-0700-0000CA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9" name="Text Box 6">
          <a:extLst>
            <a:ext uri="{FF2B5EF4-FFF2-40B4-BE49-F238E27FC236}">
              <a16:creationId xmlns:a16="http://schemas.microsoft.com/office/drawing/2014/main" id="{00000000-0008-0000-0700-0000CB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22" name="Text Box 4">
          <a:extLst>
            <a:ext uri="{FF2B5EF4-FFF2-40B4-BE49-F238E27FC236}">
              <a16:creationId xmlns:a16="http://schemas.microsoft.com/office/drawing/2014/main" id="{00000000-0008-0000-0700-0000CE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81</xdr:row>
      <xdr:rowOff>0</xdr:rowOff>
    </xdr:from>
    <xdr:ext cx="85725" cy="676274"/>
    <xdr:sp macro="" textlink="">
      <xdr:nvSpPr>
        <xdr:cNvPr id="3023" name="Text Box 6">
          <a:extLst>
            <a:ext uri="{FF2B5EF4-FFF2-40B4-BE49-F238E27FC236}">
              <a16:creationId xmlns:a16="http://schemas.microsoft.com/office/drawing/2014/main" id="{00000000-0008-0000-0700-0000CF0B0000}"/>
            </a:ext>
          </a:extLst>
        </xdr:cNvPr>
        <xdr:cNvSpPr txBox="1">
          <a:spLocks noChangeArrowheads="1"/>
        </xdr:cNvSpPr>
      </xdr:nvSpPr>
      <xdr:spPr bwMode="auto">
        <a:xfrm>
          <a:off x="21240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24" name="Text Box 4">
          <a:extLst>
            <a:ext uri="{FF2B5EF4-FFF2-40B4-BE49-F238E27FC236}">
              <a16:creationId xmlns:a16="http://schemas.microsoft.com/office/drawing/2014/main" id="{00000000-0008-0000-0700-0000D0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25" name="Text Box 6">
          <a:extLst>
            <a:ext uri="{FF2B5EF4-FFF2-40B4-BE49-F238E27FC236}">
              <a16:creationId xmlns:a16="http://schemas.microsoft.com/office/drawing/2014/main" id="{00000000-0008-0000-0700-0000D1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6" name="Text Box 4">
          <a:extLst>
            <a:ext uri="{FF2B5EF4-FFF2-40B4-BE49-F238E27FC236}">
              <a16:creationId xmlns:a16="http://schemas.microsoft.com/office/drawing/2014/main" id="{00000000-0008-0000-0700-0000D2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7" name="Text Box 6">
          <a:extLst>
            <a:ext uri="{FF2B5EF4-FFF2-40B4-BE49-F238E27FC236}">
              <a16:creationId xmlns:a16="http://schemas.microsoft.com/office/drawing/2014/main" id="{00000000-0008-0000-0700-0000D3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8" name="Text Box 4">
          <a:extLst>
            <a:ext uri="{FF2B5EF4-FFF2-40B4-BE49-F238E27FC236}">
              <a16:creationId xmlns:a16="http://schemas.microsoft.com/office/drawing/2014/main" id="{00000000-0008-0000-0700-0000D4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9" name="Text Box 6">
          <a:extLst>
            <a:ext uri="{FF2B5EF4-FFF2-40B4-BE49-F238E27FC236}">
              <a16:creationId xmlns:a16="http://schemas.microsoft.com/office/drawing/2014/main" id="{00000000-0008-0000-0700-0000D5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0" name="Text Box 4">
          <a:extLst>
            <a:ext uri="{FF2B5EF4-FFF2-40B4-BE49-F238E27FC236}">
              <a16:creationId xmlns:a16="http://schemas.microsoft.com/office/drawing/2014/main" id="{00000000-0008-0000-0700-0000D6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1" name="Text Box 6">
          <a:extLst>
            <a:ext uri="{FF2B5EF4-FFF2-40B4-BE49-F238E27FC236}">
              <a16:creationId xmlns:a16="http://schemas.microsoft.com/office/drawing/2014/main" id="{00000000-0008-0000-0700-0000D7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3032" name="Text Box 4">
          <a:extLst>
            <a:ext uri="{FF2B5EF4-FFF2-40B4-BE49-F238E27FC236}">
              <a16:creationId xmlns:a16="http://schemas.microsoft.com/office/drawing/2014/main" id="{00000000-0008-0000-0700-0000D8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3033" name="Text Box 6">
          <a:extLst>
            <a:ext uri="{FF2B5EF4-FFF2-40B4-BE49-F238E27FC236}">
              <a16:creationId xmlns:a16="http://schemas.microsoft.com/office/drawing/2014/main" id="{00000000-0008-0000-0700-0000D9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4" name="Text Box 4">
          <a:extLst>
            <a:ext uri="{FF2B5EF4-FFF2-40B4-BE49-F238E27FC236}">
              <a16:creationId xmlns:a16="http://schemas.microsoft.com/office/drawing/2014/main" id="{00000000-0008-0000-0700-0000DA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5" name="Text Box 6">
          <a:extLst>
            <a:ext uri="{FF2B5EF4-FFF2-40B4-BE49-F238E27FC236}">
              <a16:creationId xmlns:a16="http://schemas.microsoft.com/office/drawing/2014/main" id="{00000000-0008-0000-0700-0000DB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3036" name="Text Box 4">
          <a:extLst>
            <a:ext uri="{FF2B5EF4-FFF2-40B4-BE49-F238E27FC236}">
              <a16:creationId xmlns:a16="http://schemas.microsoft.com/office/drawing/2014/main" id="{00000000-0008-0000-0700-0000DC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3037" name="Text Box 6">
          <a:extLst>
            <a:ext uri="{FF2B5EF4-FFF2-40B4-BE49-F238E27FC236}">
              <a16:creationId xmlns:a16="http://schemas.microsoft.com/office/drawing/2014/main" id="{00000000-0008-0000-0700-0000DD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14300"/>
    <xdr:sp macro="" textlink="">
      <xdr:nvSpPr>
        <xdr:cNvPr id="3038" name="Text Box 6">
          <a:extLst>
            <a:ext uri="{FF2B5EF4-FFF2-40B4-BE49-F238E27FC236}">
              <a16:creationId xmlns:a16="http://schemas.microsoft.com/office/drawing/2014/main" id="{00000000-0008-0000-0700-0000DE0B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39" name="Text Box 4">
          <a:extLst>
            <a:ext uri="{FF2B5EF4-FFF2-40B4-BE49-F238E27FC236}">
              <a16:creationId xmlns:a16="http://schemas.microsoft.com/office/drawing/2014/main" id="{00000000-0008-0000-0700-0000DF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40" name="Text Box 6">
          <a:extLst>
            <a:ext uri="{FF2B5EF4-FFF2-40B4-BE49-F238E27FC236}">
              <a16:creationId xmlns:a16="http://schemas.microsoft.com/office/drawing/2014/main" id="{00000000-0008-0000-0700-0000E0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1" name="Text Box 6">
          <a:extLst>
            <a:ext uri="{FF2B5EF4-FFF2-40B4-BE49-F238E27FC236}">
              <a16:creationId xmlns:a16="http://schemas.microsoft.com/office/drawing/2014/main" id="{00000000-0008-0000-0700-0000E1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42" name="Text Box 4">
          <a:extLst>
            <a:ext uri="{FF2B5EF4-FFF2-40B4-BE49-F238E27FC236}">
              <a16:creationId xmlns:a16="http://schemas.microsoft.com/office/drawing/2014/main" id="{00000000-0008-0000-0700-0000E2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43" name="Text Box 6">
          <a:extLst>
            <a:ext uri="{FF2B5EF4-FFF2-40B4-BE49-F238E27FC236}">
              <a16:creationId xmlns:a16="http://schemas.microsoft.com/office/drawing/2014/main" id="{00000000-0008-0000-0700-0000E3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4" name="Text Box 4">
          <a:extLst>
            <a:ext uri="{FF2B5EF4-FFF2-40B4-BE49-F238E27FC236}">
              <a16:creationId xmlns:a16="http://schemas.microsoft.com/office/drawing/2014/main" id="{00000000-0008-0000-0700-0000E4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5" name="Text Box 6">
          <a:extLst>
            <a:ext uri="{FF2B5EF4-FFF2-40B4-BE49-F238E27FC236}">
              <a16:creationId xmlns:a16="http://schemas.microsoft.com/office/drawing/2014/main" id="{00000000-0008-0000-0700-0000E5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46" name="Text Box 4">
          <a:extLst>
            <a:ext uri="{FF2B5EF4-FFF2-40B4-BE49-F238E27FC236}">
              <a16:creationId xmlns:a16="http://schemas.microsoft.com/office/drawing/2014/main" id="{00000000-0008-0000-0700-0000E6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47" name="Text Box 6">
          <a:extLst>
            <a:ext uri="{FF2B5EF4-FFF2-40B4-BE49-F238E27FC236}">
              <a16:creationId xmlns:a16="http://schemas.microsoft.com/office/drawing/2014/main" id="{00000000-0008-0000-0700-0000E7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8" name="Text Box 4">
          <a:extLst>
            <a:ext uri="{FF2B5EF4-FFF2-40B4-BE49-F238E27FC236}">
              <a16:creationId xmlns:a16="http://schemas.microsoft.com/office/drawing/2014/main" id="{00000000-0008-0000-0700-0000E8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9" name="Text Box 6">
          <a:extLst>
            <a:ext uri="{FF2B5EF4-FFF2-40B4-BE49-F238E27FC236}">
              <a16:creationId xmlns:a16="http://schemas.microsoft.com/office/drawing/2014/main" id="{00000000-0008-0000-0700-0000E9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6274"/>
    <xdr:sp macro="" textlink="">
      <xdr:nvSpPr>
        <xdr:cNvPr id="3050" name="Text Box 4">
          <a:extLst>
            <a:ext uri="{FF2B5EF4-FFF2-40B4-BE49-F238E27FC236}">
              <a16:creationId xmlns:a16="http://schemas.microsoft.com/office/drawing/2014/main" id="{00000000-0008-0000-0700-0000EA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6274"/>
    <xdr:sp macro="" textlink="">
      <xdr:nvSpPr>
        <xdr:cNvPr id="3051" name="Text Box 6">
          <a:extLst>
            <a:ext uri="{FF2B5EF4-FFF2-40B4-BE49-F238E27FC236}">
              <a16:creationId xmlns:a16="http://schemas.microsoft.com/office/drawing/2014/main" id="{00000000-0008-0000-0700-0000EB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3052" name="Text Box 4">
          <a:extLst>
            <a:ext uri="{FF2B5EF4-FFF2-40B4-BE49-F238E27FC236}">
              <a16:creationId xmlns:a16="http://schemas.microsoft.com/office/drawing/2014/main" id="{00000000-0008-0000-0700-0000EC0B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3053" name="Text Box 4">
          <a:extLst>
            <a:ext uri="{FF2B5EF4-FFF2-40B4-BE49-F238E27FC236}">
              <a16:creationId xmlns:a16="http://schemas.microsoft.com/office/drawing/2014/main" id="{00000000-0008-0000-0700-0000ED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3054" name="Text Box 6">
          <a:extLst>
            <a:ext uri="{FF2B5EF4-FFF2-40B4-BE49-F238E27FC236}">
              <a16:creationId xmlns:a16="http://schemas.microsoft.com/office/drawing/2014/main" id="{00000000-0008-0000-0700-0000EE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5" name="Text Box 6">
          <a:extLst>
            <a:ext uri="{FF2B5EF4-FFF2-40B4-BE49-F238E27FC236}">
              <a16:creationId xmlns:a16="http://schemas.microsoft.com/office/drawing/2014/main" id="{00000000-0008-0000-0700-0000EF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4218"/>
    <xdr:sp macro="" textlink="">
      <xdr:nvSpPr>
        <xdr:cNvPr id="3056" name="Text Box 4">
          <a:extLst>
            <a:ext uri="{FF2B5EF4-FFF2-40B4-BE49-F238E27FC236}">
              <a16:creationId xmlns:a16="http://schemas.microsoft.com/office/drawing/2014/main" id="{00000000-0008-0000-0700-0000F0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4218"/>
    <xdr:sp macro="" textlink="">
      <xdr:nvSpPr>
        <xdr:cNvPr id="3057" name="Text Box 6">
          <a:extLst>
            <a:ext uri="{FF2B5EF4-FFF2-40B4-BE49-F238E27FC236}">
              <a16:creationId xmlns:a16="http://schemas.microsoft.com/office/drawing/2014/main" id="{00000000-0008-0000-0700-0000F1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8" name="Text Box 4">
          <a:extLst>
            <a:ext uri="{FF2B5EF4-FFF2-40B4-BE49-F238E27FC236}">
              <a16:creationId xmlns:a16="http://schemas.microsoft.com/office/drawing/2014/main" id="{00000000-0008-0000-0700-0000F2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9" name="Text Box 6">
          <a:extLst>
            <a:ext uri="{FF2B5EF4-FFF2-40B4-BE49-F238E27FC236}">
              <a16:creationId xmlns:a16="http://schemas.microsoft.com/office/drawing/2014/main" id="{00000000-0008-0000-0700-0000F3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7957"/>
    <xdr:sp macro="" textlink="">
      <xdr:nvSpPr>
        <xdr:cNvPr id="3060" name="Text Box 4">
          <a:extLst>
            <a:ext uri="{FF2B5EF4-FFF2-40B4-BE49-F238E27FC236}">
              <a16:creationId xmlns:a16="http://schemas.microsoft.com/office/drawing/2014/main" id="{00000000-0008-0000-0700-0000F4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7957"/>
    <xdr:sp macro="" textlink="">
      <xdr:nvSpPr>
        <xdr:cNvPr id="3061" name="Text Box 6">
          <a:extLst>
            <a:ext uri="{FF2B5EF4-FFF2-40B4-BE49-F238E27FC236}">
              <a16:creationId xmlns:a16="http://schemas.microsoft.com/office/drawing/2014/main" id="{00000000-0008-0000-0700-0000F5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62" name="Text Box 4">
          <a:extLst>
            <a:ext uri="{FF2B5EF4-FFF2-40B4-BE49-F238E27FC236}">
              <a16:creationId xmlns:a16="http://schemas.microsoft.com/office/drawing/2014/main" id="{00000000-0008-0000-0700-0000F6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63" name="Text Box 6">
          <a:extLst>
            <a:ext uri="{FF2B5EF4-FFF2-40B4-BE49-F238E27FC236}">
              <a16:creationId xmlns:a16="http://schemas.microsoft.com/office/drawing/2014/main" id="{00000000-0008-0000-0700-0000F7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7957"/>
    <xdr:sp macro="" textlink="">
      <xdr:nvSpPr>
        <xdr:cNvPr id="3064" name="Text Box 4">
          <a:extLst>
            <a:ext uri="{FF2B5EF4-FFF2-40B4-BE49-F238E27FC236}">
              <a16:creationId xmlns:a16="http://schemas.microsoft.com/office/drawing/2014/main" id="{00000000-0008-0000-0700-0000F8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7957"/>
    <xdr:sp macro="" textlink="">
      <xdr:nvSpPr>
        <xdr:cNvPr id="3065" name="Text Box 6">
          <a:extLst>
            <a:ext uri="{FF2B5EF4-FFF2-40B4-BE49-F238E27FC236}">
              <a16:creationId xmlns:a16="http://schemas.microsoft.com/office/drawing/2014/main" id="{00000000-0008-0000-0700-0000F9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66" name="Text Box 4">
          <a:extLst>
            <a:ext uri="{FF2B5EF4-FFF2-40B4-BE49-F238E27FC236}">
              <a16:creationId xmlns:a16="http://schemas.microsoft.com/office/drawing/2014/main" id="{00000000-0008-0000-0700-0000FA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67" name="Text Box 6">
          <a:extLst>
            <a:ext uri="{FF2B5EF4-FFF2-40B4-BE49-F238E27FC236}">
              <a16:creationId xmlns:a16="http://schemas.microsoft.com/office/drawing/2014/main" id="{00000000-0008-0000-0700-0000FB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68" name="Text Box 4">
          <a:extLst>
            <a:ext uri="{FF2B5EF4-FFF2-40B4-BE49-F238E27FC236}">
              <a16:creationId xmlns:a16="http://schemas.microsoft.com/office/drawing/2014/main" id="{00000000-0008-0000-0700-0000FC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69" name="Text Box 6">
          <a:extLst>
            <a:ext uri="{FF2B5EF4-FFF2-40B4-BE49-F238E27FC236}">
              <a16:creationId xmlns:a16="http://schemas.microsoft.com/office/drawing/2014/main" id="{00000000-0008-0000-0700-0000FD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3070" name="Text Box 4">
          <a:extLst>
            <a:ext uri="{FF2B5EF4-FFF2-40B4-BE49-F238E27FC236}">
              <a16:creationId xmlns:a16="http://schemas.microsoft.com/office/drawing/2014/main" id="{00000000-0008-0000-0700-0000FE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3071" name="Text Box 6">
          <a:extLst>
            <a:ext uri="{FF2B5EF4-FFF2-40B4-BE49-F238E27FC236}">
              <a16:creationId xmlns:a16="http://schemas.microsoft.com/office/drawing/2014/main" id="{00000000-0008-0000-0700-0000FF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2" name="Text Box 6">
          <a:extLst>
            <a:ext uri="{FF2B5EF4-FFF2-40B4-BE49-F238E27FC236}">
              <a16:creationId xmlns:a16="http://schemas.microsoft.com/office/drawing/2014/main" id="{00000000-0008-0000-0700-000000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3073" name="Text Box 4">
          <a:extLst>
            <a:ext uri="{FF2B5EF4-FFF2-40B4-BE49-F238E27FC236}">
              <a16:creationId xmlns:a16="http://schemas.microsoft.com/office/drawing/2014/main" id="{00000000-0008-0000-0700-000001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3074" name="Text Box 6">
          <a:extLst>
            <a:ext uri="{FF2B5EF4-FFF2-40B4-BE49-F238E27FC236}">
              <a16:creationId xmlns:a16="http://schemas.microsoft.com/office/drawing/2014/main" id="{00000000-0008-0000-0700-000002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5" name="Text Box 4">
          <a:extLst>
            <a:ext uri="{FF2B5EF4-FFF2-40B4-BE49-F238E27FC236}">
              <a16:creationId xmlns:a16="http://schemas.microsoft.com/office/drawing/2014/main" id="{00000000-0008-0000-0700-000003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6" name="Text Box 6">
          <a:extLst>
            <a:ext uri="{FF2B5EF4-FFF2-40B4-BE49-F238E27FC236}">
              <a16:creationId xmlns:a16="http://schemas.microsoft.com/office/drawing/2014/main" id="{00000000-0008-0000-0700-000004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3077" name="Text Box 4">
          <a:extLst>
            <a:ext uri="{FF2B5EF4-FFF2-40B4-BE49-F238E27FC236}">
              <a16:creationId xmlns:a16="http://schemas.microsoft.com/office/drawing/2014/main" id="{00000000-0008-0000-0700-000005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3078" name="Text Box 6">
          <a:extLst>
            <a:ext uri="{FF2B5EF4-FFF2-40B4-BE49-F238E27FC236}">
              <a16:creationId xmlns:a16="http://schemas.microsoft.com/office/drawing/2014/main" id="{00000000-0008-0000-0700-000006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9" name="Text Box 4">
          <a:extLst>
            <a:ext uri="{FF2B5EF4-FFF2-40B4-BE49-F238E27FC236}">
              <a16:creationId xmlns:a16="http://schemas.microsoft.com/office/drawing/2014/main" id="{00000000-0008-0000-0700-000007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80" name="Text Box 6">
          <a:extLst>
            <a:ext uri="{FF2B5EF4-FFF2-40B4-BE49-F238E27FC236}">
              <a16:creationId xmlns:a16="http://schemas.microsoft.com/office/drawing/2014/main" id="{00000000-0008-0000-0700-000008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3081" name="Text Box 4">
          <a:extLst>
            <a:ext uri="{FF2B5EF4-FFF2-40B4-BE49-F238E27FC236}">
              <a16:creationId xmlns:a16="http://schemas.microsoft.com/office/drawing/2014/main" id="{00000000-0008-0000-0700-000009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3082" name="Text Box 6">
          <a:extLst>
            <a:ext uri="{FF2B5EF4-FFF2-40B4-BE49-F238E27FC236}">
              <a16:creationId xmlns:a16="http://schemas.microsoft.com/office/drawing/2014/main" id="{00000000-0008-0000-0700-00000A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83" name="Text Box 4">
          <a:extLst>
            <a:ext uri="{FF2B5EF4-FFF2-40B4-BE49-F238E27FC236}">
              <a16:creationId xmlns:a16="http://schemas.microsoft.com/office/drawing/2014/main" id="{00000000-0008-0000-0700-00000B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84" name="Text Box 6">
          <a:extLst>
            <a:ext uri="{FF2B5EF4-FFF2-40B4-BE49-F238E27FC236}">
              <a16:creationId xmlns:a16="http://schemas.microsoft.com/office/drawing/2014/main" id="{00000000-0008-0000-0700-00000C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3085" name="Text Box 4">
          <a:extLst>
            <a:ext uri="{FF2B5EF4-FFF2-40B4-BE49-F238E27FC236}">
              <a16:creationId xmlns:a16="http://schemas.microsoft.com/office/drawing/2014/main" id="{00000000-0008-0000-0700-00000D0C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86" name="Text Box 4">
          <a:extLst>
            <a:ext uri="{FF2B5EF4-FFF2-40B4-BE49-F238E27FC236}">
              <a16:creationId xmlns:a16="http://schemas.microsoft.com/office/drawing/2014/main" id="{00000000-0008-0000-0700-00000E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87" name="Text Box 6">
          <a:extLst>
            <a:ext uri="{FF2B5EF4-FFF2-40B4-BE49-F238E27FC236}">
              <a16:creationId xmlns:a16="http://schemas.microsoft.com/office/drawing/2014/main" id="{00000000-0008-0000-0700-00000F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107</xdr:row>
      <xdr:rowOff>47625</xdr:rowOff>
    </xdr:from>
    <xdr:ext cx="85725" cy="819150"/>
    <xdr:sp macro="" textlink="">
      <xdr:nvSpPr>
        <xdr:cNvPr id="3088" name="Text Box 4">
          <a:extLst>
            <a:ext uri="{FF2B5EF4-FFF2-40B4-BE49-F238E27FC236}">
              <a16:creationId xmlns:a16="http://schemas.microsoft.com/office/drawing/2014/main" id="{00000000-0008-0000-0700-0000100C0000}"/>
            </a:ext>
          </a:extLst>
        </xdr:cNvPr>
        <xdr:cNvSpPr txBox="1">
          <a:spLocks noChangeArrowheads="1"/>
        </xdr:cNvSpPr>
      </xdr:nvSpPr>
      <xdr:spPr bwMode="auto">
        <a:xfrm>
          <a:off x="1800225" y="22479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89" name="Text Box 6">
          <a:extLst>
            <a:ext uri="{FF2B5EF4-FFF2-40B4-BE49-F238E27FC236}">
              <a16:creationId xmlns:a16="http://schemas.microsoft.com/office/drawing/2014/main" id="{00000000-0008-0000-0700-0000110C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0" name="Text Box 6">
          <a:extLst>
            <a:ext uri="{FF2B5EF4-FFF2-40B4-BE49-F238E27FC236}">
              <a16:creationId xmlns:a16="http://schemas.microsoft.com/office/drawing/2014/main" id="{00000000-0008-0000-0700-000012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91" name="Text Box 4">
          <a:extLst>
            <a:ext uri="{FF2B5EF4-FFF2-40B4-BE49-F238E27FC236}">
              <a16:creationId xmlns:a16="http://schemas.microsoft.com/office/drawing/2014/main" id="{00000000-0008-0000-0700-000013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92" name="Text Box 6">
          <a:extLst>
            <a:ext uri="{FF2B5EF4-FFF2-40B4-BE49-F238E27FC236}">
              <a16:creationId xmlns:a16="http://schemas.microsoft.com/office/drawing/2014/main" id="{00000000-0008-0000-0700-000014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3" name="Text Box 4">
          <a:extLst>
            <a:ext uri="{FF2B5EF4-FFF2-40B4-BE49-F238E27FC236}">
              <a16:creationId xmlns:a16="http://schemas.microsoft.com/office/drawing/2014/main" id="{00000000-0008-0000-0700-000015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4" name="Text Box 6">
          <a:extLst>
            <a:ext uri="{FF2B5EF4-FFF2-40B4-BE49-F238E27FC236}">
              <a16:creationId xmlns:a16="http://schemas.microsoft.com/office/drawing/2014/main" id="{00000000-0008-0000-0700-000016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95" name="Text Box 4">
          <a:extLst>
            <a:ext uri="{FF2B5EF4-FFF2-40B4-BE49-F238E27FC236}">
              <a16:creationId xmlns:a16="http://schemas.microsoft.com/office/drawing/2014/main" id="{00000000-0008-0000-0700-000017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96" name="Text Box 6">
          <a:extLst>
            <a:ext uri="{FF2B5EF4-FFF2-40B4-BE49-F238E27FC236}">
              <a16:creationId xmlns:a16="http://schemas.microsoft.com/office/drawing/2014/main" id="{00000000-0008-0000-0700-000018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7" name="Text Box 4">
          <a:extLst>
            <a:ext uri="{FF2B5EF4-FFF2-40B4-BE49-F238E27FC236}">
              <a16:creationId xmlns:a16="http://schemas.microsoft.com/office/drawing/2014/main" id="{00000000-0008-0000-0700-000019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107</xdr:row>
      <xdr:rowOff>0</xdr:rowOff>
    </xdr:from>
    <xdr:ext cx="85725" cy="676274"/>
    <xdr:sp macro="" textlink="">
      <xdr:nvSpPr>
        <xdr:cNvPr id="3098" name="Text Box 6">
          <a:extLst>
            <a:ext uri="{FF2B5EF4-FFF2-40B4-BE49-F238E27FC236}">
              <a16:creationId xmlns:a16="http://schemas.microsoft.com/office/drawing/2014/main" id="{00000000-0008-0000-0700-00001A0C0000}"/>
            </a:ext>
          </a:extLst>
        </xdr:cNvPr>
        <xdr:cNvSpPr txBox="1">
          <a:spLocks noChangeArrowheads="1"/>
        </xdr:cNvSpPr>
      </xdr:nvSpPr>
      <xdr:spPr bwMode="auto">
        <a:xfrm>
          <a:off x="21240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99" name="Text Box 4">
          <a:extLst>
            <a:ext uri="{FF2B5EF4-FFF2-40B4-BE49-F238E27FC236}">
              <a16:creationId xmlns:a16="http://schemas.microsoft.com/office/drawing/2014/main" id="{00000000-0008-0000-0700-00001B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100" name="Text Box 6">
          <a:extLst>
            <a:ext uri="{FF2B5EF4-FFF2-40B4-BE49-F238E27FC236}">
              <a16:creationId xmlns:a16="http://schemas.microsoft.com/office/drawing/2014/main" id="{00000000-0008-0000-0700-00001C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112</xdr:row>
      <xdr:rowOff>47625</xdr:rowOff>
    </xdr:from>
    <xdr:ext cx="85725" cy="819150"/>
    <xdr:sp macro="" textlink="">
      <xdr:nvSpPr>
        <xdr:cNvPr id="3101" name="Text Box 4">
          <a:extLst>
            <a:ext uri="{FF2B5EF4-FFF2-40B4-BE49-F238E27FC236}">
              <a16:creationId xmlns:a16="http://schemas.microsoft.com/office/drawing/2014/main" id="{00000000-0008-0000-0700-00001D0C0000}"/>
            </a:ext>
          </a:extLst>
        </xdr:cNvPr>
        <xdr:cNvSpPr txBox="1">
          <a:spLocks noChangeArrowheads="1"/>
        </xdr:cNvSpPr>
      </xdr:nvSpPr>
      <xdr:spPr bwMode="auto">
        <a:xfrm>
          <a:off x="1800225" y="2388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9150"/>
    <xdr:sp macro="" textlink="">
      <xdr:nvSpPr>
        <xdr:cNvPr id="3102" name="Text Box 6">
          <a:extLst>
            <a:ext uri="{FF2B5EF4-FFF2-40B4-BE49-F238E27FC236}">
              <a16:creationId xmlns:a16="http://schemas.microsoft.com/office/drawing/2014/main" id="{00000000-0008-0000-0700-00001E0C0000}"/>
            </a:ext>
          </a:extLst>
        </xdr:cNvPr>
        <xdr:cNvSpPr txBox="1">
          <a:spLocks noChangeArrowheads="1"/>
        </xdr:cNvSpPr>
      </xdr:nvSpPr>
      <xdr:spPr bwMode="auto">
        <a:xfrm>
          <a:off x="1209675" y="2384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3" name="Text Box 6">
          <a:extLst>
            <a:ext uri="{FF2B5EF4-FFF2-40B4-BE49-F238E27FC236}">
              <a16:creationId xmlns:a16="http://schemas.microsoft.com/office/drawing/2014/main" id="{00000000-0008-0000-0700-00001F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104" name="Text Box 4">
          <a:extLst>
            <a:ext uri="{FF2B5EF4-FFF2-40B4-BE49-F238E27FC236}">
              <a16:creationId xmlns:a16="http://schemas.microsoft.com/office/drawing/2014/main" id="{00000000-0008-0000-0700-000020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105" name="Text Box 6">
          <a:extLst>
            <a:ext uri="{FF2B5EF4-FFF2-40B4-BE49-F238E27FC236}">
              <a16:creationId xmlns:a16="http://schemas.microsoft.com/office/drawing/2014/main" id="{00000000-0008-0000-0700-000021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6" name="Text Box 4">
          <a:extLst>
            <a:ext uri="{FF2B5EF4-FFF2-40B4-BE49-F238E27FC236}">
              <a16:creationId xmlns:a16="http://schemas.microsoft.com/office/drawing/2014/main" id="{00000000-0008-0000-0700-000022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7" name="Text Box 6">
          <a:extLst>
            <a:ext uri="{FF2B5EF4-FFF2-40B4-BE49-F238E27FC236}">
              <a16:creationId xmlns:a16="http://schemas.microsoft.com/office/drawing/2014/main" id="{00000000-0008-0000-0700-000023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108" name="Text Box 4">
          <a:extLst>
            <a:ext uri="{FF2B5EF4-FFF2-40B4-BE49-F238E27FC236}">
              <a16:creationId xmlns:a16="http://schemas.microsoft.com/office/drawing/2014/main" id="{00000000-0008-0000-0700-000024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109" name="Text Box 6">
          <a:extLst>
            <a:ext uri="{FF2B5EF4-FFF2-40B4-BE49-F238E27FC236}">
              <a16:creationId xmlns:a16="http://schemas.microsoft.com/office/drawing/2014/main" id="{00000000-0008-0000-0700-000025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10" name="Text Box 4">
          <a:extLst>
            <a:ext uri="{FF2B5EF4-FFF2-40B4-BE49-F238E27FC236}">
              <a16:creationId xmlns:a16="http://schemas.microsoft.com/office/drawing/2014/main" id="{00000000-0008-0000-0700-000026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112</xdr:row>
      <xdr:rowOff>0</xdr:rowOff>
    </xdr:from>
    <xdr:ext cx="85725" cy="676274"/>
    <xdr:sp macro="" textlink="">
      <xdr:nvSpPr>
        <xdr:cNvPr id="3111" name="Text Box 6">
          <a:extLst>
            <a:ext uri="{FF2B5EF4-FFF2-40B4-BE49-F238E27FC236}">
              <a16:creationId xmlns:a16="http://schemas.microsoft.com/office/drawing/2014/main" id="{00000000-0008-0000-0700-0000270C0000}"/>
            </a:ext>
          </a:extLst>
        </xdr:cNvPr>
        <xdr:cNvSpPr txBox="1">
          <a:spLocks noChangeArrowheads="1"/>
        </xdr:cNvSpPr>
      </xdr:nvSpPr>
      <xdr:spPr bwMode="auto">
        <a:xfrm>
          <a:off x="21240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12" name="Text Box 4">
          <a:extLst>
            <a:ext uri="{FF2B5EF4-FFF2-40B4-BE49-F238E27FC236}">
              <a16:creationId xmlns:a16="http://schemas.microsoft.com/office/drawing/2014/main" id="{00000000-0008-0000-0700-000028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13" name="Text Box 6">
          <a:extLst>
            <a:ext uri="{FF2B5EF4-FFF2-40B4-BE49-F238E27FC236}">
              <a16:creationId xmlns:a16="http://schemas.microsoft.com/office/drawing/2014/main" id="{00000000-0008-0000-0700-000029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4" name="Text Box 4">
          <a:extLst>
            <a:ext uri="{FF2B5EF4-FFF2-40B4-BE49-F238E27FC236}">
              <a16:creationId xmlns:a16="http://schemas.microsoft.com/office/drawing/2014/main" id="{00000000-0008-0000-0700-00002A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5" name="Text Box 6">
          <a:extLst>
            <a:ext uri="{FF2B5EF4-FFF2-40B4-BE49-F238E27FC236}">
              <a16:creationId xmlns:a16="http://schemas.microsoft.com/office/drawing/2014/main" id="{00000000-0008-0000-0700-00002B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6" name="Text Box 4">
          <a:extLst>
            <a:ext uri="{FF2B5EF4-FFF2-40B4-BE49-F238E27FC236}">
              <a16:creationId xmlns:a16="http://schemas.microsoft.com/office/drawing/2014/main" id="{00000000-0008-0000-0700-00002C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7" name="Text Box 6">
          <a:extLst>
            <a:ext uri="{FF2B5EF4-FFF2-40B4-BE49-F238E27FC236}">
              <a16:creationId xmlns:a16="http://schemas.microsoft.com/office/drawing/2014/main" id="{00000000-0008-0000-0700-00002D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8" name="Text Box 4">
          <a:extLst>
            <a:ext uri="{FF2B5EF4-FFF2-40B4-BE49-F238E27FC236}">
              <a16:creationId xmlns:a16="http://schemas.microsoft.com/office/drawing/2014/main" id="{00000000-0008-0000-0700-00002E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9" name="Text Box 6">
          <a:extLst>
            <a:ext uri="{FF2B5EF4-FFF2-40B4-BE49-F238E27FC236}">
              <a16:creationId xmlns:a16="http://schemas.microsoft.com/office/drawing/2014/main" id="{00000000-0008-0000-0700-00002F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3120" name="Text Box 4">
          <a:extLst>
            <a:ext uri="{FF2B5EF4-FFF2-40B4-BE49-F238E27FC236}">
              <a16:creationId xmlns:a16="http://schemas.microsoft.com/office/drawing/2014/main" id="{00000000-0008-0000-0700-000030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3121" name="Text Box 6">
          <a:extLst>
            <a:ext uri="{FF2B5EF4-FFF2-40B4-BE49-F238E27FC236}">
              <a16:creationId xmlns:a16="http://schemas.microsoft.com/office/drawing/2014/main" id="{00000000-0008-0000-0700-000031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22" name="Text Box 4">
          <a:extLst>
            <a:ext uri="{FF2B5EF4-FFF2-40B4-BE49-F238E27FC236}">
              <a16:creationId xmlns:a16="http://schemas.microsoft.com/office/drawing/2014/main" id="{00000000-0008-0000-0700-000032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23" name="Text Box 6">
          <a:extLst>
            <a:ext uri="{FF2B5EF4-FFF2-40B4-BE49-F238E27FC236}">
              <a16:creationId xmlns:a16="http://schemas.microsoft.com/office/drawing/2014/main" id="{00000000-0008-0000-0700-000033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3124" name="Text Box 4">
          <a:extLst>
            <a:ext uri="{FF2B5EF4-FFF2-40B4-BE49-F238E27FC236}">
              <a16:creationId xmlns:a16="http://schemas.microsoft.com/office/drawing/2014/main" id="{00000000-0008-0000-0700-000034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3125" name="Text Box 6">
          <a:extLst>
            <a:ext uri="{FF2B5EF4-FFF2-40B4-BE49-F238E27FC236}">
              <a16:creationId xmlns:a16="http://schemas.microsoft.com/office/drawing/2014/main" id="{00000000-0008-0000-0700-000035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14300"/>
    <xdr:sp macro="" textlink="">
      <xdr:nvSpPr>
        <xdr:cNvPr id="3126" name="Text Box 6">
          <a:extLst>
            <a:ext uri="{FF2B5EF4-FFF2-40B4-BE49-F238E27FC236}">
              <a16:creationId xmlns:a16="http://schemas.microsoft.com/office/drawing/2014/main" id="{00000000-0008-0000-0700-0000360C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3127" name="Text Box 4">
          <a:extLst>
            <a:ext uri="{FF2B5EF4-FFF2-40B4-BE49-F238E27FC236}">
              <a16:creationId xmlns:a16="http://schemas.microsoft.com/office/drawing/2014/main" id="{00000000-0008-0000-0700-000037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3128" name="Text Box 6">
          <a:extLst>
            <a:ext uri="{FF2B5EF4-FFF2-40B4-BE49-F238E27FC236}">
              <a16:creationId xmlns:a16="http://schemas.microsoft.com/office/drawing/2014/main" id="{00000000-0008-0000-0700-000038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29" name="Text Box 6">
          <a:extLst>
            <a:ext uri="{FF2B5EF4-FFF2-40B4-BE49-F238E27FC236}">
              <a16:creationId xmlns:a16="http://schemas.microsoft.com/office/drawing/2014/main" id="{00000000-0008-0000-0700-000039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30" name="Text Box 4">
          <a:extLst>
            <a:ext uri="{FF2B5EF4-FFF2-40B4-BE49-F238E27FC236}">
              <a16:creationId xmlns:a16="http://schemas.microsoft.com/office/drawing/2014/main" id="{00000000-0008-0000-0700-00003A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31" name="Text Box 6">
          <a:extLst>
            <a:ext uri="{FF2B5EF4-FFF2-40B4-BE49-F238E27FC236}">
              <a16:creationId xmlns:a16="http://schemas.microsoft.com/office/drawing/2014/main" id="{00000000-0008-0000-0700-00003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2" name="Text Box 4">
          <a:extLst>
            <a:ext uri="{FF2B5EF4-FFF2-40B4-BE49-F238E27FC236}">
              <a16:creationId xmlns:a16="http://schemas.microsoft.com/office/drawing/2014/main" id="{00000000-0008-0000-0700-00003C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3" name="Text Box 6">
          <a:extLst>
            <a:ext uri="{FF2B5EF4-FFF2-40B4-BE49-F238E27FC236}">
              <a16:creationId xmlns:a16="http://schemas.microsoft.com/office/drawing/2014/main" id="{00000000-0008-0000-0700-00003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3134" name="Text Box 4">
          <a:extLst>
            <a:ext uri="{FF2B5EF4-FFF2-40B4-BE49-F238E27FC236}">
              <a16:creationId xmlns:a16="http://schemas.microsoft.com/office/drawing/2014/main" id="{00000000-0008-0000-0700-00003E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3135" name="Text Box 6">
          <a:extLst>
            <a:ext uri="{FF2B5EF4-FFF2-40B4-BE49-F238E27FC236}">
              <a16:creationId xmlns:a16="http://schemas.microsoft.com/office/drawing/2014/main" id="{00000000-0008-0000-0700-00003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6" name="Text Box 4">
          <a:extLst>
            <a:ext uri="{FF2B5EF4-FFF2-40B4-BE49-F238E27FC236}">
              <a16:creationId xmlns:a16="http://schemas.microsoft.com/office/drawing/2014/main" id="{00000000-0008-0000-0700-000040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7" name="Text Box 6">
          <a:extLst>
            <a:ext uri="{FF2B5EF4-FFF2-40B4-BE49-F238E27FC236}">
              <a16:creationId xmlns:a16="http://schemas.microsoft.com/office/drawing/2014/main" id="{00000000-0008-0000-0700-00004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6274"/>
    <xdr:sp macro="" textlink="">
      <xdr:nvSpPr>
        <xdr:cNvPr id="3138" name="Text Box 4">
          <a:extLst>
            <a:ext uri="{FF2B5EF4-FFF2-40B4-BE49-F238E27FC236}">
              <a16:creationId xmlns:a16="http://schemas.microsoft.com/office/drawing/2014/main" id="{00000000-0008-0000-0700-000042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6274"/>
    <xdr:sp macro="" textlink="">
      <xdr:nvSpPr>
        <xdr:cNvPr id="3139" name="Text Box 6">
          <a:extLst>
            <a:ext uri="{FF2B5EF4-FFF2-40B4-BE49-F238E27FC236}">
              <a16:creationId xmlns:a16="http://schemas.microsoft.com/office/drawing/2014/main" id="{00000000-0008-0000-0700-000043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3140" name="Text Box 4">
          <a:extLst>
            <a:ext uri="{FF2B5EF4-FFF2-40B4-BE49-F238E27FC236}">
              <a16:creationId xmlns:a16="http://schemas.microsoft.com/office/drawing/2014/main" id="{00000000-0008-0000-0700-000044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3141" name="Text Box 4">
          <a:extLst>
            <a:ext uri="{FF2B5EF4-FFF2-40B4-BE49-F238E27FC236}">
              <a16:creationId xmlns:a16="http://schemas.microsoft.com/office/drawing/2014/main" id="{00000000-0008-0000-0700-000045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3142" name="Text Box 6">
          <a:extLst>
            <a:ext uri="{FF2B5EF4-FFF2-40B4-BE49-F238E27FC236}">
              <a16:creationId xmlns:a16="http://schemas.microsoft.com/office/drawing/2014/main" id="{00000000-0008-0000-0700-000046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43" name="Text Box 6">
          <a:extLst>
            <a:ext uri="{FF2B5EF4-FFF2-40B4-BE49-F238E27FC236}">
              <a16:creationId xmlns:a16="http://schemas.microsoft.com/office/drawing/2014/main" id="{00000000-0008-0000-0700-000047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4218"/>
    <xdr:sp macro="" textlink="">
      <xdr:nvSpPr>
        <xdr:cNvPr id="3144" name="Text Box 4">
          <a:extLst>
            <a:ext uri="{FF2B5EF4-FFF2-40B4-BE49-F238E27FC236}">
              <a16:creationId xmlns:a16="http://schemas.microsoft.com/office/drawing/2014/main" id="{00000000-0008-0000-0700-000048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4218"/>
    <xdr:sp macro="" textlink="">
      <xdr:nvSpPr>
        <xdr:cNvPr id="3145" name="Text Box 6">
          <a:extLst>
            <a:ext uri="{FF2B5EF4-FFF2-40B4-BE49-F238E27FC236}">
              <a16:creationId xmlns:a16="http://schemas.microsoft.com/office/drawing/2014/main" id="{00000000-0008-0000-0700-000049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46" name="Text Box 4">
          <a:extLst>
            <a:ext uri="{FF2B5EF4-FFF2-40B4-BE49-F238E27FC236}">
              <a16:creationId xmlns:a16="http://schemas.microsoft.com/office/drawing/2014/main" id="{00000000-0008-0000-0700-00004A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47" name="Text Box 6">
          <a:extLst>
            <a:ext uri="{FF2B5EF4-FFF2-40B4-BE49-F238E27FC236}">
              <a16:creationId xmlns:a16="http://schemas.microsoft.com/office/drawing/2014/main" id="{00000000-0008-0000-0700-00004B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7957"/>
    <xdr:sp macro="" textlink="">
      <xdr:nvSpPr>
        <xdr:cNvPr id="3148" name="Text Box 4">
          <a:extLst>
            <a:ext uri="{FF2B5EF4-FFF2-40B4-BE49-F238E27FC236}">
              <a16:creationId xmlns:a16="http://schemas.microsoft.com/office/drawing/2014/main" id="{00000000-0008-0000-0700-00004C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7957"/>
    <xdr:sp macro="" textlink="">
      <xdr:nvSpPr>
        <xdr:cNvPr id="3149" name="Text Box 6">
          <a:extLst>
            <a:ext uri="{FF2B5EF4-FFF2-40B4-BE49-F238E27FC236}">
              <a16:creationId xmlns:a16="http://schemas.microsoft.com/office/drawing/2014/main" id="{00000000-0008-0000-0700-00004D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50" name="Text Box 4">
          <a:extLst>
            <a:ext uri="{FF2B5EF4-FFF2-40B4-BE49-F238E27FC236}">
              <a16:creationId xmlns:a16="http://schemas.microsoft.com/office/drawing/2014/main" id="{00000000-0008-0000-0700-00004E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51" name="Text Box 6">
          <a:extLst>
            <a:ext uri="{FF2B5EF4-FFF2-40B4-BE49-F238E27FC236}">
              <a16:creationId xmlns:a16="http://schemas.microsoft.com/office/drawing/2014/main" id="{00000000-0008-0000-0700-00004F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7957"/>
    <xdr:sp macro="" textlink="">
      <xdr:nvSpPr>
        <xdr:cNvPr id="3152" name="Text Box 4">
          <a:extLst>
            <a:ext uri="{FF2B5EF4-FFF2-40B4-BE49-F238E27FC236}">
              <a16:creationId xmlns:a16="http://schemas.microsoft.com/office/drawing/2014/main" id="{00000000-0008-0000-0700-000050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7957"/>
    <xdr:sp macro="" textlink="">
      <xdr:nvSpPr>
        <xdr:cNvPr id="3153" name="Text Box 6">
          <a:extLst>
            <a:ext uri="{FF2B5EF4-FFF2-40B4-BE49-F238E27FC236}">
              <a16:creationId xmlns:a16="http://schemas.microsoft.com/office/drawing/2014/main" id="{00000000-0008-0000-0700-000051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54" name="Text Box 4">
          <a:extLst>
            <a:ext uri="{FF2B5EF4-FFF2-40B4-BE49-F238E27FC236}">
              <a16:creationId xmlns:a16="http://schemas.microsoft.com/office/drawing/2014/main" id="{00000000-0008-0000-0700-000052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55" name="Text Box 6">
          <a:extLst>
            <a:ext uri="{FF2B5EF4-FFF2-40B4-BE49-F238E27FC236}">
              <a16:creationId xmlns:a16="http://schemas.microsoft.com/office/drawing/2014/main" id="{00000000-0008-0000-0700-00005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56" name="Text Box 4">
          <a:extLst>
            <a:ext uri="{FF2B5EF4-FFF2-40B4-BE49-F238E27FC236}">
              <a16:creationId xmlns:a16="http://schemas.microsoft.com/office/drawing/2014/main" id="{00000000-0008-0000-0700-00005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57" name="Text Box 6">
          <a:extLst>
            <a:ext uri="{FF2B5EF4-FFF2-40B4-BE49-F238E27FC236}">
              <a16:creationId xmlns:a16="http://schemas.microsoft.com/office/drawing/2014/main" id="{00000000-0008-0000-0700-000055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3158" name="Text Box 4">
          <a:extLst>
            <a:ext uri="{FF2B5EF4-FFF2-40B4-BE49-F238E27FC236}">
              <a16:creationId xmlns:a16="http://schemas.microsoft.com/office/drawing/2014/main" id="{00000000-0008-0000-0700-000056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3159" name="Text Box 6">
          <a:extLst>
            <a:ext uri="{FF2B5EF4-FFF2-40B4-BE49-F238E27FC236}">
              <a16:creationId xmlns:a16="http://schemas.microsoft.com/office/drawing/2014/main" id="{00000000-0008-0000-0700-000057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0" name="Text Box 6">
          <a:extLst>
            <a:ext uri="{FF2B5EF4-FFF2-40B4-BE49-F238E27FC236}">
              <a16:creationId xmlns:a16="http://schemas.microsoft.com/office/drawing/2014/main" id="{00000000-0008-0000-0700-000058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3161" name="Text Box 4">
          <a:extLst>
            <a:ext uri="{FF2B5EF4-FFF2-40B4-BE49-F238E27FC236}">
              <a16:creationId xmlns:a16="http://schemas.microsoft.com/office/drawing/2014/main" id="{00000000-0008-0000-0700-000059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3162" name="Text Box 6">
          <a:extLst>
            <a:ext uri="{FF2B5EF4-FFF2-40B4-BE49-F238E27FC236}">
              <a16:creationId xmlns:a16="http://schemas.microsoft.com/office/drawing/2014/main" id="{00000000-0008-0000-0700-00005A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3" name="Text Box 4">
          <a:extLst>
            <a:ext uri="{FF2B5EF4-FFF2-40B4-BE49-F238E27FC236}">
              <a16:creationId xmlns:a16="http://schemas.microsoft.com/office/drawing/2014/main" id="{00000000-0008-0000-0700-00005B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4" name="Text Box 6">
          <a:extLst>
            <a:ext uri="{FF2B5EF4-FFF2-40B4-BE49-F238E27FC236}">
              <a16:creationId xmlns:a16="http://schemas.microsoft.com/office/drawing/2014/main" id="{00000000-0008-0000-0700-00005C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3165" name="Text Box 4">
          <a:extLst>
            <a:ext uri="{FF2B5EF4-FFF2-40B4-BE49-F238E27FC236}">
              <a16:creationId xmlns:a16="http://schemas.microsoft.com/office/drawing/2014/main" id="{00000000-0008-0000-0700-00005D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3166" name="Text Box 6">
          <a:extLst>
            <a:ext uri="{FF2B5EF4-FFF2-40B4-BE49-F238E27FC236}">
              <a16:creationId xmlns:a16="http://schemas.microsoft.com/office/drawing/2014/main" id="{00000000-0008-0000-0700-00005E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7" name="Text Box 4">
          <a:extLst>
            <a:ext uri="{FF2B5EF4-FFF2-40B4-BE49-F238E27FC236}">
              <a16:creationId xmlns:a16="http://schemas.microsoft.com/office/drawing/2014/main" id="{00000000-0008-0000-0700-00005F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8" name="Text Box 6">
          <a:extLst>
            <a:ext uri="{FF2B5EF4-FFF2-40B4-BE49-F238E27FC236}">
              <a16:creationId xmlns:a16="http://schemas.microsoft.com/office/drawing/2014/main" id="{00000000-0008-0000-0700-000060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3169" name="Text Box 4">
          <a:extLst>
            <a:ext uri="{FF2B5EF4-FFF2-40B4-BE49-F238E27FC236}">
              <a16:creationId xmlns:a16="http://schemas.microsoft.com/office/drawing/2014/main" id="{00000000-0008-0000-0700-000061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3170" name="Text Box 6">
          <a:extLst>
            <a:ext uri="{FF2B5EF4-FFF2-40B4-BE49-F238E27FC236}">
              <a16:creationId xmlns:a16="http://schemas.microsoft.com/office/drawing/2014/main" id="{00000000-0008-0000-0700-000062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71" name="Text Box 4">
          <a:extLst>
            <a:ext uri="{FF2B5EF4-FFF2-40B4-BE49-F238E27FC236}">
              <a16:creationId xmlns:a16="http://schemas.microsoft.com/office/drawing/2014/main" id="{00000000-0008-0000-0700-00006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72" name="Text Box 6">
          <a:extLst>
            <a:ext uri="{FF2B5EF4-FFF2-40B4-BE49-F238E27FC236}">
              <a16:creationId xmlns:a16="http://schemas.microsoft.com/office/drawing/2014/main" id="{00000000-0008-0000-0700-000064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3173" name="Text Box 4">
          <a:extLst>
            <a:ext uri="{FF2B5EF4-FFF2-40B4-BE49-F238E27FC236}">
              <a16:creationId xmlns:a16="http://schemas.microsoft.com/office/drawing/2014/main" id="{00000000-0008-0000-0700-000065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74" name="Text Box 4">
          <a:extLst>
            <a:ext uri="{FF2B5EF4-FFF2-40B4-BE49-F238E27FC236}">
              <a16:creationId xmlns:a16="http://schemas.microsoft.com/office/drawing/2014/main" id="{00000000-0008-0000-0700-000066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75" name="Text Box 6">
          <a:extLst>
            <a:ext uri="{FF2B5EF4-FFF2-40B4-BE49-F238E27FC236}">
              <a16:creationId xmlns:a16="http://schemas.microsoft.com/office/drawing/2014/main" id="{00000000-0008-0000-0700-000067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136</xdr:row>
      <xdr:rowOff>47625</xdr:rowOff>
    </xdr:from>
    <xdr:ext cx="85725" cy="819150"/>
    <xdr:sp macro="" textlink="">
      <xdr:nvSpPr>
        <xdr:cNvPr id="3176" name="Text Box 4">
          <a:extLst>
            <a:ext uri="{FF2B5EF4-FFF2-40B4-BE49-F238E27FC236}">
              <a16:creationId xmlns:a16="http://schemas.microsoft.com/office/drawing/2014/main" id="{00000000-0008-0000-0700-0000680C0000}"/>
            </a:ext>
          </a:extLst>
        </xdr:cNvPr>
        <xdr:cNvSpPr txBox="1">
          <a:spLocks noChangeArrowheads="1"/>
        </xdr:cNvSpPr>
      </xdr:nvSpPr>
      <xdr:spPr bwMode="auto">
        <a:xfrm>
          <a:off x="1800225" y="29051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3177" name="Text Box 6">
          <a:extLst>
            <a:ext uri="{FF2B5EF4-FFF2-40B4-BE49-F238E27FC236}">
              <a16:creationId xmlns:a16="http://schemas.microsoft.com/office/drawing/2014/main" id="{00000000-0008-0000-0700-000069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78" name="Text Box 6">
          <a:extLst>
            <a:ext uri="{FF2B5EF4-FFF2-40B4-BE49-F238E27FC236}">
              <a16:creationId xmlns:a16="http://schemas.microsoft.com/office/drawing/2014/main" id="{00000000-0008-0000-0700-00006A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79" name="Text Box 4">
          <a:extLst>
            <a:ext uri="{FF2B5EF4-FFF2-40B4-BE49-F238E27FC236}">
              <a16:creationId xmlns:a16="http://schemas.microsoft.com/office/drawing/2014/main" id="{00000000-0008-0000-0700-00006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80" name="Text Box 6">
          <a:extLst>
            <a:ext uri="{FF2B5EF4-FFF2-40B4-BE49-F238E27FC236}">
              <a16:creationId xmlns:a16="http://schemas.microsoft.com/office/drawing/2014/main" id="{00000000-0008-0000-0700-00006C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81" name="Text Box 4">
          <a:extLst>
            <a:ext uri="{FF2B5EF4-FFF2-40B4-BE49-F238E27FC236}">
              <a16:creationId xmlns:a16="http://schemas.microsoft.com/office/drawing/2014/main" id="{00000000-0008-0000-0700-00006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82" name="Text Box 6">
          <a:extLst>
            <a:ext uri="{FF2B5EF4-FFF2-40B4-BE49-F238E27FC236}">
              <a16:creationId xmlns:a16="http://schemas.microsoft.com/office/drawing/2014/main" id="{00000000-0008-0000-0700-00006E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3183" name="Text Box 4">
          <a:extLst>
            <a:ext uri="{FF2B5EF4-FFF2-40B4-BE49-F238E27FC236}">
              <a16:creationId xmlns:a16="http://schemas.microsoft.com/office/drawing/2014/main" id="{00000000-0008-0000-0700-00006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137</xdr:row>
      <xdr:rowOff>85725</xdr:rowOff>
    </xdr:from>
    <xdr:ext cx="85725" cy="676274"/>
    <xdr:sp macro="" textlink="">
      <xdr:nvSpPr>
        <xdr:cNvPr id="3184" name="Text Box 6">
          <a:extLst>
            <a:ext uri="{FF2B5EF4-FFF2-40B4-BE49-F238E27FC236}">
              <a16:creationId xmlns:a16="http://schemas.microsoft.com/office/drawing/2014/main" id="{00000000-0008-0000-0700-0000700C0000}"/>
            </a:ext>
          </a:extLst>
        </xdr:cNvPr>
        <xdr:cNvSpPr txBox="1">
          <a:spLocks noChangeArrowheads="1"/>
        </xdr:cNvSpPr>
      </xdr:nvSpPr>
      <xdr:spPr bwMode="auto">
        <a:xfrm>
          <a:off x="2609850" y="2928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85" name="Text Box 4">
          <a:extLst>
            <a:ext uri="{FF2B5EF4-FFF2-40B4-BE49-F238E27FC236}">
              <a16:creationId xmlns:a16="http://schemas.microsoft.com/office/drawing/2014/main" id="{00000000-0008-0000-0700-00007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87" name="Text Box 4">
          <a:extLst>
            <a:ext uri="{FF2B5EF4-FFF2-40B4-BE49-F238E27FC236}">
              <a16:creationId xmlns:a16="http://schemas.microsoft.com/office/drawing/2014/main" id="{00000000-0008-0000-0700-000073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88" name="Text Box 6">
          <a:extLst>
            <a:ext uri="{FF2B5EF4-FFF2-40B4-BE49-F238E27FC236}">
              <a16:creationId xmlns:a16="http://schemas.microsoft.com/office/drawing/2014/main" id="{00000000-0008-0000-0700-00007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141</xdr:row>
      <xdr:rowOff>47625</xdr:rowOff>
    </xdr:from>
    <xdr:ext cx="85725" cy="819150"/>
    <xdr:sp macro="" textlink="">
      <xdr:nvSpPr>
        <xdr:cNvPr id="3189" name="Text Box 4">
          <a:extLst>
            <a:ext uri="{FF2B5EF4-FFF2-40B4-BE49-F238E27FC236}">
              <a16:creationId xmlns:a16="http://schemas.microsoft.com/office/drawing/2014/main" id="{00000000-0008-0000-0700-0000750C0000}"/>
            </a:ext>
          </a:extLst>
        </xdr:cNvPr>
        <xdr:cNvSpPr txBox="1">
          <a:spLocks noChangeArrowheads="1"/>
        </xdr:cNvSpPr>
      </xdr:nvSpPr>
      <xdr:spPr bwMode="auto">
        <a:xfrm>
          <a:off x="1800225" y="3046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9150"/>
    <xdr:sp macro="" textlink="">
      <xdr:nvSpPr>
        <xdr:cNvPr id="3190" name="Text Box 6">
          <a:extLst>
            <a:ext uri="{FF2B5EF4-FFF2-40B4-BE49-F238E27FC236}">
              <a16:creationId xmlns:a16="http://schemas.microsoft.com/office/drawing/2014/main" id="{00000000-0008-0000-0700-0000760C0000}"/>
            </a:ext>
          </a:extLst>
        </xdr:cNvPr>
        <xdr:cNvSpPr txBox="1">
          <a:spLocks noChangeArrowheads="1"/>
        </xdr:cNvSpPr>
      </xdr:nvSpPr>
      <xdr:spPr bwMode="auto">
        <a:xfrm>
          <a:off x="1209675" y="30413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1" name="Text Box 6">
          <a:extLst>
            <a:ext uri="{FF2B5EF4-FFF2-40B4-BE49-F238E27FC236}">
              <a16:creationId xmlns:a16="http://schemas.microsoft.com/office/drawing/2014/main" id="{00000000-0008-0000-0700-000077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3192" name="Text Box 4">
          <a:extLst>
            <a:ext uri="{FF2B5EF4-FFF2-40B4-BE49-F238E27FC236}">
              <a16:creationId xmlns:a16="http://schemas.microsoft.com/office/drawing/2014/main" id="{00000000-0008-0000-0700-000078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3193" name="Text Box 6">
          <a:extLst>
            <a:ext uri="{FF2B5EF4-FFF2-40B4-BE49-F238E27FC236}">
              <a16:creationId xmlns:a16="http://schemas.microsoft.com/office/drawing/2014/main" id="{00000000-0008-0000-0700-000079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4" name="Text Box 4">
          <a:extLst>
            <a:ext uri="{FF2B5EF4-FFF2-40B4-BE49-F238E27FC236}">
              <a16:creationId xmlns:a16="http://schemas.microsoft.com/office/drawing/2014/main" id="{00000000-0008-0000-0700-00007A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5" name="Text Box 6">
          <a:extLst>
            <a:ext uri="{FF2B5EF4-FFF2-40B4-BE49-F238E27FC236}">
              <a16:creationId xmlns:a16="http://schemas.microsoft.com/office/drawing/2014/main" id="{00000000-0008-0000-0700-00007B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3196" name="Text Box 4">
          <a:extLst>
            <a:ext uri="{FF2B5EF4-FFF2-40B4-BE49-F238E27FC236}">
              <a16:creationId xmlns:a16="http://schemas.microsoft.com/office/drawing/2014/main" id="{00000000-0008-0000-0700-00007C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3197" name="Text Box 6">
          <a:extLst>
            <a:ext uri="{FF2B5EF4-FFF2-40B4-BE49-F238E27FC236}">
              <a16:creationId xmlns:a16="http://schemas.microsoft.com/office/drawing/2014/main" id="{00000000-0008-0000-0700-00007D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8" name="Text Box 4">
          <a:extLst>
            <a:ext uri="{FF2B5EF4-FFF2-40B4-BE49-F238E27FC236}">
              <a16:creationId xmlns:a16="http://schemas.microsoft.com/office/drawing/2014/main" id="{00000000-0008-0000-0700-00007E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141</xdr:row>
      <xdr:rowOff>180975</xdr:rowOff>
    </xdr:from>
    <xdr:ext cx="85725" cy="676274"/>
    <xdr:sp macro="" textlink="">
      <xdr:nvSpPr>
        <xdr:cNvPr id="3199" name="Text Box 6">
          <a:extLst>
            <a:ext uri="{FF2B5EF4-FFF2-40B4-BE49-F238E27FC236}">
              <a16:creationId xmlns:a16="http://schemas.microsoft.com/office/drawing/2014/main" id="{00000000-0008-0000-0700-00007F0C0000}"/>
            </a:ext>
          </a:extLst>
        </xdr:cNvPr>
        <xdr:cNvSpPr txBox="1">
          <a:spLocks noChangeArrowheads="1"/>
        </xdr:cNvSpPr>
      </xdr:nvSpPr>
      <xdr:spPr bwMode="auto">
        <a:xfrm>
          <a:off x="2143125" y="3056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3200" name="Text Box 4">
          <a:extLst>
            <a:ext uri="{FF2B5EF4-FFF2-40B4-BE49-F238E27FC236}">
              <a16:creationId xmlns:a16="http://schemas.microsoft.com/office/drawing/2014/main" id="{00000000-0008-0000-0700-000080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3201" name="Text Box 6">
          <a:extLst>
            <a:ext uri="{FF2B5EF4-FFF2-40B4-BE49-F238E27FC236}">
              <a16:creationId xmlns:a16="http://schemas.microsoft.com/office/drawing/2014/main" id="{00000000-0008-0000-0700-000081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3202" name="Text Box 4">
          <a:extLst>
            <a:ext uri="{FF2B5EF4-FFF2-40B4-BE49-F238E27FC236}">
              <a16:creationId xmlns:a16="http://schemas.microsoft.com/office/drawing/2014/main" id="{00000000-0008-0000-0700-000082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3203" name="Text Box 6">
          <a:extLst>
            <a:ext uri="{FF2B5EF4-FFF2-40B4-BE49-F238E27FC236}">
              <a16:creationId xmlns:a16="http://schemas.microsoft.com/office/drawing/2014/main" id="{00000000-0008-0000-0700-000083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3204" name="Text Box 4">
          <a:extLst>
            <a:ext uri="{FF2B5EF4-FFF2-40B4-BE49-F238E27FC236}">
              <a16:creationId xmlns:a16="http://schemas.microsoft.com/office/drawing/2014/main" id="{00000000-0008-0000-0700-000084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3205" name="Text Box 6">
          <a:extLst>
            <a:ext uri="{FF2B5EF4-FFF2-40B4-BE49-F238E27FC236}">
              <a16:creationId xmlns:a16="http://schemas.microsoft.com/office/drawing/2014/main" id="{00000000-0008-0000-0700-000085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3206" name="Text Box 4">
          <a:extLst>
            <a:ext uri="{FF2B5EF4-FFF2-40B4-BE49-F238E27FC236}">
              <a16:creationId xmlns:a16="http://schemas.microsoft.com/office/drawing/2014/main" id="{00000000-0008-0000-0700-000086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3207" name="Text Box 6">
          <a:extLst>
            <a:ext uri="{FF2B5EF4-FFF2-40B4-BE49-F238E27FC236}">
              <a16:creationId xmlns:a16="http://schemas.microsoft.com/office/drawing/2014/main" id="{00000000-0008-0000-0700-000087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150</xdr:row>
      <xdr:rowOff>0</xdr:rowOff>
    </xdr:from>
    <xdr:ext cx="85725" cy="114300"/>
    <xdr:sp macro="" textlink="">
      <xdr:nvSpPr>
        <xdr:cNvPr id="3208" name="Text Box 4">
          <a:extLst>
            <a:ext uri="{FF2B5EF4-FFF2-40B4-BE49-F238E27FC236}">
              <a16:creationId xmlns:a16="http://schemas.microsoft.com/office/drawing/2014/main" id="{00000000-0008-0000-0700-000088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150</xdr:row>
      <xdr:rowOff>0</xdr:rowOff>
    </xdr:from>
    <xdr:ext cx="85725" cy="114300"/>
    <xdr:sp macro="" textlink="">
      <xdr:nvSpPr>
        <xdr:cNvPr id="3209" name="Text Box 6">
          <a:extLst>
            <a:ext uri="{FF2B5EF4-FFF2-40B4-BE49-F238E27FC236}">
              <a16:creationId xmlns:a16="http://schemas.microsoft.com/office/drawing/2014/main" id="{00000000-0008-0000-0700-000089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3210" name="Text Box 4">
          <a:extLst>
            <a:ext uri="{FF2B5EF4-FFF2-40B4-BE49-F238E27FC236}">
              <a16:creationId xmlns:a16="http://schemas.microsoft.com/office/drawing/2014/main" id="{00000000-0008-0000-0700-00008A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3211" name="Text Box 6">
          <a:extLst>
            <a:ext uri="{FF2B5EF4-FFF2-40B4-BE49-F238E27FC236}">
              <a16:creationId xmlns:a16="http://schemas.microsoft.com/office/drawing/2014/main" id="{00000000-0008-0000-0700-00008B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150</xdr:row>
      <xdr:rowOff>0</xdr:rowOff>
    </xdr:from>
    <xdr:ext cx="85725" cy="114300"/>
    <xdr:sp macro="" textlink="">
      <xdr:nvSpPr>
        <xdr:cNvPr id="3212" name="Text Box 4">
          <a:extLst>
            <a:ext uri="{FF2B5EF4-FFF2-40B4-BE49-F238E27FC236}">
              <a16:creationId xmlns:a16="http://schemas.microsoft.com/office/drawing/2014/main" id="{00000000-0008-0000-0700-00008C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150</xdr:row>
      <xdr:rowOff>0</xdr:rowOff>
    </xdr:from>
    <xdr:ext cx="85725" cy="114300"/>
    <xdr:sp macro="" textlink="">
      <xdr:nvSpPr>
        <xdr:cNvPr id="3213" name="Text Box 6">
          <a:extLst>
            <a:ext uri="{FF2B5EF4-FFF2-40B4-BE49-F238E27FC236}">
              <a16:creationId xmlns:a16="http://schemas.microsoft.com/office/drawing/2014/main" id="{00000000-0008-0000-0700-00008D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85725" cy="114300"/>
    <xdr:sp macro="" textlink="">
      <xdr:nvSpPr>
        <xdr:cNvPr id="3214" name="Text Box 6">
          <a:extLst>
            <a:ext uri="{FF2B5EF4-FFF2-40B4-BE49-F238E27FC236}">
              <a16:creationId xmlns:a16="http://schemas.microsoft.com/office/drawing/2014/main" id="{00000000-0008-0000-0700-00008E0C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819150"/>
    <xdr:sp macro="" textlink="">
      <xdr:nvSpPr>
        <xdr:cNvPr id="3215" name="Text Box 4">
          <a:extLst>
            <a:ext uri="{FF2B5EF4-FFF2-40B4-BE49-F238E27FC236}">
              <a16:creationId xmlns:a16="http://schemas.microsoft.com/office/drawing/2014/main" id="{00000000-0008-0000-0700-00008F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819150"/>
    <xdr:sp macro="" textlink="">
      <xdr:nvSpPr>
        <xdr:cNvPr id="3216" name="Text Box 6">
          <a:extLst>
            <a:ext uri="{FF2B5EF4-FFF2-40B4-BE49-F238E27FC236}">
              <a16:creationId xmlns:a16="http://schemas.microsoft.com/office/drawing/2014/main" id="{00000000-0008-0000-0700-000090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6274"/>
    <xdr:sp macro="" textlink="">
      <xdr:nvSpPr>
        <xdr:cNvPr id="3217" name="Text Box 6">
          <a:extLst>
            <a:ext uri="{FF2B5EF4-FFF2-40B4-BE49-F238E27FC236}">
              <a16:creationId xmlns:a16="http://schemas.microsoft.com/office/drawing/2014/main" id="{00000000-0008-0000-0700-000091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019175"/>
    <xdr:sp macro="" textlink="">
      <xdr:nvSpPr>
        <xdr:cNvPr id="3218" name="Text Box 4">
          <a:extLst>
            <a:ext uri="{FF2B5EF4-FFF2-40B4-BE49-F238E27FC236}">
              <a16:creationId xmlns:a16="http://schemas.microsoft.com/office/drawing/2014/main" id="{00000000-0008-0000-0700-000092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019175"/>
    <xdr:sp macro="" textlink="">
      <xdr:nvSpPr>
        <xdr:cNvPr id="3219" name="Text Box 6">
          <a:extLst>
            <a:ext uri="{FF2B5EF4-FFF2-40B4-BE49-F238E27FC236}">
              <a16:creationId xmlns:a16="http://schemas.microsoft.com/office/drawing/2014/main" id="{00000000-0008-0000-0700-00009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6274"/>
    <xdr:sp macro="" textlink="">
      <xdr:nvSpPr>
        <xdr:cNvPr id="3220" name="Text Box 4">
          <a:extLst>
            <a:ext uri="{FF2B5EF4-FFF2-40B4-BE49-F238E27FC236}">
              <a16:creationId xmlns:a16="http://schemas.microsoft.com/office/drawing/2014/main" id="{00000000-0008-0000-0700-000094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6274"/>
    <xdr:sp macro="" textlink="">
      <xdr:nvSpPr>
        <xdr:cNvPr id="3221" name="Text Box 6">
          <a:extLst>
            <a:ext uri="{FF2B5EF4-FFF2-40B4-BE49-F238E27FC236}">
              <a16:creationId xmlns:a16="http://schemas.microsoft.com/office/drawing/2014/main" id="{00000000-0008-0000-0700-00009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150</xdr:row>
      <xdr:rowOff>0</xdr:rowOff>
    </xdr:from>
    <xdr:ext cx="85725" cy="676274"/>
    <xdr:sp macro="" textlink="">
      <xdr:nvSpPr>
        <xdr:cNvPr id="3222" name="Text Box 4">
          <a:extLst>
            <a:ext uri="{FF2B5EF4-FFF2-40B4-BE49-F238E27FC236}">
              <a16:creationId xmlns:a16="http://schemas.microsoft.com/office/drawing/2014/main" id="{00000000-0008-0000-0700-000096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150</xdr:row>
      <xdr:rowOff>0</xdr:rowOff>
    </xdr:from>
    <xdr:ext cx="85725" cy="676274"/>
    <xdr:sp macro="" textlink="">
      <xdr:nvSpPr>
        <xdr:cNvPr id="3223" name="Text Box 6">
          <a:extLst>
            <a:ext uri="{FF2B5EF4-FFF2-40B4-BE49-F238E27FC236}">
              <a16:creationId xmlns:a16="http://schemas.microsoft.com/office/drawing/2014/main" id="{00000000-0008-0000-0700-00009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6274"/>
    <xdr:sp macro="" textlink="">
      <xdr:nvSpPr>
        <xdr:cNvPr id="3224" name="Text Box 4">
          <a:extLst>
            <a:ext uri="{FF2B5EF4-FFF2-40B4-BE49-F238E27FC236}">
              <a16:creationId xmlns:a16="http://schemas.microsoft.com/office/drawing/2014/main" id="{00000000-0008-0000-0700-000098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6274"/>
    <xdr:sp macro="" textlink="">
      <xdr:nvSpPr>
        <xdr:cNvPr id="3225" name="Text Box 6">
          <a:extLst>
            <a:ext uri="{FF2B5EF4-FFF2-40B4-BE49-F238E27FC236}">
              <a16:creationId xmlns:a16="http://schemas.microsoft.com/office/drawing/2014/main" id="{00000000-0008-0000-0700-00009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150</xdr:row>
      <xdr:rowOff>0</xdr:rowOff>
    </xdr:from>
    <xdr:ext cx="85725" cy="676274"/>
    <xdr:sp macro="" textlink="">
      <xdr:nvSpPr>
        <xdr:cNvPr id="3226" name="Text Box 4">
          <a:extLst>
            <a:ext uri="{FF2B5EF4-FFF2-40B4-BE49-F238E27FC236}">
              <a16:creationId xmlns:a16="http://schemas.microsoft.com/office/drawing/2014/main" id="{00000000-0008-0000-0700-00009A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150</xdr:row>
      <xdr:rowOff>0</xdr:rowOff>
    </xdr:from>
    <xdr:ext cx="85725" cy="676274"/>
    <xdr:sp macro="" textlink="">
      <xdr:nvSpPr>
        <xdr:cNvPr id="3227" name="Text Box 6">
          <a:extLst>
            <a:ext uri="{FF2B5EF4-FFF2-40B4-BE49-F238E27FC236}">
              <a16:creationId xmlns:a16="http://schemas.microsoft.com/office/drawing/2014/main" id="{00000000-0008-0000-0700-00009B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150</xdr:row>
      <xdr:rowOff>0</xdr:rowOff>
    </xdr:from>
    <xdr:ext cx="85725" cy="150329"/>
    <xdr:sp macro="" textlink="">
      <xdr:nvSpPr>
        <xdr:cNvPr id="3228" name="Text Box 4">
          <a:extLst>
            <a:ext uri="{FF2B5EF4-FFF2-40B4-BE49-F238E27FC236}">
              <a16:creationId xmlns:a16="http://schemas.microsoft.com/office/drawing/2014/main" id="{00000000-0008-0000-0700-00009C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85725" cy="152400"/>
    <xdr:sp macro="" textlink="">
      <xdr:nvSpPr>
        <xdr:cNvPr id="3229" name="Text Box 4">
          <a:extLst>
            <a:ext uri="{FF2B5EF4-FFF2-40B4-BE49-F238E27FC236}">
              <a16:creationId xmlns:a16="http://schemas.microsoft.com/office/drawing/2014/main" id="{00000000-0008-0000-0700-00009D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85725" cy="152400"/>
    <xdr:sp macro="" textlink="">
      <xdr:nvSpPr>
        <xdr:cNvPr id="3230" name="Text Box 6">
          <a:extLst>
            <a:ext uri="{FF2B5EF4-FFF2-40B4-BE49-F238E27FC236}">
              <a16:creationId xmlns:a16="http://schemas.microsoft.com/office/drawing/2014/main" id="{00000000-0008-0000-0700-00009E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7957"/>
    <xdr:sp macro="" textlink="">
      <xdr:nvSpPr>
        <xdr:cNvPr id="3231" name="Text Box 6">
          <a:extLst>
            <a:ext uri="{FF2B5EF4-FFF2-40B4-BE49-F238E27FC236}">
              <a16:creationId xmlns:a16="http://schemas.microsoft.com/office/drawing/2014/main" id="{00000000-0008-0000-0700-00009F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024218"/>
    <xdr:sp macro="" textlink="">
      <xdr:nvSpPr>
        <xdr:cNvPr id="3232" name="Text Box 4">
          <a:extLst>
            <a:ext uri="{FF2B5EF4-FFF2-40B4-BE49-F238E27FC236}">
              <a16:creationId xmlns:a16="http://schemas.microsoft.com/office/drawing/2014/main" id="{00000000-0008-0000-0700-0000A0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024218"/>
    <xdr:sp macro="" textlink="">
      <xdr:nvSpPr>
        <xdr:cNvPr id="3233" name="Text Box 6">
          <a:extLst>
            <a:ext uri="{FF2B5EF4-FFF2-40B4-BE49-F238E27FC236}">
              <a16:creationId xmlns:a16="http://schemas.microsoft.com/office/drawing/2014/main" id="{00000000-0008-0000-0700-0000A1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7957"/>
    <xdr:sp macro="" textlink="">
      <xdr:nvSpPr>
        <xdr:cNvPr id="3234" name="Text Box 4">
          <a:extLst>
            <a:ext uri="{FF2B5EF4-FFF2-40B4-BE49-F238E27FC236}">
              <a16:creationId xmlns:a16="http://schemas.microsoft.com/office/drawing/2014/main" id="{00000000-0008-0000-0700-0000A2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7957"/>
    <xdr:sp macro="" textlink="">
      <xdr:nvSpPr>
        <xdr:cNvPr id="3235" name="Text Box 6">
          <a:extLst>
            <a:ext uri="{FF2B5EF4-FFF2-40B4-BE49-F238E27FC236}">
              <a16:creationId xmlns:a16="http://schemas.microsoft.com/office/drawing/2014/main" id="{00000000-0008-0000-0700-0000A3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150</xdr:row>
      <xdr:rowOff>0</xdr:rowOff>
    </xdr:from>
    <xdr:ext cx="85725" cy="677957"/>
    <xdr:sp macro="" textlink="">
      <xdr:nvSpPr>
        <xdr:cNvPr id="3236" name="Text Box 4">
          <a:extLst>
            <a:ext uri="{FF2B5EF4-FFF2-40B4-BE49-F238E27FC236}">
              <a16:creationId xmlns:a16="http://schemas.microsoft.com/office/drawing/2014/main" id="{00000000-0008-0000-0700-0000A4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150</xdr:row>
      <xdr:rowOff>0</xdr:rowOff>
    </xdr:from>
    <xdr:ext cx="85725" cy="677957"/>
    <xdr:sp macro="" textlink="">
      <xdr:nvSpPr>
        <xdr:cNvPr id="3237" name="Text Box 6">
          <a:extLst>
            <a:ext uri="{FF2B5EF4-FFF2-40B4-BE49-F238E27FC236}">
              <a16:creationId xmlns:a16="http://schemas.microsoft.com/office/drawing/2014/main" id="{00000000-0008-0000-0700-0000A5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7957"/>
    <xdr:sp macro="" textlink="">
      <xdr:nvSpPr>
        <xdr:cNvPr id="3238" name="Text Box 4">
          <a:extLst>
            <a:ext uri="{FF2B5EF4-FFF2-40B4-BE49-F238E27FC236}">
              <a16:creationId xmlns:a16="http://schemas.microsoft.com/office/drawing/2014/main" id="{00000000-0008-0000-0700-0000A6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7957"/>
    <xdr:sp macro="" textlink="">
      <xdr:nvSpPr>
        <xdr:cNvPr id="3239" name="Text Box 6">
          <a:extLst>
            <a:ext uri="{FF2B5EF4-FFF2-40B4-BE49-F238E27FC236}">
              <a16:creationId xmlns:a16="http://schemas.microsoft.com/office/drawing/2014/main" id="{00000000-0008-0000-0700-0000A7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150</xdr:row>
      <xdr:rowOff>0</xdr:rowOff>
    </xdr:from>
    <xdr:ext cx="85725" cy="677957"/>
    <xdr:sp macro="" textlink="">
      <xdr:nvSpPr>
        <xdr:cNvPr id="3240" name="Text Box 4">
          <a:extLst>
            <a:ext uri="{FF2B5EF4-FFF2-40B4-BE49-F238E27FC236}">
              <a16:creationId xmlns:a16="http://schemas.microsoft.com/office/drawing/2014/main" id="{00000000-0008-0000-0700-0000A8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150</xdr:row>
      <xdr:rowOff>0</xdr:rowOff>
    </xdr:from>
    <xdr:ext cx="85725" cy="677957"/>
    <xdr:sp macro="" textlink="">
      <xdr:nvSpPr>
        <xdr:cNvPr id="3241" name="Text Box 6">
          <a:extLst>
            <a:ext uri="{FF2B5EF4-FFF2-40B4-BE49-F238E27FC236}">
              <a16:creationId xmlns:a16="http://schemas.microsoft.com/office/drawing/2014/main" id="{00000000-0008-0000-0700-0000A9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85725" cy="152400"/>
    <xdr:sp macro="" textlink="">
      <xdr:nvSpPr>
        <xdr:cNvPr id="3242" name="Text Box 4">
          <a:extLst>
            <a:ext uri="{FF2B5EF4-FFF2-40B4-BE49-F238E27FC236}">
              <a16:creationId xmlns:a16="http://schemas.microsoft.com/office/drawing/2014/main" id="{00000000-0008-0000-0700-0000AA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85725" cy="152400"/>
    <xdr:sp macro="" textlink="">
      <xdr:nvSpPr>
        <xdr:cNvPr id="3243" name="Text Box 6">
          <a:extLst>
            <a:ext uri="{FF2B5EF4-FFF2-40B4-BE49-F238E27FC236}">
              <a16:creationId xmlns:a16="http://schemas.microsoft.com/office/drawing/2014/main" id="{00000000-0008-0000-0700-0000A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3244" name="Text Box 4">
          <a:extLst>
            <a:ext uri="{FF2B5EF4-FFF2-40B4-BE49-F238E27FC236}">
              <a16:creationId xmlns:a16="http://schemas.microsoft.com/office/drawing/2014/main" id="{00000000-0008-0000-0700-0000A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3245" name="Text Box 6">
          <a:extLst>
            <a:ext uri="{FF2B5EF4-FFF2-40B4-BE49-F238E27FC236}">
              <a16:creationId xmlns:a16="http://schemas.microsoft.com/office/drawing/2014/main" id="{00000000-0008-0000-0700-0000AD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816348"/>
    <xdr:sp macro="" textlink="">
      <xdr:nvSpPr>
        <xdr:cNvPr id="3246" name="Text Box 4">
          <a:extLst>
            <a:ext uri="{FF2B5EF4-FFF2-40B4-BE49-F238E27FC236}">
              <a16:creationId xmlns:a16="http://schemas.microsoft.com/office/drawing/2014/main" id="{00000000-0008-0000-0700-0000AE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816348"/>
    <xdr:sp macro="" textlink="">
      <xdr:nvSpPr>
        <xdr:cNvPr id="3247" name="Text Box 6">
          <a:extLst>
            <a:ext uri="{FF2B5EF4-FFF2-40B4-BE49-F238E27FC236}">
              <a16:creationId xmlns:a16="http://schemas.microsoft.com/office/drawing/2014/main" id="{00000000-0008-0000-0700-0000AF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5153"/>
    <xdr:sp macro="" textlink="">
      <xdr:nvSpPr>
        <xdr:cNvPr id="3248" name="Text Box 6">
          <a:extLst>
            <a:ext uri="{FF2B5EF4-FFF2-40B4-BE49-F238E27FC236}">
              <a16:creationId xmlns:a16="http://schemas.microsoft.com/office/drawing/2014/main" id="{00000000-0008-0000-0700-0000B0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016373"/>
    <xdr:sp macro="" textlink="">
      <xdr:nvSpPr>
        <xdr:cNvPr id="3249" name="Text Box 4">
          <a:extLst>
            <a:ext uri="{FF2B5EF4-FFF2-40B4-BE49-F238E27FC236}">
              <a16:creationId xmlns:a16="http://schemas.microsoft.com/office/drawing/2014/main" id="{00000000-0008-0000-0700-0000B1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016373"/>
    <xdr:sp macro="" textlink="">
      <xdr:nvSpPr>
        <xdr:cNvPr id="3250" name="Text Box 6">
          <a:extLst>
            <a:ext uri="{FF2B5EF4-FFF2-40B4-BE49-F238E27FC236}">
              <a16:creationId xmlns:a16="http://schemas.microsoft.com/office/drawing/2014/main" id="{00000000-0008-0000-0700-0000B2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5153"/>
    <xdr:sp macro="" textlink="">
      <xdr:nvSpPr>
        <xdr:cNvPr id="3251" name="Text Box 4">
          <a:extLst>
            <a:ext uri="{FF2B5EF4-FFF2-40B4-BE49-F238E27FC236}">
              <a16:creationId xmlns:a16="http://schemas.microsoft.com/office/drawing/2014/main" id="{00000000-0008-0000-0700-0000B3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5153"/>
    <xdr:sp macro="" textlink="">
      <xdr:nvSpPr>
        <xdr:cNvPr id="3252" name="Text Box 6">
          <a:extLst>
            <a:ext uri="{FF2B5EF4-FFF2-40B4-BE49-F238E27FC236}">
              <a16:creationId xmlns:a16="http://schemas.microsoft.com/office/drawing/2014/main" id="{00000000-0008-0000-0700-0000B4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150</xdr:row>
      <xdr:rowOff>0</xdr:rowOff>
    </xdr:from>
    <xdr:ext cx="85725" cy="675153"/>
    <xdr:sp macro="" textlink="">
      <xdr:nvSpPr>
        <xdr:cNvPr id="3253" name="Text Box 4">
          <a:extLst>
            <a:ext uri="{FF2B5EF4-FFF2-40B4-BE49-F238E27FC236}">
              <a16:creationId xmlns:a16="http://schemas.microsoft.com/office/drawing/2014/main" id="{00000000-0008-0000-0700-0000B5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150</xdr:row>
      <xdr:rowOff>0</xdr:rowOff>
    </xdr:from>
    <xdr:ext cx="85725" cy="675153"/>
    <xdr:sp macro="" textlink="">
      <xdr:nvSpPr>
        <xdr:cNvPr id="3254" name="Text Box 6">
          <a:extLst>
            <a:ext uri="{FF2B5EF4-FFF2-40B4-BE49-F238E27FC236}">
              <a16:creationId xmlns:a16="http://schemas.microsoft.com/office/drawing/2014/main" id="{00000000-0008-0000-0700-0000B6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5153"/>
    <xdr:sp macro="" textlink="">
      <xdr:nvSpPr>
        <xdr:cNvPr id="3255" name="Text Box 4">
          <a:extLst>
            <a:ext uri="{FF2B5EF4-FFF2-40B4-BE49-F238E27FC236}">
              <a16:creationId xmlns:a16="http://schemas.microsoft.com/office/drawing/2014/main" id="{00000000-0008-0000-0700-0000B7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5153"/>
    <xdr:sp macro="" textlink="">
      <xdr:nvSpPr>
        <xdr:cNvPr id="3256" name="Text Box 6">
          <a:extLst>
            <a:ext uri="{FF2B5EF4-FFF2-40B4-BE49-F238E27FC236}">
              <a16:creationId xmlns:a16="http://schemas.microsoft.com/office/drawing/2014/main" id="{00000000-0008-0000-0700-0000B8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150</xdr:row>
      <xdr:rowOff>0</xdr:rowOff>
    </xdr:from>
    <xdr:ext cx="85725" cy="675153"/>
    <xdr:sp macro="" textlink="">
      <xdr:nvSpPr>
        <xdr:cNvPr id="3257" name="Text Box 4">
          <a:extLst>
            <a:ext uri="{FF2B5EF4-FFF2-40B4-BE49-F238E27FC236}">
              <a16:creationId xmlns:a16="http://schemas.microsoft.com/office/drawing/2014/main" id="{00000000-0008-0000-0700-0000B9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150</xdr:row>
      <xdr:rowOff>0</xdr:rowOff>
    </xdr:from>
    <xdr:ext cx="85725" cy="675153"/>
    <xdr:sp macro="" textlink="">
      <xdr:nvSpPr>
        <xdr:cNvPr id="3258" name="Text Box 6">
          <a:extLst>
            <a:ext uri="{FF2B5EF4-FFF2-40B4-BE49-F238E27FC236}">
              <a16:creationId xmlns:a16="http://schemas.microsoft.com/office/drawing/2014/main" id="{00000000-0008-0000-0700-0000BA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85725" cy="152400"/>
    <xdr:sp macro="" textlink="">
      <xdr:nvSpPr>
        <xdr:cNvPr id="3259" name="Text Box 4">
          <a:extLst>
            <a:ext uri="{FF2B5EF4-FFF2-40B4-BE49-F238E27FC236}">
              <a16:creationId xmlns:a16="http://schemas.microsoft.com/office/drawing/2014/main" id="{00000000-0008-0000-0700-0000B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85725" cy="152400"/>
    <xdr:sp macro="" textlink="">
      <xdr:nvSpPr>
        <xdr:cNvPr id="3260" name="Text Box 6">
          <a:extLst>
            <a:ext uri="{FF2B5EF4-FFF2-40B4-BE49-F238E27FC236}">
              <a16:creationId xmlns:a16="http://schemas.microsoft.com/office/drawing/2014/main" id="{00000000-0008-0000-0700-0000BC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150</xdr:row>
      <xdr:rowOff>0</xdr:rowOff>
    </xdr:from>
    <xdr:ext cx="85725" cy="150329"/>
    <xdr:sp macro="" textlink="">
      <xdr:nvSpPr>
        <xdr:cNvPr id="3261" name="Text Box 4">
          <a:extLst>
            <a:ext uri="{FF2B5EF4-FFF2-40B4-BE49-F238E27FC236}">
              <a16:creationId xmlns:a16="http://schemas.microsoft.com/office/drawing/2014/main" id="{00000000-0008-0000-0700-0000BD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3262" name="Text Box 4">
          <a:extLst>
            <a:ext uri="{FF2B5EF4-FFF2-40B4-BE49-F238E27FC236}">
              <a16:creationId xmlns:a16="http://schemas.microsoft.com/office/drawing/2014/main" id="{00000000-0008-0000-0700-0000BE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3263" name="Text Box 6">
          <a:extLst>
            <a:ext uri="{FF2B5EF4-FFF2-40B4-BE49-F238E27FC236}">
              <a16:creationId xmlns:a16="http://schemas.microsoft.com/office/drawing/2014/main" id="{00000000-0008-0000-0700-0000BF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150</xdr:row>
      <xdr:rowOff>0</xdr:rowOff>
    </xdr:from>
    <xdr:ext cx="85725" cy="819150"/>
    <xdr:sp macro="" textlink="">
      <xdr:nvSpPr>
        <xdr:cNvPr id="3264" name="Text Box 4">
          <a:extLst>
            <a:ext uri="{FF2B5EF4-FFF2-40B4-BE49-F238E27FC236}">
              <a16:creationId xmlns:a16="http://schemas.microsoft.com/office/drawing/2014/main" id="{00000000-0008-0000-0700-0000C00C0000}"/>
            </a:ext>
          </a:extLst>
        </xdr:cNvPr>
        <xdr:cNvSpPr txBox="1">
          <a:spLocks noChangeArrowheads="1"/>
        </xdr:cNvSpPr>
      </xdr:nvSpPr>
      <xdr:spPr bwMode="auto">
        <a:xfrm>
          <a:off x="1800225" y="35652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819150"/>
    <xdr:sp macro="" textlink="">
      <xdr:nvSpPr>
        <xdr:cNvPr id="3265" name="Text Box 6">
          <a:extLst>
            <a:ext uri="{FF2B5EF4-FFF2-40B4-BE49-F238E27FC236}">
              <a16:creationId xmlns:a16="http://schemas.microsoft.com/office/drawing/2014/main" id="{00000000-0008-0000-0700-0000C1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6274"/>
    <xdr:sp macro="" textlink="">
      <xdr:nvSpPr>
        <xdr:cNvPr id="3266" name="Text Box 6">
          <a:extLst>
            <a:ext uri="{FF2B5EF4-FFF2-40B4-BE49-F238E27FC236}">
              <a16:creationId xmlns:a16="http://schemas.microsoft.com/office/drawing/2014/main" id="{00000000-0008-0000-0700-0000C2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019175"/>
    <xdr:sp macro="" textlink="">
      <xdr:nvSpPr>
        <xdr:cNvPr id="3267" name="Text Box 4">
          <a:extLst>
            <a:ext uri="{FF2B5EF4-FFF2-40B4-BE49-F238E27FC236}">
              <a16:creationId xmlns:a16="http://schemas.microsoft.com/office/drawing/2014/main" id="{00000000-0008-0000-0700-0000C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019175"/>
    <xdr:sp macro="" textlink="">
      <xdr:nvSpPr>
        <xdr:cNvPr id="3268" name="Text Box 6">
          <a:extLst>
            <a:ext uri="{FF2B5EF4-FFF2-40B4-BE49-F238E27FC236}">
              <a16:creationId xmlns:a16="http://schemas.microsoft.com/office/drawing/2014/main" id="{00000000-0008-0000-0700-0000C4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6274"/>
    <xdr:sp macro="" textlink="">
      <xdr:nvSpPr>
        <xdr:cNvPr id="3269" name="Text Box 4">
          <a:extLst>
            <a:ext uri="{FF2B5EF4-FFF2-40B4-BE49-F238E27FC236}">
              <a16:creationId xmlns:a16="http://schemas.microsoft.com/office/drawing/2014/main" id="{00000000-0008-0000-0700-0000C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6274"/>
    <xdr:sp macro="" textlink="">
      <xdr:nvSpPr>
        <xdr:cNvPr id="3270" name="Text Box 6">
          <a:extLst>
            <a:ext uri="{FF2B5EF4-FFF2-40B4-BE49-F238E27FC236}">
              <a16:creationId xmlns:a16="http://schemas.microsoft.com/office/drawing/2014/main" id="{00000000-0008-0000-0700-0000C6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150</xdr:row>
      <xdr:rowOff>0</xdr:rowOff>
    </xdr:from>
    <xdr:ext cx="85725" cy="676274"/>
    <xdr:sp macro="" textlink="">
      <xdr:nvSpPr>
        <xdr:cNvPr id="3271" name="Text Box 4">
          <a:extLst>
            <a:ext uri="{FF2B5EF4-FFF2-40B4-BE49-F238E27FC236}">
              <a16:creationId xmlns:a16="http://schemas.microsoft.com/office/drawing/2014/main" id="{00000000-0008-0000-0700-0000C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150</xdr:row>
      <xdr:rowOff>0</xdr:rowOff>
    </xdr:from>
    <xdr:ext cx="85725" cy="676274"/>
    <xdr:sp macro="" textlink="">
      <xdr:nvSpPr>
        <xdr:cNvPr id="3272" name="Text Box 6">
          <a:extLst>
            <a:ext uri="{FF2B5EF4-FFF2-40B4-BE49-F238E27FC236}">
              <a16:creationId xmlns:a16="http://schemas.microsoft.com/office/drawing/2014/main" id="{00000000-0008-0000-0700-0000C8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6274"/>
    <xdr:sp macro="" textlink="">
      <xdr:nvSpPr>
        <xdr:cNvPr id="3273" name="Text Box 4">
          <a:extLst>
            <a:ext uri="{FF2B5EF4-FFF2-40B4-BE49-F238E27FC236}">
              <a16:creationId xmlns:a16="http://schemas.microsoft.com/office/drawing/2014/main" id="{00000000-0008-0000-0700-0000C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150</xdr:row>
      <xdr:rowOff>0</xdr:rowOff>
    </xdr:from>
    <xdr:ext cx="85725" cy="676274"/>
    <xdr:sp macro="" textlink="">
      <xdr:nvSpPr>
        <xdr:cNvPr id="3274" name="Text Box 6">
          <a:extLst>
            <a:ext uri="{FF2B5EF4-FFF2-40B4-BE49-F238E27FC236}">
              <a16:creationId xmlns:a16="http://schemas.microsoft.com/office/drawing/2014/main" id="{00000000-0008-0000-0700-0000CA0C0000}"/>
            </a:ext>
          </a:extLst>
        </xdr:cNvPr>
        <xdr:cNvSpPr txBox="1">
          <a:spLocks noChangeArrowheads="1"/>
        </xdr:cNvSpPr>
      </xdr:nvSpPr>
      <xdr:spPr bwMode="auto">
        <a:xfrm>
          <a:off x="21240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3275" name="Text Box 4">
          <a:extLst>
            <a:ext uri="{FF2B5EF4-FFF2-40B4-BE49-F238E27FC236}">
              <a16:creationId xmlns:a16="http://schemas.microsoft.com/office/drawing/2014/main" id="{00000000-0008-0000-0700-0000CB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14300"/>
    <xdr:sp macro="" textlink="">
      <xdr:nvSpPr>
        <xdr:cNvPr id="3276" name="Text Box 6">
          <a:extLst>
            <a:ext uri="{FF2B5EF4-FFF2-40B4-BE49-F238E27FC236}">
              <a16:creationId xmlns:a16="http://schemas.microsoft.com/office/drawing/2014/main" id="{00000000-0008-0000-0700-0000C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150</xdr:row>
      <xdr:rowOff>0</xdr:rowOff>
    </xdr:from>
    <xdr:ext cx="85725" cy="819150"/>
    <xdr:sp macro="" textlink="">
      <xdr:nvSpPr>
        <xdr:cNvPr id="3277" name="Text Box 4">
          <a:extLst>
            <a:ext uri="{FF2B5EF4-FFF2-40B4-BE49-F238E27FC236}">
              <a16:creationId xmlns:a16="http://schemas.microsoft.com/office/drawing/2014/main" id="{00000000-0008-0000-0700-0000CD0C0000}"/>
            </a:ext>
          </a:extLst>
        </xdr:cNvPr>
        <xdr:cNvSpPr txBox="1">
          <a:spLocks noChangeArrowheads="1"/>
        </xdr:cNvSpPr>
      </xdr:nvSpPr>
      <xdr:spPr bwMode="auto">
        <a:xfrm>
          <a:off x="1800225" y="370617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819150"/>
    <xdr:sp macro="" textlink="">
      <xdr:nvSpPr>
        <xdr:cNvPr id="3278" name="Text Box 6">
          <a:extLst>
            <a:ext uri="{FF2B5EF4-FFF2-40B4-BE49-F238E27FC236}">
              <a16:creationId xmlns:a16="http://schemas.microsoft.com/office/drawing/2014/main" id="{00000000-0008-0000-0700-0000CE0C0000}"/>
            </a:ext>
          </a:extLst>
        </xdr:cNvPr>
        <xdr:cNvSpPr txBox="1">
          <a:spLocks noChangeArrowheads="1"/>
        </xdr:cNvSpPr>
      </xdr:nvSpPr>
      <xdr:spPr bwMode="auto">
        <a:xfrm>
          <a:off x="1209675" y="37014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6274"/>
    <xdr:sp macro="" textlink="">
      <xdr:nvSpPr>
        <xdr:cNvPr id="3279" name="Text Box 6">
          <a:extLst>
            <a:ext uri="{FF2B5EF4-FFF2-40B4-BE49-F238E27FC236}">
              <a16:creationId xmlns:a16="http://schemas.microsoft.com/office/drawing/2014/main" id="{00000000-0008-0000-0700-0000CF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019175"/>
    <xdr:sp macro="" textlink="">
      <xdr:nvSpPr>
        <xdr:cNvPr id="3280" name="Text Box 4">
          <a:extLst>
            <a:ext uri="{FF2B5EF4-FFF2-40B4-BE49-F238E27FC236}">
              <a16:creationId xmlns:a16="http://schemas.microsoft.com/office/drawing/2014/main" id="{00000000-0008-0000-0700-0000D0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1019175"/>
    <xdr:sp macro="" textlink="">
      <xdr:nvSpPr>
        <xdr:cNvPr id="3281" name="Text Box 6">
          <a:extLst>
            <a:ext uri="{FF2B5EF4-FFF2-40B4-BE49-F238E27FC236}">
              <a16:creationId xmlns:a16="http://schemas.microsoft.com/office/drawing/2014/main" id="{00000000-0008-0000-0700-0000D1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6274"/>
    <xdr:sp macro="" textlink="">
      <xdr:nvSpPr>
        <xdr:cNvPr id="3282" name="Text Box 4">
          <a:extLst>
            <a:ext uri="{FF2B5EF4-FFF2-40B4-BE49-F238E27FC236}">
              <a16:creationId xmlns:a16="http://schemas.microsoft.com/office/drawing/2014/main" id="{00000000-0008-0000-0700-0000D2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6274"/>
    <xdr:sp macro="" textlink="">
      <xdr:nvSpPr>
        <xdr:cNvPr id="3283" name="Text Box 6">
          <a:extLst>
            <a:ext uri="{FF2B5EF4-FFF2-40B4-BE49-F238E27FC236}">
              <a16:creationId xmlns:a16="http://schemas.microsoft.com/office/drawing/2014/main" id="{00000000-0008-0000-0700-0000D3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150</xdr:row>
      <xdr:rowOff>0</xdr:rowOff>
    </xdr:from>
    <xdr:ext cx="85725" cy="676274"/>
    <xdr:sp macro="" textlink="">
      <xdr:nvSpPr>
        <xdr:cNvPr id="3284" name="Text Box 4">
          <a:extLst>
            <a:ext uri="{FF2B5EF4-FFF2-40B4-BE49-F238E27FC236}">
              <a16:creationId xmlns:a16="http://schemas.microsoft.com/office/drawing/2014/main" id="{00000000-0008-0000-0700-0000D4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150</xdr:row>
      <xdr:rowOff>0</xdr:rowOff>
    </xdr:from>
    <xdr:ext cx="85725" cy="676274"/>
    <xdr:sp macro="" textlink="">
      <xdr:nvSpPr>
        <xdr:cNvPr id="3285" name="Text Box 6">
          <a:extLst>
            <a:ext uri="{FF2B5EF4-FFF2-40B4-BE49-F238E27FC236}">
              <a16:creationId xmlns:a16="http://schemas.microsoft.com/office/drawing/2014/main" id="{00000000-0008-0000-0700-0000D5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150</xdr:row>
      <xdr:rowOff>0</xdr:rowOff>
    </xdr:from>
    <xdr:ext cx="85725" cy="676274"/>
    <xdr:sp macro="" textlink="">
      <xdr:nvSpPr>
        <xdr:cNvPr id="3286" name="Text Box 4">
          <a:extLst>
            <a:ext uri="{FF2B5EF4-FFF2-40B4-BE49-F238E27FC236}">
              <a16:creationId xmlns:a16="http://schemas.microsoft.com/office/drawing/2014/main" id="{00000000-0008-0000-0700-0000D6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150</xdr:row>
      <xdr:rowOff>0</xdr:rowOff>
    </xdr:from>
    <xdr:ext cx="85725" cy="676274"/>
    <xdr:sp macro="" textlink="">
      <xdr:nvSpPr>
        <xdr:cNvPr id="3287" name="Text Box 6">
          <a:extLst>
            <a:ext uri="{FF2B5EF4-FFF2-40B4-BE49-F238E27FC236}">
              <a16:creationId xmlns:a16="http://schemas.microsoft.com/office/drawing/2014/main" id="{00000000-0008-0000-0700-0000D70C0000}"/>
            </a:ext>
          </a:extLst>
        </xdr:cNvPr>
        <xdr:cNvSpPr txBox="1">
          <a:spLocks noChangeArrowheads="1"/>
        </xdr:cNvSpPr>
      </xdr:nvSpPr>
      <xdr:spPr bwMode="auto">
        <a:xfrm>
          <a:off x="21240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88" name="Text Box 4">
          <a:extLst>
            <a:ext uri="{FF2B5EF4-FFF2-40B4-BE49-F238E27FC236}">
              <a16:creationId xmlns:a16="http://schemas.microsoft.com/office/drawing/2014/main" id="{00000000-0008-0000-0700-0000D8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89" name="Text Box 6">
          <a:extLst>
            <a:ext uri="{FF2B5EF4-FFF2-40B4-BE49-F238E27FC236}">
              <a16:creationId xmlns:a16="http://schemas.microsoft.com/office/drawing/2014/main" id="{00000000-0008-0000-0700-0000D9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90" name="Text Box 4">
          <a:extLst>
            <a:ext uri="{FF2B5EF4-FFF2-40B4-BE49-F238E27FC236}">
              <a16:creationId xmlns:a16="http://schemas.microsoft.com/office/drawing/2014/main" id="{00000000-0008-0000-0700-0000DA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91" name="Text Box 6">
          <a:extLst>
            <a:ext uri="{FF2B5EF4-FFF2-40B4-BE49-F238E27FC236}">
              <a16:creationId xmlns:a16="http://schemas.microsoft.com/office/drawing/2014/main" id="{00000000-0008-0000-0700-0000DB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92" name="Text Box 4">
          <a:extLst>
            <a:ext uri="{FF2B5EF4-FFF2-40B4-BE49-F238E27FC236}">
              <a16:creationId xmlns:a16="http://schemas.microsoft.com/office/drawing/2014/main" id="{00000000-0008-0000-0700-0000DC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93" name="Text Box 6">
          <a:extLst>
            <a:ext uri="{FF2B5EF4-FFF2-40B4-BE49-F238E27FC236}">
              <a16:creationId xmlns:a16="http://schemas.microsoft.com/office/drawing/2014/main" id="{00000000-0008-0000-0700-0000DD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94" name="Text Box 4">
          <a:extLst>
            <a:ext uri="{FF2B5EF4-FFF2-40B4-BE49-F238E27FC236}">
              <a16:creationId xmlns:a16="http://schemas.microsoft.com/office/drawing/2014/main" id="{00000000-0008-0000-0700-0000DE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95" name="Text Box 6">
          <a:extLst>
            <a:ext uri="{FF2B5EF4-FFF2-40B4-BE49-F238E27FC236}">
              <a16:creationId xmlns:a16="http://schemas.microsoft.com/office/drawing/2014/main" id="{00000000-0008-0000-0700-0000DF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3296" name="Text Box 4">
          <a:extLst>
            <a:ext uri="{FF2B5EF4-FFF2-40B4-BE49-F238E27FC236}">
              <a16:creationId xmlns:a16="http://schemas.microsoft.com/office/drawing/2014/main" id="{00000000-0008-0000-0700-0000E0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3297" name="Text Box 6">
          <a:extLst>
            <a:ext uri="{FF2B5EF4-FFF2-40B4-BE49-F238E27FC236}">
              <a16:creationId xmlns:a16="http://schemas.microsoft.com/office/drawing/2014/main" id="{00000000-0008-0000-0700-0000E1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98" name="Text Box 4">
          <a:extLst>
            <a:ext uri="{FF2B5EF4-FFF2-40B4-BE49-F238E27FC236}">
              <a16:creationId xmlns:a16="http://schemas.microsoft.com/office/drawing/2014/main" id="{00000000-0008-0000-0700-0000E2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99" name="Text Box 6">
          <a:extLst>
            <a:ext uri="{FF2B5EF4-FFF2-40B4-BE49-F238E27FC236}">
              <a16:creationId xmlns:a16="http://schemas.microsoft.com/office/drawing/2014/main" id="{00000000-0008-0000-0700-0000E3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3300" name="Text Box 4">
          <a:extLst>
            <a:ext uri="{FF2B5EF4-FFF2-40B4-BE49-F238E27FC236}">
              <a16:creationId xmlns:a16="http://schemas.microsoft.com/office/drawing/2014/main" id="{00000000-0008-0000-0700-0000E4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3301" name="Text Box 6">
          <a:extLst>
            <a:ext uri="{FF2B5EF4-FFF2-40B4-BE49-F238E27FC236}">
              <a16:creationId xmlns:a16="http://schemas.microsoft.com/office/drawing/2014/main" id="{00000000-0008-0000-0700-0000E5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3302" name="Text Box 6">
          <a:extLst>
            <a:ext uri="{FF2B5EF4-FFF2-40B4-BE49-F238E27FC236}">
              <a16:creationId xmlns:a16="http://schemas.microsoft.com/office/drawing/2014/main" id="{00000000-0008-0000-0700-0000E60C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3303" name="Text Box 4">
          <a:extLst>
            <a:ext uri="{FF2B5EF4-FFF2-40B4-BE49-F238E27FC236}">
              <a16:creationId xmlns:a16="http://schemas.microsoft.com/office/drawing/2014/main" id="{00000000-0008-0000-0700-0000E7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3304" name="Text Box 6">
          <a:extLst>
            <a:ext uri="{FF2B5EF4-FFF2-40B4-BE49-F238E27FC236}">
              <a16:creationId xmlns:a16="http://schemas.microsoft.com/office/drawing/2014/main" id="{00000000-0008-0000-0700-0000E8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305" name="Text Box 6">
          <a:extLst>
            <a:ext uri="{FF2B5EF4-FFF2-40B4-BE49-F238E27FC236}">
              <a16:creationId xmlns:a16="http://schemas.microsoft.com/office/drawing/2014/main" id="{00000000-0008-0000-0700-0000E9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306" name="Text Box 4">
          <a:extLst>
            <a:ext uri="{FF2B5EF4-FFF2-40B4-BE49-F238E27FC236}">
              <a16:creationId xmlns:a16="http://schemas.microsoft.com/office/drawing/2014/main" id="{00000000-0008-0000-0700-0000EA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307" name="Text Box 6">
          <a:extLst>
            <a:ext uri="{FF2B5EF4-FFF2-40B4-BE49-F238E27FC236}">
              <a16:creationId xmlns:a16="http://schemas.microsoft.com/office/drawing/2014/main" id="{00000000-0008-0000-0700-0000EB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308" name="Text Box 4">
          <a:extLst>
            <a:ext uri="{FF2B5EF4-FFF2-40B4-BE49-F238E27FC236}">
              <a16:creationId xmlns:a16="http://schemas.microsoft.com/office/drawing/2014/main" id="{00000000-0008-0000-0700-0000EC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309" name="Text Box 6">
          <a:extLst>
            <a:ext uri="{FF2B5EF4-FFF2-40B4-BE49-F238E27FC236}">
              <a16:creationId xmlns:a16="http://schemas.microsoft.com/office/drawing/2014/main" id="{00000000-0008-0000-0700-0000ED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310" name="Text Box 4">
          <a:extLst>
            <a:ext uri="{FF2B5EF4-FFF2-40B4-BE49-F238E27FC236}">
              <a16:creationId xmlns:a16="http://schemas.microsoft.com/office/drawing/2014/main" id="{00000000-0008-0000-0700-0000EE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311" name="Text Box 6">
          <a:extLst>
            <a:ext uri="{FF2B5EF4-FFF2-40B4-BE49-F238E27FC236}">
              <a16:creationId xmlns:a16="http://schemas.microsoft.com/office/drawing/2014/main" id="{00000000-0008-0000-0700-0000EF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312" name="Text Box 4">
          <a:extLst>
            <a:ext uri="{FF2B5EF4-FFF2-40B4-BE49-F238E27FC236}">
              <a16:creationId xmlns:a16="http://schemas.microsoft.com/office/drawing/2014/main" id="{00000000-0008-0000-0700-0000F0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313" name="Text Box 6">
          <a:extLst>
            <a:ext uri="{FF2B5EF4-FFF2-40B4-BE49-F238E27FC236}">
              <a16:creationId xmlns:a16="http://schemas.microsoft.com/office/drawing/2014/main" id="{00000000-0008-0000-0700-0000F1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3314" name="Text Box 4">
          <a:extLst>
            <a:ext uri="{FF2B5EF4-FFF2-40B4-BE49-F238E27FC236}">
              <a16:creationId xmlns:a16="http://schemas.microsoft.com/office/drawing/2014/main" id="{00000000-0008-0000-0700-0000F2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3315" name="Text Box 6">
          <a:extLst>
            <a:ext uri="{FF2B5EF4-FFF2-40B4-BE49-F238E27FC236}">
              <a16:creationId xmlns:a16="http://schemas.microsoft.com/office/drawing/2014/main" id="{00000000-0008-0000-0700-0000F3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3316" name="Text Box 4">
          <a:extLst>
            <a:ext uri="{FF2B5EF4-FFF2-40B4-BE49-F238E27FC236}">
              <a16:creationId xmlns:a16="http://schemas.microsoft.com/office/drawing/2014/main" id="{00000000-0008-0000-0700-0000F40C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3317" name="Text Box 4">
          <a:extLst>
            <a:ext uri="{FF2B5EF4-FFF2-40B4-BE49-F238E27FC236}">
              <a16:creationId xmlns:a16="http://schemas.microsoft.com/office/drawing/2014/main" id="{00000000-0008-0000-0700-0000F5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3318" name="Text Box 6">
          <a:extLst>
            <a:ext uri="{FF2B5EF4-FFF2-40B4-BE49-F238E27FC236}">
              <a16:creationId xmlns:a16="http://schemas.microsoft.com/office/drawing/2014/main" id="{00000000-0008-0000-0700-0000F6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319" name="Text Box 6">
          <a:extLst>
            <a:ext uri="{FF2B5EF4-FFF2-40B4-BE49-F238E27FC236}">
              <a16:creationId xmlns:a16="http://schemas.microsoft.com/office/drawing/2014/main" id="{00000000-0008-0000-0700-0000F7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3320" name="Text Box 4">
          <a:extLst>
            <a:ext uri="{FF2B5EF4-FFF2-40B4-BE49-F238E27FC236}">
              <a16:creationId xmlns:a16="http://schemas.microsoft.com/office/drawing/2014/main" id="{00000000-0008-0000-0700-0000F8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3321" name="Text Box 6">
          <a:extLst>
            <a:ext uri="{FF2B5EF4-FFF2-40B4-BE49-F238E27FC236}">
              <a16:creationId xmlns:a16="http://schemas.microsoft.com/office/drawing/2014/main" id="{00000000-0008-0000-0700-0000F9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322" name="Text Box 4">
          <a:extLst>
            <a:ext uri="{FF2B5EF4-FFF2-40B4-BE49-F238E27FC236}">
              <a16:creationId xmlns:a16="http://schemas.microsoft.com/office/drawing/2014/main" id="{00000000-0008-0000-0700-0000FA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323" name="Text Box 6">
          <a:extLst>
            <a:ext uri="{FF2B5EF4-FFF2-40B4-BE49-F238E27FC236}">
              <a16:creationId xmlns:a16="http://schemas.microsoft.com/office/drawing/2014/main" id="{00000000-0008-0000-0700-0000FB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3324" name="Text Box 4">
          <a:extLst>
            <a:ext uri="{FF2B5EF4-FFF2-40B4-BE49-F238E27FC236}">
              <a16:creationId xmlns:a16="http://schemas.microsoft.com/office/drawing/2014/main" id="{00000000-0008-0000-0700-0000FC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3325" name="Text Box 6">
          <a:extLst>
            <a:ext uri="{FF2B5EF4-FFF2-40B4-BE49-F238E27FC236}">
              <a16:creationId xmlns:a16="http://schemas.microsoft.com/office/drawing/2014/main" id="{00000000-0008-0000-0700-0000FD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326" name="Text Box 4">
          <a:extLst>
            <a:ext uri="{FF2B5EF4-FFF2-40B4-BE49-F238E27FC236}">
              <a16:creationId xmlns:a16="http://schemas.microsoft.com/office/drawing/2014/main" id="{00000000-0008-0000-0700-0000FE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327" name="Text Box 6">
          <a:extLst>
            <a:ext uri="{FF2B5EF4-FFF2-40B4-BE49-F238E27FC236}">
              <a16:creationId xmlns:a16="http://schemas.microsoft.com/office/drawing/2014/main" id="{00000000-0008-0000-0700-0000FF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3328" name="Text Box 4">
          <a:extLst>
            <a:ext uri="{FF2B5EF4-FFF2-40B4-BE49-F238E27FC236}">
              <a16:creationId xmlns:a16="http://schemas.microsoft.com/office/drawing/2014/main" id="{00000000-0008-0000-0700-000000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3329" name="Text Box 6">
          <a:extLst>
            <a:ext uri="{FF2B5EF4-FFF2-40B4-BE49-F238E27FC236}">
              <a16:creationId xmlns:a16="http://schemas.microsoft.com/office/drawing/2014/main" id="{00000000-0008-0000-0700-000001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330" name="Text Box 4">
          <a:extLst>
            <a:ext uri="{FF2B5EF4-FFF2-40B4-BE49-F238E27FC236}">
              <a16:creationId xmlns:a16="http://schemas.microsoft.com/office/drawing/2014/main" id="{00000000-0008-0000-0700-000002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331" name="Text Box 6">
          <a:extLst>
            <a:ext uri="{FF2B5EF4-FFF2-40B4-BE49-F238E27FC236}">
              <a16:creationId xmlns:a16="http://schemas.microsoft.com/office/drawing/2014/main" id="{00000000-0008-0000-0700-00000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332" name="Text Box 4">
          <a:extLst>
            <a:ext uri="{FF2B5EF4-FFF2-40B4-BE49-F238E27FC236}">
              <a16:creationId xmlns:a16="http://schemas.microsoft.com/office/drawing/2014/main" id="{00000000-0008-0000-0700-00000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333" name="Text Box 6">
          <a:extLst>
            <a:ext uri="{FF2B5EF4-FFF2-40B4-BE49-F238E27FC236}">
              <a16:creationId xmlns:a16="http://schemas.microsoft.com/office/drawing/2014/main" id="{00000000-0008-0000-0700-000005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3334" name="Text Box 4">
          <a:extLst>
            <a:ext uri="{FF2B5EF4-FFF2-40B4-BE49-F238E27FC236}">
              <a16:creationId xmlns:a16="http://schemas.microsoft.com/office/drawing/2014/main" id="{00000000-0008-0000-0700-000006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3335" name="Text Box 6">
          <a:extLst>
            <a:ext uri="{FF2B5EF4-FFF2-40B4-BE49-F238E27FC236}">
              <a16:creationId xmlns:a16="http://schemas.microsoft.com/office/drawing/2014/main" id="{00000000-0008-0000-0700-000007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336" name="Text Box 6">
          <a:extLst>
            <a:ext uri="{FF2B5EF4-FFF2-40B4-BE49-F238E27FC236}">
              <a16:creationId xmlns:a16="http://schemas.microsoft.com/office/drawing/2014/main" id="{00000000-0008-0000-0700-000008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3337" name="Text Box 4">
          <a:extLst>
            <a:ext uri="{FF2B5EF4-FFF2-40B4-BE49-F238E27FC236}">
              <a16:creationId xmlns:a16="http://schemas.microsoft.com/office/drawing/2014/main" id="{00000000-0008-0000-0700-000009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3338" name="Text Box 6">
          <a:extLst>
            <a:ext uri="{FF2B5EF4-FFF2-40B4-BE49-F238E27FC236}">
              <a16:creationId xmlns:a16="http://schemas.microsoft.com/office/drawing/2014/main" id="{00000000-0008-0000-0700-00000A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339" name="Text Box 4">
          <a:extLst>
            <a:ext uri="{FF2B5EF4-FFF2-40B4-BE49-F238E27FC236}">
              <a16:creationId xmlns:a16="http://schemas.microsoft.com/office/drawing/2014/main" id="{00000000-0008-0000-0700-00000B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340" name="Text Box 6">
          <a:extLst>
            <a:ext uri="{FF2B5EF4-FFF2-40B4-BE49-F238E27FC236}">
              <a16:creationId xmlns:a16="http://schemas.microsoft.com/office/drawing/2014/main" id="{00000000-0008-0000-0700-00000C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3341" name="Text Box 4">
          <a:extLst>
            <a:ext uri="{FF2B5EF4-FFF2-40B4-BE49-F238E27FC236}">
              <a16:creationId xmlns:a16="http://schemas.microsoft.com/office/drawing/2014/main" id="{00000000-0008-0000-0700-00000D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3342" name="Text Box 6">
          <a:extLst>
            <a:ext uri="{FF2B5EF4-FFF2-40B4-BE49-F238E27FC236}">
              <a16:creationId xmlns:a16="http://schemas.microsoft.com/office/drawing/2014/main" id="{00000000-0008-0000-0700-00000E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343" name="Text Box 4">
          <a:extLst>
            <a:ext uri="{FF2B5EF4-FFF2-40B4-BE49-F238E27FC236}">
              <a16:creationId xmlns:a16="http://schemas.microsoft.com/office/drawing/2014/main" id="{00000000-0008-0000-0700-00000F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344" name="Text Box 6">
          <a:extLst>
            <a:ext uri="{FF2B5EF4-FFF2-40B4-BE49-F238E27FC236}">
              <a16:creationId xmlns:a16="http://schemas.microsoft.com/office/drawing/2014/main" id="{00000000-0008-0000-0700-000010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3345" name="Text Box 4">
          <a:extLst>
            <a:ext uri="{FF2B5EF4-FFF2-40B4-BE49-F238E27FC236}">
              <a16:creationId xmlns:a16="http://schemas.microsoft.com/office/drawing/2014/main" id="{00000000-0008-0000-0700-000011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3346" name="Text Box 6">
          <a:extLst>
            <a:ext uri="{FF2B5EF4-FFF2-40B4-BE49-F238E27FC236}">
              <a16:creationId xmlns:a16="http://schemas.microsoft.com/office/drawing/2014/main" id="{00000000-0008-0000-0700-000012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347" name="Text Box 4">
          <a:extLst>
            <a:ext uri="{FF2B5EF4-FFF2-40B4-BE49-F238E27FC236}">
              <a16:creationId xmlns:a16="http://schemas.microsoft.com/office/drawing/2014/main" id="{00000000-0008-0000-0700-00001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348" name="Text Box 6">
          <a:extLst>
            <a:ext uri="{FF2B5EF4-FFF2-40B4-BE49-F238E27FC236}">
              <a16:creationId xmlns:a16="http://schemas.microsoft.com/office/drawing/2014/main" id="{00000000-0008-0000-0700-000014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3349" name="Text Box 4">
          <a:extLst>
            <a:ext uri="{FF2B5EF4-FFF2-40B4-BE49-F238E27FC236}">
              <a16:creationId xmlns:a16="http://schemas.microsoft.com/office/drawing/2014/main" id="{00000000-0008-0000-0700-0000150D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350" name="Text Box 4">
          <a:extLst>
            <a:ext uri="{FF2B5EF4-FFF2-40B4-BE49-F238E27FC236}">
              <a16:creationId xmlns:a16="http://schemas.microsoft.com/office/drawing/2014/main" id="{00000000-0008-0000-0700-000016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351" name="Text Box 6">
          <a:extLst>
            <a:ext uri="{FF2B5EF4-FFF2-40B4-BE49-F238E27FC236}">
              <a16:creationId xmlns:a16="http://schemas.microsoft.com/office/drawing/2014/main" id="{00000000-0008-0000-0700-000017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165</xdr:row>
      <xdr:rowOff>47625</xdr:rowOff>
    </xdr:from>
    <xdr:ext cx="85725" cy="819150"/>
    <xdr:sp macro="" textlink="">
      <xdr:nvSpPr>
        <xdr:cNvPr id="3352" name="Text Box 4">
          <a:extLst>
            <a:ext uri="{FF2B5EF4-FFF2-40B4-BE49-F238E27FC236}">
              <a16:creationId xmlns:a16="http://schemas.microsoft.com/office/drawing/2014/main" id="{00000000-0008-0000-0700-0000180D0000}"/>
            </a:ext>
          </a:extLst>
        </xdr:cNvPr>
        <xdr:cNvSpPr txBox="1">
          <a:spLocks noChangeArrowheads="1"/>
        </xdr:cNvSpPr>
      </xdr:nvSpPr>
      <xdr:spPr bwMode="auto">
        <a:xfrm>
          <a:off x="1800225" y="422529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3353" name="Text Box 6">
          <a:extLst>
            <a:ext uri="{FF2B5EF4-FFF2-40B4-BE49-F238E27FC236}">
              <a16:creationId xmlns:a16="http://schemas.microsoft.com/office/drawing/2014/main" id="{00000000-0008-0000-0700-0000190D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354" name="Text Box 6">
          <a:extLst>
            <a:ext uri="{FF2B5EF4-FFF2-40B4-BE49-F238E27FC236}">
              <a16:creationId xmlns:a16="http://schemas.microsoft.com/office/drawing/2014/main" id="{00000000-0008-0000-0700-00001A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355" name="Text Box 4">
          <a:extLst>
            <a:ext uri="{FF2B5EF4-FFF2-40B4-BE49-F238E27FC236}">
              <a16:creationId xmlns:a16="http://schemas.microsoft.com/office/drawing/2014/main" id="{00000000-0008-0000-0700-00001B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356" name="Text Box 6">
          <a:extLst>
            <a:ext uri="{FF2B5EF4-FFF2-40B4-BE49-F238E27FC236}">
              <a16:creationId xmlns:a16="http://schemas.microsoft.com/office/drawing/2014/main" id="{00000000-0008-0000-0700-00001C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357" name="Text Box 4">
          <a:extLst>
            <a:ext uri="{FF2B5EF4-FFF2-40B4-BE49-F238E27FC236}">
              <a16:creationId xmlns:a16="http://schemas.microsoft.com/office/drawing/2014/main" id="{00000000-0008-0000-0700-00001D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358" name="Text Box 6">
          <a:extLst>
            <a:ext uri="{FF2B5EF4-FFF2-40B4-BE49-F238E27FC236}">
              <a16:creationId xmlns:a16="http://schemas.microsoft.com/office/drawing/2014/main" id="{00000000-0008-0000-0700-00001E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359" name="Text Box 4">
          <a:extLst>
            <a:ext uri="{FF2B5EF4-FFF2-40B4-BE49-F238E27FC236}">
              <a16:creationId xmlns:a16="http://schemas.microsoft.com/office/drawing/2014/main" id="{00000000-0008-0000-0700-00001F0D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361" name="Text Box 4">
          <a:extLst>
            <a:ext uri="{FF2B5EF4-FFF2-40B4-BE49-F238E27FC236}">
              <a16:creationId xmlns:a16="http://schemas.microsoft.com/office/drawing/2014/main" id="{00000000-0008-0000-0700-000021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165</xdr:row>
      <xdr:rowOff>0</xdr:rowOff>
    </xdr:from>
    <xdr:ext cx="85725" cy="676274"/>
    <xdr:sp macro="" textlink="">
      <xdr:nvSpPr>
        <xdr:cNvPr id="3362" name="Text Box 6">
          <a:extLst>
            <a:ext uri="{FF2B5EF4-FFF2-40B4-BE49-F238E27FC236}">
              <a16:creationId xmlns:a16="http://schemas.microsoft.com/office/drawing/2014/main" id="{00000000-0008-0000-0700-0000220D0000}"/>
            </a:ext>
          </a:extLst>
        </xdr:cNvPr>
        <xdr:cNvSpPr txBox="1">
          <a:spLocks noChangeArrowheads="1"/>
        </xdr:cNvSpPr>
      </xdr:nvSpPr>
      <xdr:spPr bwMode="auto">
        <a:xfrm>
          <a:off x="21240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363" name="Text Box 4">
          <a:extLst>
            <a:ext uri="{FF2B5EF4-FFF2-40B4-BE49-F238E27FC236}">
              <a16:creationId xmlns:a16="http://schemas.microsoft.com/office/drawing/2014/main" id="{00000000-0008-0000-0700-000023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364" name="Text Box 6">
          <a:extLst>
            <a:ext uri="{FF2B5EF4-FFF2-40B4-BE49-F238E27FC236}">
              <a16:creationId xmlns:a16="http://schemas.microsoft.com/office/drawing/2014/main" id="{00000000-0008-0000-0700-00002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170</xdr:row>
      <xdr:rowOff>47625</xdr:rowOff>
    </xdr:from>
    <xdr:ext cx="85725" cy="819150"/>
    <xdr:sp macro="" textlink="">
      <xdr:nvSpPr>
        <xdr:cNvPr id="3365" name="Text Box 4">
          <a:extLst>
            <a:ext uri="{FF2B5EF4-FFF2-40B4-BE49-F238E27FC236}">
              <a16:creationId xmlns:a16="http://schemas.microsoft.com/office/drawing/2014/main" id="{00000000-0008-0000-0700-0000250D0000}"/>
            </a:ext>
          </a:extLst>
        </xdr:cNvPr>
        <xdr:cNvSpPr txBox="1">
          <a:spLocks noChangeArrowheads="1"/>
        </xdr:cNvSpPr>
      </xdr:nvSpPr>
      <xdr:spPr bwMode="auto">
        <a:xfrm>
          <a:off x="1800225" y="43662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9150"/>
    <xdr:sp macro="" textlink="">
      <xdr:nvSpPr>
        <xdr:cNvPr id="3366" name="Text Box 6">
          <a:extLst>
            <a:ext uri="{FF2B5EF4-FFF2-40B4-BE49-F238E27FC236}">
              <a16:creationId xmlns:a16="http://schemas.microsoft.com/office/drawing/2014/main" id="{00000000-0008-0000-0700-0000260D0000}"/>
            </a:ext>
          </a:extLst>
        </xdr:cNvPr>
        <xdr:cNvSpPr txBox="1">
          <a:spLocks noChangeArrowheads="1"/>
        </xdr:cNvSpPr>
      </xdr:nvSpPr>
      <xdr:spPr bwMode="auto">
        <a:xfrm>
          <a:off x="1209675" y="43614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367" name="Text Box 6">
          <a:extLst>
            <a:ext uri="{FF2B5EF4-FFF2-40B4-BE49-F238E27FC236}">
              <a16:creationId xmlns:a16="http://schemas.microsoft.com/office/drawing/2014/main" id="{00000000-0008-0000-0700-000027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3368" name="Text Box 4">
          <a:extLst>
            <a:ext uri="{FF2B5EF4-FFF2-40B4-BE49-F238E27FC236}">
              <a16:creationId xmlns:a16="http://schemas.microsoft.com/office/drawing/2014/main" id="{00000000-0008-0000-0700-000028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3369" name="Text Box 6">
          <a:extLst>
            <a:ext uri="{FF2B5EF4-FFF2-40B4-BE49-F238E27FC236}">
              <a16:creationId xmlns:a16="http://schemas.microsoft.com/office/drawing/2014/main" id="{00000000-0008-0000-0700-000029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370" name="Text Box 4">
          <a:extLst>
            <a:ext uri="{FF2B5EF4-FFF2-40B4-BE49-F238E27FC236}">
              <a16:creationId xmlns:a16="http://schemas.microsoft.com/office/drawing/2014/main" id="{00000000-0008-0000-0700-00002A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371" name="Text Box 6">
          <a:extLst>
            <a:ext uri="{FF2B5EF4-FFF2-40B4-BE49-F238E27FC236}">
              <a16:creationId xmlns:a16="http://schemas.microsoft.com/office/drawing/2014/main" id="{00000000-0008-0000-0700-00002B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3372" name="Text Box 4">
          <a:extLst>
            <a:ext uri="{FF2B5EF4-FFF2-40B4-BE49-F238E27FC236}">
              <a16:creationId xmlns:a16="http://schemas.microsoft.com/office/drawing/2014/main" id="{00000000-0008-0000-0700-00002C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3373" name="Text Box 6">
          <a:extLst>
            <a:ext uri="{FF2B5EF4-FFF2-40B4-BE49-F238E27FC236}">
              <a16:creationId xmlns:a16="http://schemas.microsoft.com/office/drawing/2014/main" id="{00000000-0008-0000-0700-00002D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374" name="Text Box 4">
          <a:extLst>
            <a:ext uri="{FF2B5EF4-FFF2-40B4-BE49-F238E27FC236}">
              <a16:creationId xmlns:a16="http://schemas.microsoft.com/office/drawing/2014/main" id="{00000000-0008-0000-0700-00002E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3376" name="Text Box 4">
          <a:extLst>
            <a:ext uri="{FF2B5EF4-FFF2-40B4-BE49-F238E27FC236}">
              <a16:creationId xmlns:a16="http://schemas.microsoft.com/office/drawing/2014/main" id="{00000000-0008-0000-0700-000030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3377" name="Text Box 6">
          <a:extLst>
            <a:ext uri="{FF2B5EF4-FFF2-40B4-BE49-F238E27FC236}">
              <a16:creationId xmlns:a16="http://schemas.microsoft.com/office/drawing/2014/main" id="{00000000-0008-0000-0700-000031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378" name="Text Box 4">
          <a:extLst>
            <a:ext uri="{FF2B5EF4-FFF2-40B4-BE49-F238E27FC236}">
              <a16:creationId xmlns:a16="http://schemas.microsoft.com/office/drawing/2014/main" id="{00000000-0008-0000-0700-000032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379" name="Text Box 6">
          <a:extLst>
            <a:ext uri="{FF2B5EF4-FFF2-40B4-BE49-F238E27FC236}">
              <a16:creationId xmlns:a16="http://schemas.microsoft.com/office/drawing/2014/main" id="{00000000-0008-0000-0700-000033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380" name="Text Box 4">
          <a:extLst>
            <a:ext uri="{FF2B5EF4-FFF2-40B4-BE49-F238E27FC236}">
              <a16:creationId xmlns:a16="http://schemas.microsoft.com/office/drawing/2014/main" id="{00000000-0008-0000-0700-000034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381" name="Text Box 6">
          <a:extLst>
            <a:ext uri="{FF2B5EF4-FFF2-40B4-BE49-F238E27FC236}">
              <a16:creationId xmlns:a16="http://schemas.microsoft.com/office/drawing/2014/main" id="{00000000-0008-0000-0700-000035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382" name="Text Box 4">
          <a:extLst>
            <a:ext uri="{FF2B5EF4-FFF2-40B4-BE49-F238E27FC236}">
              <a16:creationId xmlns:a16="http://schemas.microsoft.com/office/drawing/2014/main" id="{00000000-0008-0000-0700-000036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383" name="Text Box 6">
          <a:extLst>
            <a:ext uri="{FF2B5EF4-FFF2-40B4-BE49-F238E27FC236}">
              <a16:creationId xmlns:a16="http://schemas.microsoft.com/office/drawing/2014/main" id="{00000000-0008-0000-0700-000037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114300"/>
    <xdr:sp macro="" textlink="">
      <xdr:nvSpPr>
        <xdr:cNvPr id="3384" name="Text Box 4">
          <a:extLst>
            <a:ext uri="{FF2B5EF4-FFF2-40B4-BE49-F238E27FC236}">
              <a16:creationId xmlns:a16="http://schemas.microsoft.com/office/drawing/2014/main" id="{00000000-0008-0000-0700-000038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114300"/>
    <xdr:sp macro="" textlink="">
      <xdr:nvSpPr>
        <xdr:cNvPr id="3385" name="Text Box 6">
          <a:extLst>
            <a:ext uri="{FF2B5EF4-FFF2-40B4-BE49-F238E27FC236}">
              <a16:creationId xmlns:a16="http://schemas.microsoft.com/office/drawing/2014/main" id="{00000000-0008-0000-0700-000039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386" name="Text Box 4">
          <a:extLst>
            <a:ext uri="{FF2B5EF4-FFF2-40B4-BE49-F238E27FC236}">
              <a16:creationId xmlns:a16="http://schemas.microsoft.com/office/drawing/2014/main" id="{00000000-0008-0000-0700-00003A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387" name="Text Box 6">
          <a:extLst>
            <a:ext uri="{FF2B5EF4-FFF2-40B4-BE49-F238E27FC236}">
              <a16:creationId xmlns:a16="http://schemas.microsoft.com/office/drawing/2014/main" id="{00000000-0008-0000-0700-00003B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114300"/>
    <xdr:sp macro="" textlink="">
      <xdr:nvSpPr>
        <xdr:cNvPr id="3388" name="Text Box 4">
          <a:extLst>
            <a:ext uri="{FF2B5EF4-FFF2-40B4-BE49-F238E27FC236}">
              <a16:creationId xmlns:a16="http://schemas.microsoft.com/office/drawing/2014/main" id="{00000000-0008-0000-0700-00003C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114300"/>
    <xdr:sp macro="" textlink="">
      <xdr:nvSpPr>
        <xdr:cNvPr id="3389" name="Text Box 6">
          <a:extLst>
            <a:ext uri="{FF2B5EF4-FFF2-40B4-BE49-F238E27FC236}">
              <a16:creationId xmlns:a16="http://schemas.microsoft.com/office/drawing/2014/main" id="{00000000-0008-0000-0700-00003D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14300"/>
    <xdr:sp macro="" textlink="">
      <xdr:nvSpPr>
        <xdr:cNvPr id="3390" name="Text Box 6">
          <a:extLst>
            <a:ext uri="{FF2B5EF4-FFF2-40B4-BE49-F238E27FC236}">
              <a16:creationId xmlns:a16="http://schemas.microsoft.com/office/drawing/2014/main" id="{00000000-0008-0000-0700-00003E0D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819150"/>
    <xdr:sp macro="" textlink="">
      <xdr:nvSpPr>
        <xdr:cNvPr id="3391" name="Text Box 4">
          <a:extLst>
            <a:ext uri="{FF2B5EF4-FFF2-40B4-BE49-F238E27FC236}">
              <a16:creationId xmlns:a16="http://schemas.microsoft.com/office/drawing/2014/main" id="{00000000-0008-0000-0700-00003F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819150"/>
    <xdr:sp macro="" textlink="">
      <xdr:nvSpPr>
        <xdr:cNvPr id="3392" name="Text Box 6">
          <a:extLst>
            <a:ext uri="{FF2B5EF4-FFF2-40B4-BE49-F238E27FC236}">
              <a16:creationId xmlns:a16="http://schemas.microsoft.com/office/drawing/2014/main" id="{00000000-0008-0000-0700-000040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3393" name="Text Box 6">
          <a:extLst>
            <a:ext uri="{FF2B5EF4-FFF2-40B4-BE49-F238E27FC236}">
              <a16:creationId xmlns:a16="http://schemas.microsoft.com/office/drawing/2014/main" id="{00000000-0008-0000-0700-000041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9175"/>
    <xdr:sp macro="" textlink="">
      <xdr:nvSpPr>
        <xdr:cNvPr id="3394" name="Text Box 4">
          <a:extLst>
            <a:ext uri="{FF2B5EF4-FFF2-40B4-BE49-F238E27FC236}">
              <a16:creationId xmlns:a16="http://schemas.microsoft.com/office/drawing/2014/main" id="{00000000-0008-0000-0700-000042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9175"/>
    <xdr:sp macro="" textlink="">
      <xdr:nvSpPr>
        <xdr:cNvPr id="3395" name="Text Box 6">
          <a:extLst>
            <a:ext uri="{FF2B5EF4-FFF2-40B4-BE49-F238E27FC236}">
              <a16:creationId xmlns:a16="http://schemas.microsoft.com/office/drawing/2014/main" id="{00000000-0008-0000-0700-00004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3396" name="Text Box 4">
          <a:extLst>
            <a:ext uri="{FF2B5EF4-FFF2-40B4-BE49-F238E27FC236}">
              <a16:creationId xmlns:a16="http://schemas.microsoft.com/office/drawing/2014/main" id="{00000000-0008-0000-0700-000044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3397" name="Text Box 6">
          <a:extLst>
            <a:ext uri="{FF2B5EF4-FFF2-40B4-BE49-F238E27FC236}">
              <a16:creationId xmlns:a16="http://schemas.microsoft.com/office/drawing/2014/main" id="{00000000-0008-0000-0700-00004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6274"/>
    <xdr:sp macro="" textlink="">
      <xdr:nvSpPr>
        <xdr:cNvPr id="3398" name="Text Box 4">
          <a:extLst>
            <a:ext uri="{FF2B5EF4-FFF2-40B4-BE49-F238E27FC236}">
              <a16:creationId xmlns:a16="http://schemas.microsoft.com/office/drawing/2014/main" id="{00000000-0008-0000-0700-000046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6274"/>
    <xdr:sp macro="" textlink="">
      <xdr:nvSpPr>
        <xdr:cNvPr id="3399" name="Text Box 6">
          <a:extLst>
            <a:ext uri="{FF2B5EF4-FFF2-40B4-BE49-F238E27FC236}">
              <a16:creationId xmlns:a16="http://schemas.microsoft.com/office/drawing/2014/main" id="{00000000-0008-0000-0700-00004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3400" name="Text Box 4">
          <a:extLst>
            <a:ext uri="{FF2B5EF4-FFF2-40B4-BE49-F238E27FC236}">
              <a16:creationId xmlns:a16="http://schemas.microsoft.com/office/drawing/2014/main" id="{00000000-0008-0000-0700-000048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3401" name="Text Box 6">
          <a:extLst>
            <a:ext uri="{FF2B5EF4-FFF2-40B4-BE49-F238E27FC236}">
              <a16:creationId xmlns:a16="http://schemas.microsoft.com/office/drawing/2014/main" id="{00000000-0008-0000-0700-00004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368</xdr:row>
      <xdr:rowOff>0</xdr:rowOff>
    </xdr:from>
    <xdr:ext cx="85725" cy="676274"/>
    <xdr:sp macro="" textlink="">
      <xdr:nvSpPr>
        <xdr:cNvPr id="3402" name="Text Box 4">
          <a:extLst>
            <a:ext uri="{FF2B5EF4-FFF2-40B4-BE49-F238E27FC236}">
              <a16:creationId xmlns:a16="http://schemas.microsoft.com/office/drawing/2014/main" id="{00000000-0008-0000-0700-00004A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368</xdr:row>
      <xdr:rowOff>0</xdr:rowOff>
    </xdr:from>
    <xdr:ext cx="85725" cy="676274"/>
    <xdr:sp macro="" textlink="">
      <xdr:nvSpPr>
        <xdr:cNvPr id="3403" name="Text Box 6">
          <a:extLst>
            <a:ext uri="{FF2B5EF4-FFF2-40B4-BE49-F238E27FC236}">
              <a16:creationId xmlns:a16="http://schemas.microsoft.com/office/drawing/2014/main" id="{00000000-0008-0000-0700-00004B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357</xdr:row>
      <xdr:rowOff>428625</xdr:rowOff>
    </xdr:from>
    <xdr:ext cx="85725" cy="150329"/>
    <xdr:sp macro="" textlink="">
      <xdr:nvSpPr>
        <xdr:cNvPr id="3404" name="Text Box 4">
          <a:extLst>
            <a:ext uri="{FF2B5EF4-FFF2-40B4-BE49-F238E27FC236}">
              <a16:creationId xmlns:a16="http://schemas.microsoft.com/office/drawing/2014/main" id="{00000000-0008-0000-0700-00004C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85725" cy="152400"/>
    <xdr:sp macro="" textlink="">
      <xdr:nvSpPr>
        <xdr:cNvPr id="3405" name="Text Box 4">
          <a:extLst>
            <a:ext uri="{FF2B5EF4-FFF2-40B4-BE49-F238E27FC236}">
              <a16:creationId xmlns:a16="http://schemas.microsoft.com/office/drawing/2014/main" id="{00000000-0008-0000-0700-00004D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85725" cy="152400"/>
    <xdr:sp macro="" textlink="">
      <xdr:nvSpPr>
        <xdr:cNvPr id="3406" name="Text Box 6">
          <a:extLst>
            <a:ext uri="{FF2B5EF4-FFF2-40B4-BE49-F238E27FC236}">
              <a16:creationId xmlns:a16="http://schemas.microsoft.com/office/drawing/2014/main" id="{00000000-0008-0000-0700-00004E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7957"/>
    <xdr:sp macro="" textlink="">
      <xdr:nvSpPr>
        <xdr:cNvPr id="3407" name="Text Box 6">
          <a:extLst>
            <a:ext uri="{FF2B5EF4-FFF2-40B4-BE49-F238E27FC236}">
              <a16:creationId xmlns:a16="http://schemas.microsoft.com/office/drawing/2014/main" id="{00000000-0008-0000-0700-00004F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24218"/>
    <xdr:sp macro="" textlink="">
      <xdr:nvSpPr>
        <xdr:cNvPr id="3408" name="Text Box 4">
          <a:extLst>
            <a:ext uri="{FF2B5EF4-FFF2-40B4-BE49-F238E27FC236}">
              <a16:creationId xmlns:a16="http://schemas.microsoft.com/office/drawing/2014/main" id="{00000000-0008-0000-0700-000050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24218"/>
    <xdr:sp macro="" textlink="">
      <xdr:nvSpPr>
        <xdr:cNvPr id="3409" name="Text Box 6">
          <a:extLst>
            <a:ext uri="{FF2B5EF4-FFF2-40B4-BE49-F238E27FC236}">
              <a16:creationId xmlns:a16="http://schemas.microsoft.com/office/drawing/2014/main" id="{00000000-0008-0000-0700-000051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7957"/>
    <xdr:sp macro="" textlink="">
      <xdr:nvSpPr>
        <xdr:cNvPr id="3410" name="Text Box 4">
          <a:extLst>
            <a:ext uri="{FF2B5EF4-FFF2-40B4-BE49-F238E27FC236}">
              <a16:creationId xmlns:a16="http://schemas.microsoft.com/office/drawing/2014/main" id="{00000000-0008-0000-0700-000052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7957"/>
    <xdr:sp macro="" textlink="">
      <xdr:nvSpPr>
        <xdr:cNvPr id="3411" name="Text Box 6">
          <a:extLst>
            <a:ext uri="{FF2B5EF4-FFF2-40B4-BE49-F238E27FC236}">
              <a16:creationId xmlns:a16="http://schemas.microsoft.com/office/drawing/2014/main" id="{00000000-0008-0000-0700-000053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7957"/>
    <xdr:sp macro="" textlink="">
      <xdr:nvSpPr>
        <xdr:cNvPr id="3412" name="Text Box 4">
          <a:extLst>
            <a:ext uri="{FF2B5EF4-FFF2-40B4-BE49-F238E27FC236}">
              <a16:creationId xmlns:a16="http://schemas.microsoft.com/office/drawing/2014/main" id="{00000000-0008-0000-0700-000054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7957"/>
    <xdr:sp macro="" textlink="">
      <xdr:nvSpPr>
        <xdr:cNvPr id="3413" name="Text Box 6">
          <a:extLst>
            <a:ext uri="{FF2B5EF4-FFF2-40B4-BE49-F238E27FC236}">
              <a16:creationId xmlns:a16="http://schemas.microsoft.com/office/drawing/2014/main" id="{00000000-0008-0000-0700-000055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7957"/>
    <xdr:sp macro="" textlink="">
      <xdr:nvSpPr>
        <xdr:cNvPr id="3414" name="Text Box 4">
          <a:extLst>
            <a:ext uri="{FF2B5EF4-FFF2-40B4-BE49-F238E27FC236}">
              <a16:creationId xmlns:a16="http://schemas.microsoft.com/office/drawing/2014/main" id="{00000000-0008-0000-0700-000056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7957"/>
    <xdr:sp macro="" textlink="">
      <xdr:nvSpPr>
        <xdr:cNvPr id="3415" name="Text Box 6">
          <a:extLst>
            <a:ext uri="{FF2B5EF4-FFF2-40B4-BE49-F238E27FC236}">
              <a16:creationId xmlns:a16="http://schemas.microsoft.com/office/drawing/2014/main" id="{00000000-0008-0000-0700-000057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7957"/>
    <xdr:sp macro="" textlink="">
      <xdr:nvSpPr>
        <xdr:cNvPr id="3416" name="Text Box 4">
          <a:extLst>
            <a:ext uri="{FF2B5EF4-FFF2-40B4-BE49-F238E27FC236}">
              <a16:creationId xmlns:a16="http://schemas.microsoft.com/office/drawing/2014/main" id="{00000000-0008-0000-0700-000058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7957"/>
    <xdr:sp macro="" textlink="">
      <xdr:nvSpPr>
        <xdr:cNvPr id="3417" name="Text Box 6">
          <a:extLst>
            <a:ext uri="{FF2B5EF4-FFF2-40B4-BE49-F238E27FC236}">
              <a16:creationId xmlns:a16="http://schemas.microsoft.com/office/drawing/2014/main" id="{00000000-0008-0000-0700-000059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3418" name="Text Box 4">
          <a:extLst>
            <a:ext uri="{FF2B5EF4-FFF2-40B4-BE49-F238E27FC236}">
              <a16:creationId xmlns:a16="http://schemas.microsoft.com/office/drawing/2014/main" id="{00000000-0008-0000-0700-00005A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3419" name="Text Box 6">
          <a:extLst>
            <a:ext uri="{FF2B5EF4-FFF2-40B4-BE49-F238E27FC236}">
              <a16:creationId xmlns:a16="http://schemas.microsoft.com/office/drawing/2014/main" id="{00000000-0008-0000-0700-00005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3420" name="Text Box 4">
          <a:extLst>
            <a:ext uri="{FF2B5EF4-FFF2-40B4-BE49-F238E27FC236}">
              <a16:creationId xmlns:a16="http://schemas.microsoft.com/office/drawing/2014/main" id="{00000000-0008-0000-0700-00005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3421" name="Text Box 6">
          <a:extLst>
            <a:ext uri="{FF2B5EF4-FFF2-40B4-BE49-F238E27FC236}">
              <a16:creationId xmlns:a16="http://schemas.microsoft.com/office/drawing/2014/main" id="{00000000-0008-0000-0700-00005D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3422" name="Text Box 4">
          <a:extLst>
            <a:ext uri="{FF2B5EF4-FFF2-40B4-BE49-F238E27FC236}">
              <a16:creationId xmlns:a16="http://schemas.microsoft.com/office/drawing/2014/main" id="{00000000-0008-0000-0700-00005E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3423" name="Text Box 6">
          <a:extLst>
            <a:ext uri="{FF2B5EF4-FFF2-40B4-BE49-F238E27FC236}">
              <a16:creationId xmlns:a16="http://schemas.microsoft.com/office/drawing/2014/main" id="{00000000-0008-0000-0700-00005F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3424" name="Text Box 6">
          <a:extLst>
            <a:ext uri="{FF2B5EF4-FFF2-40B4-BE49-F238E27FC236}">
              <a16:creationId xmlns:a16="http://schemas.microsoft.com/office/drawing/2014/main" id="{00000000-0008-0000-0700-000060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3425" name="Text Box 4">
          <a:extLst>
            <a:ext uri="{FF2B5EF4-FFF2-40B4-BE49-F238E27FC236}">
              <a16:creationId xmlns:a16="http://schemas.microsoft.com/office/drawing/2014/main" id="{00000000-0008-0000-0700-000061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3426" name="Text Box 6">
          <a:extLst>
            <a:ext uri="{FF2B5EF4-FFF2-40B4-BE49-F238E27FC236}">
              <a16:creationId xmlns:a16="http://schemas.microsoft.com/office/drawing/2014/main" id="{00000000-0008-0000-0700-000062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3427" name="Text Box 4">
          <a:extLst>
            <a:ext uri="{FF2B5EF4-FFF2-40B4-BE49-F238E27FC236}">
              <a16:creationId xmlns:a16="http://schemas.microsoft.com/office/drawing/2014/main" id="{00000000-0008-0000-0700-000063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3428" name="Text Box 6">
          <a:extLst>
            <a:ext uri="{FF2B5EF4-FFF2-40B4-BE49-F238E27FC236}">
              <a16:creationId xmlns:a16="http://schemas.microsoft.com/office/drawing/2014/main" id="{00000000-0008-0000-0700-000064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3429" name="Text Box 4">
          <a:extLst>
            <a:ext uri="{FF2B5EF4-FFF2-40B4-BE49-F238E27FC236}">
              <a16:creationId xmlns:a16="http://schemas.microsoft.com/office/drawing/2014/main" id="{00000000-0008-0000-0700-000065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3430" name="Text Box 6">
          <a:extLst>
            <a:ext uri="{FF2B5EF4-FFF2-40B4-BE49-F238E27FC236}">
              <a16:creationId xmlns:a16="http://schemas.microsoft.com/office/drawing/2014/main" id="{00000000-0008-0000-0700-000066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3431" name="Text Box 4">
          <a:extLst>
            <a:ext uri="{FF2B5EF4-FFF2-40B4-BE49-F238E27FC236}">
              <a16:creationId xmlns:a16="http://schemas.microsoft.com/office/drawing/2014/main" id="{00000000-0008-0000-0700-000067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3432" name="Text Box 6">
          <a:extLst>
            <a:ext uri="{FF2B5EF4-FFF2-40B4-BE49-F238E27FC236}">
              <a16:creationId xmlns:a16="http://schemas.microsoft.com/office/drawing/2014/main" id="{00000000-0008-0000-0700-000068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3433" name="Text Box 4">
          <a:extLst>
            <a:ext uri="{FF2B5EF4-FFF2-40B4-BE49-F238E27FC236}">
              <a16:creationId xmlns:a16="http://schemas.microsoft.com/office/drawing/2014/main" id="{00000000-0008-0000-0700-000069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3434" name="Text Box 6">
          <a:extLst>
            <a:ext uri="{FF2B5EF4-FFF2-40B4-BE49-F238E27FC236}">
              <a16:creationId xmlns:a16="http://schemas.microsoft.com/office/drawing/2014/main" id="{00000000-0008-0000-0700-00006A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3435" name="Text Box 4">
          <a:extLst>
            <a:ext uri="{FF2B5EF4-FFF2-40B4-BE49-F238E27FC236}">
              <a16:creationId xmlns:a16="http://schemas.microsoft.com/office/drawing/2014/main" id="{00000000-0008-0000-0700-00006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3436" name="Text Box 6">
          <a:extLst>
            <a:ext uri="{FF2B5EF4-FFF2-40B4-BE49-F238E27FC236}">
              <a16:creationId xmlns:a16="http://schemas.microsoft.com/office/drawing/2014/main" id="{00000000-0008-0000-0700-00006C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357</xdr:row>
      <xdr:rowOff>428625</xdr:rowOff>
    </xdr:from>
    <xdr:ext cx="85725" cy="150329"/>
    <xdr:sp macro="" textlink="">
      <xdr:nvSpPr>
        <xdr:cNvPr id="3437" name="Text Box 4">
          <a:extLst>
            <a:ext uri="{FF2B5EF4-FFF2-40B4-BE49-F238E27FC236}">
              <a16:creationId xmlns:a16="http://schemas.microsoft.com/office/drawing/2014/main" id="{00000000-0008-0000-0700-00006D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3438" name="Text Box 4">
          <a:extLst>
            <a:ext uri="{FF2B5EF4-FFF2-40B4-BE49-F238E27FC236}">
              <a16:creationId xmlns:a16="http://schemas.microsoft.com/office/drawing/2014/main" id="{00000000-0008-0000-0700-00006E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3439" name="Text Box 6">
          <a:extLst>
            <a:ext uri="{FF2B5EF4-FFF2-40B4-BE49-F238E27FC236}">
              <a16:creationId xmlns:a16="http://schemas.microsoft.com/office/drawing/2014/main" id="{00000000-0008-0000-0700-00006F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368</xdr:row>
      <xdr:rowOff>47625</xdr:rowOff>
    </xdr:from>
    <xdr:ext cx="85725" cy="819150"/>
    <xdr:sp macro="" textlink="">
      <xdr:nvSpPr>
        <xdr:cNvPr id="3440" name="Text Box 4">
          <a:extLst>
            <a:ext uri="{FF2B5EF4-FFF2-40B4-BE49-F238E27FC236}">
              <a16:creationId xmlns:a16="http://schemas.microsoft.com/office/drawing/2014/main" id="{00000000-0008-0000-0700-0000700D0000}"/>
            </a:ext>
          </a:extLst>
        </xdr:cNvPr>
        <xdr:cNvSpPr txBox="1">
          <a:spLocks noChangeArrowheads="1"/>
        </xdr:cNvSpPr>
      </xdr:nvSpPr>
      <xdr:spPr bwMode="auto">
        <a:xfrm>
          <a:off x="1800225" y="48825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819150"/>
    <xdr:sp macro="" textlink="">
      <xdr:nvSpPr>
        <xdr:cNvPr id="3441" name="Text Box 6">
          <a:extLst>
            <a:ext uri="{FF2B5EF4-FFF2-40B4-BE49-F238E27FC236}">
              <a16:creationId xmlns:a16="http://schemas.microsoft.com/office/drawing/2014/main" id="{00000000-0008-0000-0700-000071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3442" name="Text Box 6">
          <a:extLst>
            <a:ext uri="{FF2B5EF4-FFF2-40B4-BE49-F238E27FC236}">
              <a16:creationId xmlns:a16="http://schemas.microsoft.com/office/drawing/2014/main" id="{00000000-0008-0000-0700-000072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9175"/>
    <xdr:sp macro="" textlink="">
      <xdr:nvSpPr>
        <xdr:cNvPr id="3443" name="Text Box 4">
          <a:extLst>
            <a:ext uri="{FF2B5EF4-FFF2-40B4-BE49-F238E27FC236}">
              <a16:creationId xmlns:a16="http://schemas.microsoft.com/office/drawing/2014/main" id="{00000000-0008-0000-0700-00007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9175"/>
    <xdr:sp macro="" textlink="">
      <xdr:nvSpPr>
        <xdr:cNvPr id="3444" name="Text Box 6">
          <a:extLst>
            <a:ext uri="{FF2B5EF4-FFF2-40B4-BE49-F238E27FC236}">
              <a16:creationId xmlns:a16="http://schemas.microsoft.com/office/drawing/2014/main" id="{00000000-0008-0000-0700-000074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3445" name="Text Box 4">
          <a:extLst>
            <a:ext uri="{FF2B5EF4-FFF2-40B4-BE49-F238E27FC236}">
              <a16:creationId xmlns:a16="http://schemas.microsoft.com/office/drawing/2014/main" id="{00000000-0008-0000-0700-00007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3446" name="Text Box 6">
          <a:extLst>
            <a:ext uri="{FF2B5EF4-FFF2-40B4-BE49-F238E27FC236}">
              <a16:creationId xmlns:a16="http://schemas.microsoft.com/office/drawing/2014/main" id="{00000000-0008-0000-0700-000076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6274"/>
    <xdr:sp macro="" textlink="">
      <xdr:nvSpPr>
        <xdr:cNvPr id="3447" name="Text Box 4">
          <a:extLst>
            <a:ext uri="{FF2B5EF4-FFF2-40B4-BE49-F238E27FC236}">
              <a16:creationId xmlns:a16="http://schemas.microsoft.com/office/drawing/2014/main" id="{00000000-0008-0000-0700-00007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6274"/>
    <xdr:sp macro="" textlink="">
      <xdr:nvSpPr>
        <xdr:cNvPr id="3448" name="Text Box 6">
          <a:extLst>
            <a:ext uri="{FF2B5EF4-FFF2-40B4-BE49-F238E27FC236}">
              <a16:creationId xmlns:a16="http://schemas.microsoft.com/office/drawing/2014/main" id="{00000000-0008-0000-0700-000078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3449" name="Text Box 4">
          <a:extLst>
            <a:ext uri="{FF2B5EF4-FFF2-40B4-BE49-F238E27FC236}">
              <a16:creationId xmlns:a16="http://schemas.microsoft.com/office/drawing/2014/main" id="{00000000-0008-0000-0700-00007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368</xdr:row>
      <xdr:rowOff>0</xdr:rowOff>
    </xdr:from>
    <xdr:ext cx="85725" cy="676274"/>
    <xdr:sp macro="" textlink="">
      <xdr:nvSpPr>
        <xdr:cNvPr id="3450" name="Text Box 6">
          <a:extLst>
            <a:ext uri="{FF2B5EF4-FFF2-40B4-BE49-F238E27FC236}">
              <a16:creationId xmlns:a16="http://schemas.microsoft.com/office/drawing/2014/main" id="{00000000-0008-0000-0700-00007A0D0000}"/>
            </a:ext>
          </a:extLst>
        </xdr:cNvPr>
        <xdr:cNvSpPr txBox="1">
          <a:spLocks noChangeArrowheads="1"/>
        </xdr:cNvSpPr>
      </xdr:nvSpPr>
      <xdr:spPr bwMode="auto">
        <a:xfrm>
          <a:off x="21240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3451" name="Text Box 4">
          <a:extLst>
            <a:ext uri="{FF2B5EF4-FFF2-40B4-BE49-F238E27FC236}">
              <a16:creationId xmlns:a16="http://schemas.microsoft.com/office/drawing/2014/main" id="{00000000-0008-0000-0700-00007B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3452" name="Text Box 6">
          <a:extLst>
            <a:ext uri="{FF2B5EF4-FFF2-40B4-BE49-F238E27FC236}">
              <a16:creationId xmlns:a16="http://schemas.microsoft.com/office/drawing/2014/main" id="{00000000-0008-0000-0700-00007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373</xdr:row>
      <xdr:rowOff>47625</xdr:rowOff>
    </xdr:from>
    <xdr:ext cx="85725" cy="819150"/>
    <xdr:sp macro="" textlink="">
      <xdr:nvSpPr>
        <xdr:cNvPr id="3453" name="Text Box 4">
          <a:extLst>
            <a:ext uri="{FF2B5EF4-FFF2-40B4-BE49-F238E27FC236}">
              <a16:creationId xmlns:a16="http://schemas.microsoft.com/office/drawing/2014/main" id="{00000000-0008-0000-0700-00007D0D0000}"/>
            </a:ext>
          </a:extLst>
        </xdr:cNvPr>
        <xdr:cNvSpPr txBox="1">
          <a:spLocks noChangeArrowheads="1"/>
        </xdr:cNvSpPr>
      </xdr:nvSpPr>
      <xdr:spPr bwMode="auto">
        <a:xfrm>
          <a:off x="1800225" y="50234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9150"/>
    <xdr:sp macro="" textlink="">
      <xdr:nvSpPr>
        <xdr:cNvPr id="3454" name="Text Box 6">
          <a:extLst>
            <a:ext uri="{FF2B5EF4-FFF2-40B4-BE49-F238E27FC236}">
              <a16:creationId xmlns:a16="http://schemas.microsoft.com/office/drawing/2014/main" id="{00000000-0008-0000-0700-00007E0D0000}"/>
            </a:ext>
          </a:extLst>
        </xdr:cNvPr>
        <xdr:cNvSpPr txBox="1">
          <a:spLocks noChangeArrowheads="1"/>
        </xdr:cNvSpPr>
      </xdr:nvSpPr>
      <xdr:spPr bwMode="auto">
        <a:xfrm>
          <a:off x="1209675" y="50187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3455" name="Text Box 6">
          <a:extLst>
            <a:ext uri="{FF2B5EF4-FFF2-40B4-BE49-F238E27FC236}">
              <a16:creationId xmlns:a16="http://schemas.microsoft.com/office/drawing/2014/main" id="{00000000-0008-0000-0700-00007F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3456" name="Text Box 4">
          <a:extLst>
            <a:ext uri="{FF2B5EF4-FFF2-40B4-BE49-F238E27FC236}">
              <a16:creationId xmlns:a16="http://schemas.microsoft.com/office/drawing/2014/main" id="{00000000-0008-0000-0700-000080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3457" name="Text Box 6">
          <a:extLst>
            <a:ext uri="{FF2B5EF4-FFF2-40B4-BE49-F238E27FC236}">
              <a16:creationId xmlns:a16="http://schemas.microsoft.com/office/drawing/2014/main" id="{00000000-0008-0000-0700-000081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3458" name="Text Box 4">
          <a:extLst>
            <a:ext uri="{FF2B5EF4-FFF2-40B4-BE49-F238E27FC236}">
              <a16:creationId xmlns:a16="http://schemas.microsoft.com/office/drawing/2014/main" id="{00000000-0008-0000-0700-000082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3459" name="Text Box 6">
          <a:extLst>
            <a:ext uri="{FF2B5EF4-FFF2-40B4-BE49-F238E27FC236}">
              <a16:creationId xmlns:a16="http://schemas.microsoft.com/office/drawing/2014/main" id="{00000000-0008-0000-0700-000083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3460" name="Text Box 4">
          <a:extLst>
            <a:ext uri="{FF2B5EF4-FFF2-40B4-BE49-F238E27FC236}">
              <a16:creationId xmlns:a16="http://schemas.microsoft.com/office/drawing/2014/main" id="{00000000-0008-0000-0700-000084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3461" name="Text Box 6">
          <a:extLst>
            <a:ext uri="{FF2B5EF4-FFF2-40B4-BE49-F238E27FC236}">
              <a16:creationId xmlns:a16="http://schemas.microsoft.com/office/drawing/2014/main" id="{00000000-0008-0000-0700-000085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3462" name="Text Box 4">
          <a:extLst>
            <a:ext uri="{FF2B5EF4-FFF2-40B4-BE49-F238E27FC236}">
              <a16:creationId xmlns:a16="http://schemas.microsoft.com/office/drawing/2014/main" id="{00000000-0008-0000-0700-000086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373</xdr:row>
      <xdr:rowOff>0</xdr:rowOff>
    </xdr:from>
    <xdr:ext cx="85725" cy="676274"/>
    <xdr:sp macro="" textlink="">
      <xdr:nvSpPr>
        <xdr:cNvPr id="3463" name="Text Box 6">
          <a:extLst>
            <a:ext uri="{FF2B5EF4-FFF2-40B4-BE49-F238E27FC236}">
              <a16:creationId xmlns:a16="http://schemas.microsoft.com/office/drawing/2014/main" id="{00000000-0008-0000-0700-0000870D0000}"/>
            </a:ext>
          </a:extLst>
        </xdr:cNvPr>
        <xdr:cNvSpPr txBox="1">
          <a:spLocks noChangeArrowheads="1"/>
        </xdr:cNvSpPr>
      </xdr:nvSpPr>
      <xdr:spPr bwMode="auto">
        <a:xfrm>
          <a:off x="21240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82</xdr:row>
      <xdr:rowOff>85725</xdr:rowOff>
    </xdr:from>
    <xdr:ext cx="85725" cy="676274"/>
    <xdr:sp macro="" textlink="">
      <xdr:nvSpPr>
        <xdr:cNvPr id="3465" name="Text Box 6">
          <a:extLst>
            <a:ext uri="{FF2B5EF4-FFF2-40B4-BE49-F238E27FC236}">
              <a16:creationId xmlns:a16="http://schemas.microsoft.com/office/drawing/2014/main" id="{00000000-0008-0000-0700-0000890D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113</xdr:row>
      <xdr:rowOff>85725</xdr:rowOff>
    </xdr:from>
    <xdr:ext cx="85725" cy="676274"/>
    <xdr:sp macro="" textlink="">
      <xdr:nvSpPr>
        <xdr:cNvPr id="3464" name="Text Box 6">
          <a:extLst>
            <a:ext uri="{FF2B5EF4-FFF2-40B4-BE49-F238E27FC236}">
              <a16:creationId xmlns:a16="http://schemas.microsoft.com/office/drawing/2014/main" id="{00000000-0008-0000-0700-000088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142</xdr:row>
      <xdr:rowOff>85725</xdr:rowOff>
    </xdr:from>
    <xdr:ext cx="85725" cy="676274"/>
    <xdr:sp macro="" textlink="">
      <xdr:nvSpPr>
        <xdr:cNvPr id="3466" name="Text Box 6">
          <a:extLst>
            <a:ext uri="{FF2B5EF4-FFF2-40B4-BE49-F238E27FC236}">
              <a16:creationId xmlns:a16="http://schemas.microsoft.com/office/drawing/2014/main" id="{00000000-0008-0000-0700-00008A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150</xdr:row>
      <xdr:rowOff>0</xdr:rowOff>
    </xdr:from>
    <xdr:ext cx="85725" cy="676274"/>
    <xdr:sp macro="" textlink="">
      <xdr:nvSpPr>
        <xdr:cNvPr id="3467" name="Text Box 6">
          <a:extLst>
            <a:ext uri="{FF2B5EF4-FFF2-40B4-BE49-F238E27FC236}">
              <a16:creationId xmlns:a16="http://schemas.microsoft.com/office/drawing/2014/main" id="{00000000-0008-0000-0700-00008B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171</xdr:row>
      <xdr:rowOff>85725</xdr:rowOff>
    </xdr:from>
    <xdr:ext cx="85725" cy="676274"/>
    <xdr:sp macro="" textlink="">
      <xdr:nvSpPr>
        <xdr:cNvPr id="3468" name="Text Box 6">
          <a:extLst>
            <a:ext uri="{FF2B5EF4-FFF2-40B4-BE49-F238E27FC236}">
              <a16:creationId xmlns:a16="http://schemas.microsoft.com/office/drawing/2014/main" id="{00000000-0008-0000-0700-00008C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374</xdr:row>
      <xdr:rowOff>85725</xdr:rowOff>
    </xdr:from>
    <xdr:ext cx="85725" cy="676274"/>
    <xdr:sp macro="" textlink="">
      <xdr:nvSpPr>
        <xdr:cNvPr id="3469" name="Text Box 6">
          <a:extLst>
            <a:ext uri="{FF2B5EF4-FFF2-40B4-BE49-F238E27FC236}">
              <a16:creationId xmlns:a16="http://schemas.microsoft.com/office/drawing/2014/main" id="{00000000-0008-0000-0700-00008D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104775</xdr:colOff>
      <xdr:row>0</xdr:row>
      <xdr:rowOff>28575</xdr:rowOff>
    </xdr:from>
    <xdr:to>
      <xdr:col>2</xdr:col>
      <xdr:colOff>82794</xdr:colOff>
      <xdr:row>4</xdr:row>
      <xdr:rowOff>160093</xdr:rowOff>
    </xdr:to>
    <xdr:pic>
      <xdr:nvPicPr>
        <xdr:cNvPr id="3470" name="3469 Imagen">
          <a:extLst>
            <a:ext uri="{FF2B5EF4-FFF2-40B4-BE49-F238E27FC236}">
              <a16:creationId xmlns:a16="http://schemas.microsoft.com/office/drawing/2014/main" id="{97CCACE1-F6CC-48B8-AF68-1EEAB73FDC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615" b="8654"/>
        <a:stretch/>
      </xdr:blipFill>
      <xdr:spPr>
        <a:xfrm>
          <a:off x="104775" y="28575"/>
          <a:ext cx="1187694" cy="969718"/>
        </a:xfrm>
        <a:prstGeom prst="rect">
          <a:avLst/>
        </a:prstGeom>
      </xdr:spPr>
    </xdr:pic>
    <xdr:clientData/>
  </xdr:twoCellAnchor>
  <xdr:oneCellAnchor>
    <xdr:from>
      <xdr:col>0</xdr:col>
      <xdr:colOff>314325</xdr:colOff>
      <xdr:row>203</xdr:row>
      <xdr:rowOff>428625</xdr:rowOff>
    </xdr:from>
    <xdr:ext cx="85725" cy="156322"/>
    <xdr:sp macro="" textlink="">
      <xdr:nvSpPr>
        <xdr:cNvPr id="3471" name="Text Box 4">
          <a:extLst>
            <a:ext uri="{FF2B5EF4-FFF2-40B4-BE49-F238E27FC236}">
              <a16:creationId xmlns:a16="http://schemas.microsoft.com/office/drawing/2014/main" id="{1B36DFC4-3E9E-407A-B22A-B9083C6A3A57}"/>
            </a:ext>
          </a:extLst>
        </xdr:cNvPr>
        <xdr:cNvSpPr txBox="1">
          <a:spLocks noChangeArrowheads="1"/>
        </xdr:cNvSpPr>
      </xdr:nvSpPr>
      <xdr:spPr bwMode="auto">
        <a:xfrm>
          <a:off x="314325" y="539781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203</xdr:row>
      <xdr:rowOff>428625</xdr:rowOff>
    </xdr:from>
    <xdr:ext cx="85725" cy="156322"/>
    <xdr:sp macro="" textlink="">
      <xdr:nvSpPr>
        <xdr:cNvPr id="3472" name="Text Box 4">
          <a:extLst>
            <a:ext uri="{FF2B5EF4-FFF2-40B4-BE49-F238E27FC236}">
              <a16:creationId xmlns:a16="http://schemas.microsoft.com/office/drawing/2014/main" id="{D4E2B503-D8C5-4A34-99F3-EB358477DF4B}"/>
            </a:ext>
          </a:extLst>
        </xdr:cNvPr>
        <xdr:cNvSpPr txBox="1">
          <a:spLocks noChangeArrowheads="1"/>
        </xdr:cNvSpPr>
      </xdr:nvSpPr>
      <xdr:spPr bwMode="auto">
        <a:xfrm>
          <a:off x="314325" y="539781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179</xdr:row>
      <xdr:rowOff>428625</xdr:rowOff>
    </xdr:from>
    <xdr:ext cx="85725" cy="150329"/>
    <xdr:sp macro="" textlink="">
      <xdr:nvSpPr>
        <xdr:cNvPr id="3473" name="Text Box 4">
          <a:extLst>
            <a:ext uri="{FF2B5EF4-FFF2-40B4-BE49-F238E27FC236}">
              <a16:creationId xmlns:a16="http://schemas.microsoft.com/office/drawing/2014/main" id="{B151E7E3-7B25-449A-A05A-86A3AF5EF1AF}"/>
            </a:ext>
          </a:extLst>
        </xdr:cNvPr>
        <xdr:cNvSpPr txBox="1">
          <a:spLocks noChangeArrowheads="1"/>
        </xdr:cNvSpPr>
      </xdr:nvSpPr>
      <xdr:spPr bwMode="auto">
        <a:xfrm>
          <a:off x="314325" y="486156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474" name="Text Box 4">
          <a:extLst>
            <a:ext uri="{FF2B5EF4-FFF2-40B4-BE49-F238E27FC236}">
              <a16:creationId xmlns:a16="http://schemas.microsoft.com/office/drawing/2014/main" id="{13C0D324-CF9E-46BB-AE01-40DEDEBE3E1A}"/>
            </a:ext>
          </a:extLst>
        </xdr:cNvPr>
        <xdr:cNvSpPr txBox="1">
          <a:spLocks noChangeArrowheads="1"/>
        </xdr:cNvSpPr>
      </xdr:nvSpPr>
      <xdr:spPr bwMode="auto">
        <a:xfrm>
          <a:off x="1209675" y="51311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475" name="Text Box 6">
          <a:extLst>
            <a:ext uri="{FF2B5EF4-FFF2-40B4-BE49-F238E27FC236}">
              <a16:creationId xmlns:a16="http://schemas.microsoft.com/office/drawing/2014/main" id="{9855B388-EC07-4F95-8DB8-F89CA6FB84B8}"/>
            </a:ext>
          </a:extLst>
        </xdr:cNvPr>
        <xdr:cNvSpPr txBox="1">
          <a:spLocks noChangeArrowheads="1"/>
        </xdr:cNvSpPr>
      </xdr:nvSpPr>
      <xdr:spPr bwMode="auto">
        <a:xfrm>
          <a:off x="1209675" y="51311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476" name="Text Box 4">
          <a:extLst>
            <a:ext uri="{FF2B5EF4-FFF2-40B4-BE49-F238E27FC236}">
              <a16:creationId xmlns:a16="http://schemas.microsoft.com/office/drawing/2014/main" id="{BF103B39-A4D3-4543-8897-5850DC159DC9}"/>
            </a:ext>
          </a:extLst>
        </xdr:cNvPr>
        <xdr:cNvSpPr txBox="1">
          <a:spLocks noChangeArrowheads="1"/>
        </xdr:cNvSpPr>
      </xdr:nvSpPr>
      <xdr:spPr bwMode="auto">
        <a:xfrm>
          <a:off x="1209675"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477" name="Text Box 6">
          <a:extLst>
            <a:ext uri="{FF2B5EF4-FFF2-40B4-BE49-F238E27FC236}">
              <a16:creationId xmlns:a16="http://schemas.microsoft.com/office/drawing/2014/main" id="{FDA59A0C-6982-460C-9012-2D281788C246}"/>
            </a:ext>
          </a:extLst>
        </xdr:cNvPr>
        <xdr:cNvSpPr txBox="1">
          <a:spLocks noChangeArrowheads="1"/>
        </xdr:cNvSpPr>
      </xdr:nvSpPr>
      <xdr:spPr bwMode="auto">
        <a:xfrm>
          <a:off x="1209675"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478" name="Text Box 4">
          <a:extLst>
            <a:ext uri="{FF2B5EF4-FFF2-40B4-BE49-F238E27FC236}">
              <a16:creationId xmlns:a16="http://schemas.microsoft.com/office/drawing/2014/main" id="{D3F13C3B-D095-47D8-9CA9-89A2A8175282}"/>
            </a:ext>
          </a:extLst>
        </xdr:cNvPr>
        <xdr:cNvSpPr txBox="1">
          <a:spLocks noChangeArrowheads="1"/>
        </xdr:cNvSpPr>
      </xdr:nvSpPr>
      <xdr:spPr bwMode="auto">
        <a:xfrm>
          <a:off x="1209675"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479" name="Text Box 6">
          <a:extLst>
            <a:ext uri="{FF2B5EF4-FFF2-40B4-BE49-F238E27FC236}">
              <a16:creationId xmlns:a16="http://schemas.microsoft.com/office/drawing/2014/main" id="{4F39DAE9-F3B1-4BD1-9732-CE88C125789C}"/>
            </a:ext>
          </a:extLst>
        </xdr:cNvPr>
        <xdr:cNvSpPr txBox="1">
          <a:spLocks noChangeArrowheads="1"/>
        </xdr:cNvSpPr>
      </xdr:nvSpPr>
      <xdr:spPr bwMode="auto">
        <a:xfrm>
          <a:off x="1209675"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480" name="Text Box 4">
          <a:extLst>
            <a:ext uri="{FF2B5EF4-FFF2-40B4-BE49-F238E27FC236}">
              <a16:creationId xmlns:a16="http://schemas.microsoft.com/office/drawing/2014/main" id="{C6FBA94D-FBAA-4EC9-A3B0-11ED87B3B6D1}"/>
            </a:ext>
          </a:extLst>
        </xdr:cNvPr>
        <xdr:cNvSpPr txBox="1">
          <a:spLocks noChangeArrowheads="1"/>
        </xdr:cNvSpPr>
      </xdr:nvSpPr>
      <xdr:spPr bwMode="auto">
        <a:xfrm>
          <a:off x="1209675"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481" name="Text Box 6">
          <a:extLst>
            <a:ext uri="{FF2B5EF4-FFF2-40B4-BE49-F238E27FC236}">
              <a16:creationId xmlns:a16="http://schemas.microsoft.com/office/drawing/2014/main" id="{7DE23B9C-A40F-4948-8036-92DD3C4C8081}"/>
            </a:ext>
          </a:extLst>
        </xdr:cNvPr>
        <xdr:cNvSpPr txBox="1">
          <a:spLocks noChangeArrowheads="1"/>
        </xdr:cNvSpPr>
      </xdr:nvSpPr>
      <xdr:spPr bwMode="auto">
        <a:xfrm>
          <a:off x="1209675"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3482" name="Text Box 4">
          <a:extLst>
            <a:ext uri="{FF2B5EF4-FFF2-40B4-BE49-F238E27FC236}">
              <a16:creationId xmlns:a16="http://schemas.microsoft.com/office/drawing/2014/main" id="{6481A087-A62E-430A-A56E-27D663067DC5}"/>
            </a:ext>
          </a:extLst>
        </xdr:cNvPr>
        <xdr:cNvSpPr txBox="1">
          <a:spLocks noChangeArrowheads="1"/>
        </xdr:cNvSpPr>
      </xdr:nvSpPr>
      <xdr:spPr bwMode="auto">
        <a:xfrm>
          <a:off x="2600325"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3483" name="Text Box 6">
          <a:extLst>
            <a:ext uri="{FF2B5EF4-FFF2-40B4-BE49-F238E27FC236}">
              <a16:creationId xmlns:a16="http://schemas.microsoft.com/office/drawing/2014/main" id="{8ACE8EBE-240B-4462-A2BB-F5F2CEA9CCAA}"/>
            </a:ext>
          </a:extLst>
        </xdr:cNvPr>
        <xdr:cNvSpPr txBox="1">
          <a:spLocks noChangeArrowheads="1"/>
        </xdr:cNvSpPr>
      </xdr:nvSpPr>
      <xdr:spPr bwMode="auto">
        <a:xfrm>
          <a:off x="2600325"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484" name="Text Box 4">
          <a:extLst>
            <a:ext uri="{FF2B5EF4-FFF2-40B4-BE49-F238E27FC236}">
              <a16:creationId xmlns:a16="http://schemas.microsoft.com/office/drawing/2014/main" id="{75CA2A0B-7E97-4E82-8245-A106DCB433DF}"/>
            </a:ext>
          </a:extLst>
        </xdr:cNvPr>
        <xdr:cNvSpPr txBox="1">
          <a:spLocks noChangeArrowheads="1"/>
        </xdr:cNvSpPr>
      </xdr:nvSpPr>
      <xdr:spPr bwMode="auto">
        <a:xfrm>
          <a:off x="1209675"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485" name="Text Box 6">
          <a:extLst>
            <a:ext uri="{FF2B5EF4-FFF2-40B4-BE49-F238E27FC236}">
              <a16:creationId xmlns:a16="http://schemas.microsoft.com/office/drawing/2014/main" id="{492569D4-7049-4CBF-A14B-62A62A3BDC3B}"/>
            </a:ext>
          </a:extLst>
        </xdr:cNvPr>
        <xdr:cNvSpPr txBox="1">
          <a:spLocks noChangeArrowheads="1"/>
        </xdr:cNvSpPr>
      </xdr:nvSpPr>
      <xdr:spPr bwMode="auto">
        <a:xfrm>
          <a:off x="1209675"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3486" name="Text Box 4">
          <a:extLst>
            <a:ext uri="{FF2B5EF4-FFF2-40B4-BE49-F238E27FC236}">
              <a16:creationId xmlns:a16="http://schemas.microsoft.com/office/drawing/2014/main" id="{1D05A39D-C161-478B-9F8E-9640D7DC7397}"/>
            </a:ext>
          </a:extLst>
        </xdr:cNvPr>
        <xdr:cNvSpPr txBox="1">
          <a:spLocks noChangeArrowheads="1"/>
        </xdr:cNvSpPr>
      </xdr:nvSpPr>
      <xdr:spPr bwMode="auto">
        <a:xfrm>
          <a:off x="0"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3487" name="Text Box 6">
          <a:extLst>
            <a:ext uri="{FF2B5EF4-FFF2-40B4-BE49-F238E27FC236}">
              <a16:creationId xmlns:a16="http://schemas.microsoft.com/office/drawing/2014/main" id="{FD40AE4B-883C-4B85-AFF5-3BD82CBE78B9}"/>
            </a:ext>
          </a:extLst>
        </xdr:cNvPr>
        <xdr:cNvSpPr txBox="1">
          <a:spLocks noChangeArrowheads="1"/>
        </xdr:cNvSpPr>
      </xdr:nvSpPr>
      <xdr:spPr bwMode="auto">
        <a:xfrm>
          <a:off x="0"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3488" name="Text Box 6">
          <a:extLst>
            <a:ext uri="{FF2B5EF4-FFF2-40B4-BE49-F238E27FC236}">
              <a16:creationId xmlns:a16="http://schemas.microsoft.com/office/drawing/2014/main" id="{8064B25D-074B-4F01-BE90-3904B560E828}"/>
            </a:ext>
          </a:extLst>
        </xdr:cNvPr>
        <xdr:cNvSpPr txBox="1">
          <a:spLocks noChangeArrowheads="1"/>
        </xdr:cNvSpPr>
      </xdr:nvSpPr>
      <xdr:spPr bwMode="auto">
        <a:xfrm>
          <a:off x="3829050"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3489" name="Text Box 4">
          <a:extLst>
            <a:ext uri="{FF2B5EF4-FFF2-40B4-BE49-F238E27FC236}">
              <a16:creationId xmlns:a16="http://schemas.microsoft.com/office/drawing/2014/main" id="{A68DEF4C-DD9C-44D2-982E-BB0D5517C5BB}"/>
            </a:ext>
          </a:extLst>
        </xdr:cNvPr>
        <xdr:cNvSpPr txBox="1">
          <a:spLocks noChangeArrowheads="1"/>
        </xdr:cNvSpPr>
      </xdr:nvSpPr>
      <xdr:spPr bwMode="auto">
        <a:xfrm>
          <a:off x="1209675" y="513111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3490" name="Text Box 6">
          <a:extLst>
            <a:ext uri="{FF2B5EF4-FFF2-40B4-BE49-F238E27FC236}">
              <a16:creationId xmlns:a16="http://schemas.microsoft.com/office/drawing/2014/main" id="{0B5AAF93-BF2F-456B-A289-00EC8F1B96E8}"/>
            </a:ext>
          </a:extLst>
        </xdr:cNvPr>
        <xdr:cNvSpPr txBox="1">
          <a:spLocks noChangeArrowheads="1"/>
        </xdr:cNvSpPr>
      </xdr:nvSpPr>
      <xdr:spPr bwMode="auto">
        <a:xfrm>
          <a:off x="1209675" y="513111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3491" name="Text Box 6">
          <a:extLst>
            <a:ext uri="{FF2B5EF4-FFF2-40B4-BE49-F238E27FC236}">
              <a16:creationId xmlns:a16="http://schemas.microsoft.com/office/drawing/2014/main" id="{AACCA57F-4092-48ED-9909-D5AD76A9923C}"/>
            </a:ext>
          </a:extLst>
        </xdr:cNvPr>
        <xdr:cNvSpPr txBox="1">
          <a:spLocks noChangeArrowheads="1"/>
        </xdr:cNvSpPr>
      </xdr:nvSpPr>
      <xdr:spPr bwMode="auto">
        <a:xfrm>
          <a:off x="1209675" y="51311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3492" name="Text Box 4">
          <a:extLst>
            <a:ext uri="{FF2B5EF4-FFF2-40B4-BE49-F238E27FC236}">
              <a16:creationId xmlns:a16="http://schemas.microsoft.com/office/drawing/2014/main" id="{47F0AA9A-E4FC-410D-8117-5C2A165DB126}"/>
            </a:ext>
          </a:extLst>
        </xdr:cNvPr>
        <xdr:cNvSpPr txBox="1">
          <a:spLocks noChangeArrowheads="1"/>
        </xdr:cNvSpPr>
      </xdr:nvSpPr>
      <xdr:spPr bwMode="auto">
        <a:xfrm>
          <a:off x="1209675" y="513111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3493" name="Text Box 6">
          <a:extLst>
            <a:ext uri="{FF2B5EF4-FFF2-40B4-BE49-F238E27FC236}">
              <a16:creationId xmlns:a16="http://schemas.microsoft.com/office/drawing/2014/main" id="{B23BD6C9-7ADB-4194-B619-2711843098CA}"/>
            </a:ext>
          </a:extLst>
        </xdr:cNvPr>
        <xdr:cNvSpPr txBox="1">
          <a:spLocks noChangeArrowheads="1"/>
        </xdr:cNvSpPr>
      </xdr:nvSpPr>
      <xdr:spPr bwMode="auto">
        <a:xfrm>
          <a:off x="1209675" y="513111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3494" name="Text Box 4">
          <a:extLst>
            <a:ext uri="{FF2B5EF4-FFF2-40B4-BE49-F238E27FC236}">
              <a16:creationId xmlns:a16="http://schemas.microsoft.com/office/drawing/2014/main" id="{852A8CBD-9B09-4BBB-9C00-1667858D9F35}"/>
            </a:ext>
          </a:extLst>
        </xdr:cNvPr>
        <xdr:cNvSpPr txBox="1">
          <a:spLocks noChangeArrowheads="1"/>
        </xdr:cNvSpPr>
      </xdr:nvSpPr>
      <xdr:spPr bwMode="auto">
        <a:xfrm>
          <a:off x="1209675" y="51311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3495" name="Text Box 6">
          <a:extLst>
            <a:ext uri="{FF2B5EF4-FFF2-40B4-BE49-F238E27FC236}">
              <a16:creationId xmlns:a16="http://schemas.microsoft.com/office/drawing/2014/main" id="{F565A3D7-1484-4AC5-BE3D-8AD936CC5017}"/>
            </a:ext>
          </a:extLst>
        </xdr:cNvPr>
        <xdr:cNvSpPr txBox="1">
          <a:spLocks noChangeArrowheads="1"/>
        </xdr:cNvSpPr>
      </xdr:nvSpPr>
      <xdr:spPr bwMode="auto">
        <a:xfrm>
          <a:off x="1209675" y="51311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5153"/>
    <xdr:sp macro="" textlink="">
      <xdr:nvSpPr>
        <xdr:cNvPr id="3496" name="Text Box 4">
          <a:extLst>
            <a:ext uri="{FF2B5EF4-FFF2-40B4-BE49-F238E27FC236}">
              <a16:creationId xmlns:a16="http://schemas.microsoft.com/office/drawing/2014/main" id="{11824B18-79BA-4C9A-90A5-8DF1C77FA804}"/>
            </a:ext>
          </a:extLst>
        </xdr:cNvPr>
        <xdr:cNvSpPr txBox="1">
          <a:spLocks noChangeArrowheads="1"/>
        </xdr:cNvSpPr>
      </xdr:nvSpPr>
      <xdr:spPr bwMode="auto">
        <a:xfrm>
          <a:off x="2600325" y="51311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5153"/>
    <xdr:sp macro="" textlink="">
      <xdr:nvSpPr>
        <xdr:cNvPr id="3497" name="Text Box 6">
          <a:extLst>
            <a:ext uri="{FF2B5EF4-FFF2-40B4-BE49-F238E27FC236}">
              <a16:creationId xmlns:a16="http://schemas.microsoft.com/office/drawing/2014/main" id="{CAC4271B-DA3B-4648-AD58-53389DEB5CD3}"/>
            </a:ext>
          </a:extLst>
        </xdr:cNvPr>
        <xdr:cNvSpPr txBox="1">
          <a:spLocks noChangeArrowheads="1"/>
        </xdr:cNvSpPr>
      </xdr:nvSpPr>
      <xdr:spPr bwMode="auto">
        <a:xfrm>
          <a:off x="2600325" y="51311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3498" name="Text Box 4">
          <a:extLst>
            <a:ext uri="{FF2B5EF4-FFF2-40B4-BE49-F238E27FC236}">
              <a16:creationId xmlns:a16="http://schemas.microsoft.com/office/drawing/2014/main" id="{AF7C19C7-8A43-4B73-AE00-39C7AA5D5229}"/>
            </a:ext>
          </a:extLst>
        </xdr:cNvPr>
        <xdr:cNvSpPr txBox="1">
          <a:spLocks noChangeArrowheads="1"/>
        </xdr:cNvSpPr>
      </xdr:nvSpPr>
      <xdr:spPr bwMode="auto">
        <a:xfrm>
          <a:off x="1209675" y="51311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3499" name="Text Box 6">
          <a:extLst>
            <a:ext uri="{FF2B5EF4-FFF2-40B4-BE49-F238E27FC236}">
              <a16:creationId xmlns:a16="http://schemas.microsoft.com/office/drawing/2014/main" id="{ED91B1B5-738A-44F9-A237-CF6CCA4DC6CB}"/>
            </a:ext>
          </a:extLst>
        </xdr:cNvPr>
        <xdr:cNvSpPr txBox="1">
          <a:spLocks noChangeArrowheads="1"/>
        </xdr:cNvSpPr>
      </xdr:nvSpPr>
      <xdr:spPr bwMode="auto">
        <a:xfrm>
          <a:off x="1209675" y="51311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3500" name="Text Box 4">
          <a:extLst>
            <a:ext uri="{FF2B5EF4-FFF2-40B4-BE49-F238E27FC236}">
              <a16:creationId xmlns:a16="http://schemas.microsoft.com/office/drawing/2014/main" id="{AF3D8372-C67E-4F62-BBB1-D335CE7376BF}"/>
            </a:ext>
          </a:extLst>
        </xdr:cNvPr>
        <xdr:cNvSpPr txBox="1">
          <a:spLocks noChangeArrowheads="1"/>
        </xdr:cNvSpPr>
      </xdr:nvSpPr>
      <xdr:spPr bwMode="auto">
        <a:xfrm>
          <a:off x="0" y="51311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3501" name="Text Box 6">
          <a:extLst>
            <a:ext uri="{FF2B5EF4-FFF2-40B4-BE49-F238E27FC236}">
              <a16:creationId xmlns:a16="http://schemas.microsoft.com/office/drawing/2014/main" id="{C66AE217-6357-40DA-85E1-39C90CE90F0A}"/>
            </a:ext>
          </a:extLst>
        </xdr:cNvPr>
        <xdr:cNvSpPr txBox="1">
          <a:spLocks noChangeArrowheads="1"/>
        </xdr:cNvSpPr>
      </xdr:nvSpPr>
      <xdr:spPr bwMode="auto">
        <a:xfrm>
          <a:off x="0" y="51311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3502" name="Text Box 4">
          <a:extLst>
            <a:ext uri="{FF2B5EF4-FFF2-40B4-BE49-F238E27FC236}">
              <a16:creationId xmlns:a16="http://schemas.microsoft.com/office/drawing/2014/main" id="{8FE6D051-91DA-4E55-B0CE-FB2256EC6635}"/>
            </a:ext>
          </a:extLst>
        </xdr:cNvPr>
        <xdr:cNvSpPr txBox="1">
          <a:spLocks noChangeArrowheads="1"/>
        </xdr:cNvSpPr>
      </xdr:nvSpPr>
      <xdr:spPr bwMode="auto">
        <a:xfrm>
          <a:off x="314325" y="494823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3503" name="Text Box 4">
          <a:extLst>
            <a:ext uri="{FF2B5EF4-FFF2-40B4-BE49-F238E27FC236}">
              <a16:creationId xmlns:a16="http://schemas.microsoft.com/office/drawing/2014/main" id="{37B060DF-35D7-459E-8DE8-B6611EA2D9F3}"/>
            </a:ext>
          </a:extLst>
        </xdr:cNvPr>
        <xdr:cNvSpPr txBox="1">
          <a:spLocks noChangeArrowheads="1"/>
        </xdr:cNvSpPr>
      </xdr:nvSpPr>
      <xdr:spPr bwMode="auto">
        <a:xfrm>
          <a:off x="3829050" y="51311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3504" name="Text Box 6">
          <a:extLst>
            <a:ext uri="{FF2B5EF4-FFF2-40B4-BE49-F238E27FC236}">
              <a16:creationId xmlns:a16="http://schemas.microsoft.com/office/drawing/2014/main" id="{920B435C-61F4-402C-AE0B-67FE3BB8FF68}"/>
            </a:ext>
          </a:extLst>
        </xdr:cNvPr>
        <xdr:cNvSpPr txBox="1">
          <a:spLocks noChangeArrowheads="1"/>
        </xdr:cNvSpPr>
      </xdr:nvSpPr>
      <xdr:spPr bwMode="auto">
        <a:xfrm>
          <a:off x="3829050" y="51311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3505" name="Text Box 6">
          <a:extLst>
            <a:ext uri="{FF2B5EF4-FFF2-40B4-BE49-F238E27FC236}">
              <a16:creationId xmlns:a16="http://schemas.microsoft.com/office/drawing/2014/main" id="{7C80E994-5813-4690-9A39-3386DF0B05A6}"/>
            </a:ext>
          </a:extLst>
        </xdr:cNvPr>
        <xdr:cNvSpPr txBox="1">
          <a:spLocks noChangeArrowheads="1"/>
        </xdr:cNvSpPr>
      </xdr:nvSpPr>
      <xdr:spPr bwMode="auto">
        <a:xfrm>
          <a:off x="1209675" y="527208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3506" name="Text Box 4">
          <a:extLst>
            <a:ext uri="{FF2B5EF4-FFF2-40B4-BE49-F238E27FC236}">
              <a16:creationId xmlns:a16="http://schemas.microsoft.com/office/drawing/2014/main" id="{9A718922-266A-42A4-8A19-A4F9EB9567FE}"/>
            </a:ext>
          </a:extLst>
        </xdr:cNvPr>
        <xdr:cNvSpPr txBox="1">
          <a:spLocks noChangeArrowheads="1"/>
        </xdr:cNvSpPr>
      </xdr:nvSpPr>
      <xdr:spPr bwMode="auto">
        <a:xfrm>
          <a:off x="1209675" y="527208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3507" name="Text Box 6">
          <a:extLst>
            <a:ext uri="{FF2B5EF4-FFF2-40B4-BE49-F238E27FC236}">
              <a16:creationId xmlns:a16="http://schemas.microsoft.com/office/drawing/2014/main" id="{6C19C87D-6D51-4ECF-9EEA-2F3E697990F8}"/>
            </a:ext>
          </a:extLst>
        </xdr:cNvPr>
        <xdr:cNvSpPr txBox="1">
          <a:spLocks noChangeArrowheads="1"/>
        </xdr:cNvSpPr>
      </xdr:nvSpPr>
      <xdr:spPr bwMode="auto">
        <a:xfrm>
          <a:off x="1209675" y="527208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3508" name="Text Box 4">
          <a:extLst>
            <a:ext uri="{FF2B5EF4-FFF2-40B4-BE49-F238E27FC236}">
              <a16:creationId xmlns:a16="http://schemas.microsoft.com/office/drawing/2014/main" id="{9B388964-714D-4914-A6FF-ECE8BBBF3FF0}"/>
            </a:ext>
          </a:extLst>
        </xdr:cNvPr>
        <xdr:cNvSpPr txBox="1">
          <a:spLocks noChangeArrowheads="1"/>
        </xdr:cNvSpPr>
      </xdr:nvSpPr>
      <xdr:spPr bwMode="auto">
        <a:xfrm>
          <a:off x="1209675" y="527208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3509" name="Text Box 6">
          <a:extLst>
            <a:ext uri="{FF2B5EF4-FFF2-40B4-BE49-F238E27FC236}">
              <a16:creationId xmlns:a16="http://schemas.microsoft.com/office/drawing/2014/main" id="{88ACA8E4-B814-4B69-A916-2AB6629EAB2D}"/>
            </a:ext>
          </a:extLst>
        </xdr:cNvPr>
        <xdr:cNvSpPr txBox="1">
          <a:spLocks noChangeArrowheads="1"/>
        </xdr:cNvSpPr>
      </xdr:nvSpPr>
      <xdr:spPr bwMode="auto">
        <a:xfrm>
          <a:off x="1209675" y="527208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836"/>
    <xdr:sp macro="" textlink="">
      <xdr:nvSpPr>
        <xdr:cNvPr id="3510" name="Text Box 4">
          <a:extLst>
            <a:ext uri="{FF2B5EF4-FFF2-40B4-BE49-F238E27FC236}">
              <a16:creationId xmlns:a16="http://schemas.microsoft.com/office/drawing/2014/main" id="{1F877A73-95C0-4178-B1BC-2F1895D25D4C}"/>
            </a:ext>
          </a:extLst>
        </xdr:cNvPr>
        <xdr:cNvSpPr txBox="1">
          <a:spLocks noChangeArrowheads="1"/>
        </xdr:cNvSpPr>
      </xdr:nvSpPr>
      <xdr:spPr bwMode="auto">
        <a:xfrm>
          <a:off x="2600325" y="527208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836"/>
    <xdr:sp macro="" textlink="">
      <xdr:nvSpPr>
        <xdr:cNvPr id="3511" name="Text Box 6">
          <a:extLst>
            <a:ext uri="{FF2B5EF4-FFF2-40B4-BE49-F238E27FC236}">
              <a16:creationId xmlns:a16="http://schemas.microsoft.com/office/drawing/2014/main" id="{93C6107F-BFD4-4DA6-8362-FA62B689251D}"/>
            </a:ext>
          </a:extLst>
        </xdr:cNvPr>
        <xdr:cNvSpPr txBox="1">
          <a:spLocks noChangeArrowheads="1"/>
        </xdr:cNvSpPr>
      </xdr:nvSpPr>
      <xdr:spPr bwMode="auto">
        <a:xfrm>
          <a:off x="2600325" y="527208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3512" name="Text Box 4">
          <a:extLst>
            <a:ext uri="{FF2B5EF4-FFF2-40B4-BE49-F238E27FC236}">
              <a16:creationId xmlns:a16="http://schemas.microsoft.com/office/drawing/2014/main" id="{4EDE17FA-BE0E-4719-9E11-7A4A8F9171E2}"/>
            </a:ext>
          </a:extLst>
        </xdr:cNvPr>
        <xdr:cNvSpPr txBox="1">
          <a:spLocks noChangeArrowheads="1"/>
        </xdr:cNvSpPr>
      </xdr:nvSpPr>
      <xdr:spPr bwMode="auto">
        <a:xfrm>
          <a:off x="1209675" y="527208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3513" name="Text Box 6">
          <a:extLst>
            <a:ext uri="{FF2B5EF4-FFF2-40B4-BE49-F238E27FC236}">
              <a16:creationId xmlns:a16="http://schemas.microsoft.com/office/drawing/2014/main" id="{211C818D-7A42-49E9-8426-7E95B74F9109}"/>
            </a:ext>
          </a:extLst>
        </xdr:cNvPr>
        <xdr:cNvSpPr txBox="1">
          <a:spLocks noChangeArrowheads="1"/>
        </xdr:cNvSpPr>
      </xdr:nvSpPr>
      <xdr:spPr bwMode="auto">
        <a:xfrm>
          <a:off x="1209675" y="527208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3514" name="Text Box 4">
          <a:extLst>
            <a:ext uri="{FF2B5EF4-FFF2-40B4-BE49-F238E27FC236}">
              <a16:creationId xmlns:a16="http://schemas.microsoft.com/office/drawing/2014/main" id="{6572B9E5-2F1A-4882-A4EA-A34CD14B5ECF}"/>
            </a:ext>
          </a:extLst>
        </xdr:cNvPr>
        <xdr:cNvSpPr txBox="1">
          <a:spLocks noChangeArrowheads="1"/>
        </xdr:cNvSpPr>
      </xdr:nvSpPr>
      <xdr:spPr bwMode="auto">
        <a:xfrm>
          <a:off x="0" y="527208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3515" name="Text Box 6">
          <a:extLst>
            <a:ext uri="{FF2B5EF4-FFF2-40B4-BE49-F238E27FC236}">
              <a16:creationId xmlns:a16="http://schemas.microsoft.com/office/drawing/2014/main" id="{ED492653-326B-4F7F-B38C-7744C4B74F58}"/>
            </a:ext>
          </a:extLst>
        </xdr:cNvPr>
        <xdr:cNvSpPr txBox="1">
          <a:spLocks noChangeArrowheads="1"/>
        </xdr:cNvSpPr>
      </xdr:nvSpPr>
      <xdr:spPr bwMode="auto">
        <a:xfrm>
          <a:off x="0" y="527208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516" name="Text Box 4">
          <a:extLst>
            <a:ext uri="{FF2B5EF4-FFF2-40B4-BE49-F238E27FC236}">
              <a16:creationId xmlns:a16="http://schemas.microsoft.com/office/drawing/2014/main" id="{5BB3FAAD-6104-4034-A12B-49A8F02A8440}"/>
            </a:ext>
          </a:extLst>
        </xdr:cNvPr>
        <xdr:cNvSpPr txBox="1">
          <a:spLocks noChangeArrowheads="1"/>
        </xdr:cNvSpPr>
      </xdr:nvSpPr>
      <xdr:spPr bwMode="auto">
        <a:xfrm>
          <a:off x="3829050" y="52720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517" name="Text Box 6">
          <a:extLst>
            <a:ext uri="{FF2B5EF4-FFF2-40B4-BE49-F238E27FC236}">
              <a16:creationId xmlns:a16="http://schemas.microsoft.com/office/drawing/2014/main" id="{B65C727C-CE8C-472C-909E-B76DA89BBB20}"/>
            </a:ext>
          </a:extLst>
        </xdr:cNvPr>
        <xdr:cNvSpPr txBox="1">
          <a:spLocks noChangeArrowheads="1"/>
        </xdr:cNvSpPr>
      </xdr:nvSpPr>
      <xdr:spPr bwMode="auto">
        <a:xfrm>
          <a:off x="3829050" y="52720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518" name="Text Box 4">
          <a:extLst>
            <a:ext uri="{FF2B5EF4-FFF2-40B4-BE49-F238E27FC236}">
              <a16:creationId xmlns:a16="http://schemas.microsoft.com/office/drawing/2014/main" id="{78884E39-221B-4179-9731-E73E8BF15587}"/>
            </a:ext>
          </a:extLst>
        </xdr:cNvPr>
        <xdr:cNvSpPr txBox="1">
          <a:spLocks noChangeArrowheads="1"/>
        </xdr:cNvSpPr>
      </xdr:nvSpPr>
      <xdr:spPr bwMode="auto">
        <a:xfrm>
          <a:off x="1209675" y="5272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519" name="Text Box 6">
          <a:extLst>
            <a:ext uri="{FF2B5EF4-FFF2-40B4-BE49-F238E27FC236}">
              <a16:creationId xmlns:a16="http://schemas.microsoft.com/office/drawing/2014/main" id="{B30BA362-C4D0-4D31-9AEB-6EA9EE452E70}"/>
            </a:ext>
          </a:extLst>
        </xdr:cNvPr>
        <xdr:cNvSpPr txBox="1">
          <a:spLocks noChangeArrowheads="1"/>
        </xdr:cNvSpPr>
      </xdr:nvSpPr>
      <xdr:spPr bwMode="auto">
        <a:xfrm>
          <a:off x="1209675" y="5272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3520" name="Text Box 4">
          <a:extLst>
            <a:ext uri="{FF2B5EF4-FFF2-40B4-BE49-F238E27FC236}">
              <a16:creationId xmlns:a16="http://schemas.microsoft.com/office/drawing/2014/main" id="{4C3D1EE8-8CD7-4F31-B2CE-09A674559EBA}"/>
            </a:ext>
          </a:extLst>
        </xdr:cNvPr>
        <xdr:cNvSpPr txBox="1">
          <a:spLocks noChangeArrowheads="1"/>
        </xdr:cNvSpPr>
      </xdr:nvSpPr>
      <xdr:spPr bwMode="auto">
        <a:xfrm>
          <a:off x="1209675" y="527208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3521" name="Text Box 6">
          <a:extLst>
            <a:ext uri="{FF2B5EF4-FFF2-40B4-BE49-F238E27FC236}">
              <a16:creationId xmlns:a16="http://schemas.microsoft.com/office/drawing/2014/main" id="{6F8016F7-D645-4B12-86E0-6FEF8E0509D3}"/>
            </a:ext>
          </a:extLst>
        </xdr:cNvPr>
        <xdr:cNvSpPr txBox="1">
          <a:spLocks noChangeArrowheads="1"/>
        </xdr:cNvSpPr>
      </xdr:nvSpPr>
      <xdr:spPr bwMode="auto">
        <a:xfrm>
          <a:off x="1209675" y="527208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522" name="Text Box 6">
          <a:extLst>
            <a:ext uri="{FF2B5EF4-FFF2-40B4-BE49-F238E27FC236}">
              <a16:creationId xmlns:a16="http://schemas.microsoft.com/office/drawing/2014/main" id="{1607DD9D-6A4D-47C7-9EEC-A5138AFAE07F}"/>
            </a:ext>
          </a:extLst>
        </xdr:cNvPr>
        <xdr:cNvSpPr txBox="1">
          <a:spLocks noChangeArrowheads="1"/>
        </xdr:cNvSpPr>
      </xdr:nvSpPr>
      <xdr:spPr bwMode="auto">
        <a:xfrm>
          <a:off x="1209675" y="5272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3523" name="Text Box 4">
          <a:extLst>
            <a:ext uri="{FF2B5EF4-FFF2-40B4-BE49-F238E27FC236}">
              <a16:creationId xmlns:a16="http://schemas.microsoft.com/office/drawing/2014/main" id="{C2BCE443-6A5C-4059-A5E0-EB829C3DAF06}"/>
            </a:ext>
          </a:extLst>
        </xdr:cNvPr>
        <xdr:cNvSpPr txBox="1">
          <a:spLocks noChangeArrowheads="1"/>
        </xdr:cNvSpPr>
      </xdr:nvSpPr>
      <xdr:spPr bwMode="auto">
        <a:xfrm>
          <a:off x="1209675" y="527208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3524" name="Text Box 6">
          <a:extLst>
            <a:ext uri="{FF2B5EF4-FFF2-40B4-BE49-F238E27FC236}">
              <a16:creationId xmlns:a16="http://schemas.microsoft.com/office/drawing/2014/main" id="{6C9BBBB2-FB1E-49A0-9069-28EB317452D2}"/>
            </a:ext>
          </a:extLst>
        </xdr:cNvPr>
        <xdr:cNvSpPr txBox="1">
          <a:spLocks noChangeArrowheads="1"/>
        </xdr:cNvSpPr>
      </xdr:nvSpPr>
      <xdr:spPr bwMode="auto">
        <a:xfrm>
          <a:off x="1209675" y="527208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525" name="Text Box 4">
          <a:extLst>
            <a:ext uri="{FF2B5EF4-FFF2-40B4-BE49-F238E27FC236}">
              <a16:creationId xmlns:a16="http://schemas.microsoft.com/office/drawing/2014/main" id="{E2AA1EFF-B10D-44AB-B33B-1807BBC49D41}"/>
            </a:ext>
          </a:extLst>
        </xdr:cNvPr>
        <xdr:cNvSpPr txBox="1">
          <a:spLocks noChangeArrowheads="1"/>
        </xdr:cNvSpPr>
      </xdr:nvSpPr>
      <xdr:spPr bwMode="auto">
        <a:xfrm>
          <a:off x="1209675" y="5272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526" name="Text Box 6">
          <a:extLst>
            <a:ext uri="{FF2B5EF4-FFF2-40B4-BE49-F238E27FC236}">
              <a16:creationId xmlns:a16="http://schemas.microsoft.com/office/drawing/2014/main" id="{A864F8A4-5E3B-4A30-ABA7-2DD6A3C27A9E}"/>
            </a:ext>
          </a:extLst>
        </xdr:cNvPr>
        <xdr:cNvSpPr txBox="1">
          <a:spLocks noChangeArrowheads="1"/>
        </xdr:cNvSpPr>
      </xdr:nvSpPr>
      <xdr:spPr bwMode="auto">
        <a:xfrm>
          <a:off x="1209675" y="5272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3527" name="Text Box 4">
          <a:extLst>
            <a:ext uri="{FF2B5EF4-FFF2-40B4-BE49-F238E27FC236}">
              <a16:creationId xmlns:a16="http://schemas.microsoft.com/office/drawing/2014/main" id="{987406D3-AC2A-4C10-B7D1-F4E36A012111}"/>
            </a:ext>
          </a:extLst>
        </xdr:cNvPr>
        <xdr:cNvSpPr txBox="1">
          <a:spLocks noChangeArrowheads="1"/>
        </xdr:cNvSpPr>
      </xdr:nvSpPr>
      <xdr:spPr bwMode="auto">
        <a:xfrm>
          <a:off x="2600325" y="5272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3528" name="Text Box 6">
          <a:extLst>
            <a:ext uri="{FF2B5EF4-FFF2-40B4-BE49-F238E27FC236}">
              <a16:creationId xmlns:a16="http://schemas.microsoft.com/office/drawing/2014/main" id="{B3AEA0C7-2067-4794-9298-49BA3745EC65}"/>
            </a:ext>
          </a:extLst>
        </xdr:cNvPr>
        <xdr:cNvSpPr txBox="1">
          <a:spLocks noChangeArrowheads="1"/>
        </xdr:cNvSpPr>
      </xdr:nvSpPr>
      <xdr:spPr bwMode="auto">
        <a:xfrm>
          <a:off x="2600325" y="5272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529" name="Text Box 4">
          <a:extLst>
            <a:ext uri="{FF2B5EF4-FFF2-40B4-BE49-F238E27FC236}">
              <a16:creationId xmlns:a16="http://schemas.microsoft.com/office/drawing/2014/main" id="{9F2966DE-E482-4973-9B92-BCF1E50682C8}"/>
            </a:ext>
          </a:extLst>
        </xdr:cNvPr>
        <xdr:cNvSpPr txBox="1">
          <a:spLocks noChangeArrowheads="1"/>
        </xdr:cNvSpPr>
      </xdr:nvSpPr>
      <xdr:spPr bwMode="auto">
        <a:xfrm>
          <a:off x="1209675" y="5272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530" name="Text Box 6">
          <a:extLst>
            <a:ext uri="{FF2B5EF4-FFF2-40B4-BE49-F238E27FC236}">
              <a16:creationId xmlns:a16="http://schemas.microsoft.com/office/drawing/2014/main" id="{D52CDD46-8128-4517-9FBE-2726EF7B93EF}"/>
            </a:ext>
          </a:extLst>
        </xdr:cNvPr>
        <xdr:cNvSpPr txBox="1">
          <a:spLocks noChangeArrowheads="1"/>
        </xdr:cNvSpPr>
      </xdr:nvSpPr>
      <xdr:spPr bwMode="auto">
        <a:xfrm>
          <a:off x="1209675" y="5272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3531" name="Text Box 4">
          <a:extLst>
            <a:ext uri="{FF2B5EF4-FFF2-40B4-BE49-F238E27FC236}">
              <a16:creationId xmlns:a16="http://schemas.microsoft.com/office/drawing/2014/main" id="{75F66A1E-B7BA-4D1C-B746-C5EF03525B47}"/>
            </a:ext>
          </a:extLst>
        </xdr:cNvPr>
        <xdr:cNvSpPr txBox="1">
          <a:spLocks noChangeArrowheads="1"/>
        </xdr:cNvSpPr>
      </xdr:nvSpPr>
      <xdr:spPr bwMode="auto">
        <a:xfrm>
          <a:off x="0" y="5272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3532" name="Text Box 6">
          <a:extLst>
            <a:ext uri="{FF2B5EF4-FFF2-40B4-BE49-F238E27FC236}">
              <a16:creationId xmlns:a16="http://schemas.microsoft.com/office/drawing/2014/main" id="{7301E518-D347-43B0-8300-7E1CF4F14840}"/>
            </a:ext>
          </a:extLst>
        </xdr:cNvPr>
        <xdr:cNvSpPr txBox="1">
          <a:spLocks noChangeArrowheads="1"/>
        </xdr:cNvSpPr>
      </xdr:nvSpPr>
      <xdr:spPr bwMode="auto">
        <a:xfrm>
          <a:off x="0" y="5272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533" name="Text Box 4">
          <a:extLst>
            <a:ext uri="{FF2B5EF4-FFF2-40B4-BE49-F238E27FC236}">
              <a16:creationId xmlns:a16="http://schemas.microsoft.com/office/drawing/2014/main" id="{1CB9AC3B-2E2A-447C-A511-9E82BD1AF6FE}"/>
            </a:ext>
          </a:extLst>
        </xdr:cNvPr>
        <xdr:cNvSpPr txBox="1">
          <a:spLocks noChangeArrowheads="1"/>
        </xdr:cNvSpPr>
      </xdr:nvSpPr>
      <xdr:spPr bwMode="auto">
        <a:xfrm>
          <a:off x="3829050" y="52720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534" name="Text Box 6">
          <a:extLst>
            <a:ext uri="{FF2B5EF4-FFF2-40B4-BE49-F238E27FC236}">
              <a16:creationId xmlns:a16="http://schemas.microsoft.com/office/drawing/2014/main" id="{AB4DF800-D849-451E-A654-BB1D6A6C9F0B}"/>
            </a:ext>
          </a:extLst>
        </xdr:cNvPr>
        <xdr:cNvSpPr txBox="1">
          <a:spLocks noChangeArrowheads="1"/>
        </xdr:cNvSpPr>
      </xdr:nvSpPr>
      <xdr:spPr bwMode="auto">
        <a:xfrm>
          <a:off x="3829050" y="52720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535" name="Text Box 4">
          <a:extLst>
            <a:ext uri="{FF2B5EF4-FFF2-40B4-BE49-F238E27FC236}">
              <a16:creationId xmlns:a16="http://schemas.microsoft.com/office/drawing/2014/main" id="{6E934F51-EDD9-450D-A660-64635FD2A519}"/>
            </a:ext>
          </a:extLst>
        </xdr:cNvPr>
        <xdr:cNvSpPr txBox="1">
          <a:spLocks noChangeArrowheads="1"/>
        </xdr:cNvSpPr>
      </xdr:nvSpPr>
      <xdr:spPr bwMode="auto">
        <a:xfrm>
          <a:off x="1209675" y="51311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536" name="Text Box 6">
          <a:extLst>
            <a:ext uri="{FF2B5EF4-FFF2-40B4-BE49-F238E27FC236}">
              <a16:creationId xmlns:a16="http://schemas.microsoft.com/office/drawing/2014/main" id="{02CA9DF3-066C-4FE4-BB49-C6F5D69C688C}"/>
            </a:ext>
          </a:extLst>
        </xdr:cNvPr>
        <xdr:cNvSpPr txBox="1">
          <a:spLocks noChangeArrowheads="1"/>
        </xdr:cNvSpPr>
      </xdr:nvSpPr>
      <xdr:spPr bwMode="auto">
        <a:xfrm>
          <a:off x="1209675" y="51311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537" name="Text Box 4">
          <a:extLst>
            <a:ext uri="{FF2B5EF4-FFF2-40B4-BE49-F238E27FC236}">
              <a16:creationId xmlns:a16="http://schemas.microsoft.com/office/drawing/2014/main" id="{E2E3813D-D446-4A70-8216-FE1397291150}"/>
            </a:ext>
          </a:extLst>
        </xdr:cNvPr>
        <xdr:cNvSpPr txBox="1">
          <a:spLocks noChangeArrowheads="1"/>
        </xdr:cNvSpPr>
      </xdr:nvSpPr>
      <xdr:spPr bwMode="auto">
        <a:xfrm>
          <a:off x="1209675"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538" name="Text Box 6">
          <a:extLst>
            <a:ext uri="{FF2B5EF4-FFF2-40B4-BE49-F238E27FC236}">
              <a16:creationId xmlns:a16="http://schemas.microsoft.com/office/drawing/2014/main" id="{5F465CF4-4548-4B8C-BF02-6FB70AE2469E}"/>
            </a:ext>
          </a:extLst>
        </xdr:cNvPr>
        <xdr:cNvSpPr txBox="1">
          <a:spLocks noChangeArrowheads="1"/>
        </xdr:cNvSpPr>
      </xdr:nvSpPr>
      <xdr:spPr bwMode="auto">
        <a:xfrm>
          <a:off x="1209675"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539" name="Text Box 4">
          <a:extLst>
            <a:ext uri="{FF2B5EF4-FFF2-40B4-BE49-F238E27FC236}">
              <a16:creationId xmlns:a16="http://schemas.microsoft.com/office/drawing/2014/main" id="{CE631774-9927-46B4-BC13-40483C2D2E3E}"/>
            </a:ext>
          </a:extLst>
        </xdr:cNvPr>
        <xdr:cNvSpPr txBox="1">
          <a:spLocks noChangeArrowheads="1"/>
        </xdr:cNvSpPr>
      </xdr:nvSpPr>
      <xdr:spPr bwMode="auto">
        <a:xfrm>
          <a:off x="1209675"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540" name="Text Box 6">
          <a:extLst>
            <a:ext uri="{FF2B5EF4-FFF2-40B4-BE49-F238E27FC236}">
              <a16:creationId xmlns:a16="http://schemas.microsoft.com/office/drawing/2014/main" id="{332B9D6A-5516-426A-8FC6-18BE3E12DBFE}"/>
            </a:ext>
          </a:extLst>
        </xdr:cNvPr>
        <xdr:cNvSpPr txBox="1">
          <a:spLocks noChangeArrowheads="1"/>
        </xdr:cNvSpPr>
      </xdr:nvSpPr>
      <xdr:spPr bwMode="auto">
        <a:xfrm>
          <a:off x="1209675"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541" name="Text Box 4">
          <a:extLst>
            <a:ext uri="{FF2B5EF4-FFF2-40B4-BE49-F238E27FC236}">
              <a16:creationId xmlns:a16="http://schemas.microsoft.com/office/drawing/2014/main" id="{AA915E3C-2A3B-4E8E-87CC-2FEC51F4D5A4}"/>
            </a:ext>
          </a:extLst>
        </xdr:cNvPr>
        <xdr:cNvSpPr txBox="1">
          <a:spLocks noChangeArrowheads="1"/>
        </xdr:cNvSpPr>
      </xdr:nvSpPr>
      <xdr:spPr bwMode="auto">
        <a:xfrm>
          <a:off x="1209675"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542" name="Text Box 6">
          <a:extLst>
            <a:ext uri="{FF2B5EF4-FFF2-40B4-BE49-F238E27FC236}">
              <a16:creationId xmlns:a16="http://schemas.microsoft.com/office/drawing/2014/main" id="{ADE6E922-21AC-44A1-8FC6-8A898FF6AB82}"/>
            </a:ext>
          </a:extLst>
        </xdr:cNvPr>
        <xdr:cNvSpPr txBox="1">
          <a:spLocks noChangeArrowheads="1"/>
        </xdr:cNvSpPr>
      </xdr:nvSpPr>
      <xdr:spPr bwMode="auto">
        <a:xfrm>
          <a:off x="1209675"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3543" name="Text Box 4">
          <a:extLst>
            <a:ext uri="{FF2B5EF4-FFF2-40B4-BE49-F238E27FC236}">
              <a16:creationId xmlns:a16="http://schemas.microsoft.com/office/drawing/2014/main" id="{25ABEFDB-6F65-4C6C-A9E3-5BE03E2FA104}"/>
            </a:ext>
          </a:extLst>
        </xdr:cNvPr>
        <xdr:cNvSpPr txBox="1">
          <a:spLocks noChangeArrowheads="1"/>
        </xdr:cNvSpPr>
      </xdr:nvSpPr>
      <xdr:spPr bwMode="auto">
        <a:xfrm>
          <a:off x="2600325"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3544" name="Text Box 6">
          <a:extLst>
            <a:ext uri="{FF2B5EF4-FFF2-40B4-BE49-F238E27FC236}">
              <a16:creationId xmlns:a16="http://schemas.microsoft.com/office/drawing/2014/main" id="{98D3B27C-F013-4603-B798-8D30E33EF559}"/>
            </a:ext>
          </a:extLst>
        </xdr:cNvPr>
        <xdr:cNvSpPr txBox="1">
          <a:spLocks noChangeArrowheads="1"/>
        </xdr:cNvSpPr>
      </xdr:nvSpPr>
      <xdr:spPr bwMode="auto">
        <a:xfrm>
          <a:off x="2600325"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545" name="Text Box 4">
          <a:extLst>
            <a:ext uri="{FF2B5EF4-FFF2-40B4-BE49-F238E27FC236}">
              <a16:creationId xmlns:a16="http://schemas.microsoft.com/office/drawing/2014/main" id="{BA163D45-AC48-4910-BEED-FE1C8C83CD34}"/>
            </a:ext>
          </a:extLst>
        </xdr:cNvPr>
        <xdr:cNvSpPr txBox="1">
          <a:spLocks noChangeArrowheads="1"/>
        </xdr:cNvSpPr>
      </xdr:nvSpPr>
      <xdr:spPr bwMode="auto">
        <a:xfrm>
          <a:off x="1209675"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546" name="Text Box 6">
          <a:extLst>
            <a:ext uri="{FF2B5EF4-FFF2-40B4-BE49-F238E27FC236}">
              <a16:creationId xmlns:a16="http://schemas.microsoft.com/office/drawing/2014/main" id="{BEC9951F-34FA-4437-9E31-E0A1738EB145}"/>
            </a:ext>
          </a:extLst>
        </xdr:cNvPr>
        <xdr:cNvSpPr txBox="1">
          <a:spLocks noChangeArrowheads="1"/>
        </xdr:cNvSpPr>
      </xdr:nvSpPr>
      <xdr:spPr bwMode="auto">
        <a:xfrm>
          <a:off x="1209675"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3547" name="Text Box 4">
          <a:extLst>
            <a:ext uri="{FF2B5EF4-FFF2-40B4-BE49-F238E27FC236}">
              <a16:creationId xmlns:a16="http://schemas.microsoft.com/office/drawing/2014/main" id="{30C1D45C-C816-487A-90EC-89DD9E75D052}"/>
            </a:ext>
          </a:extLst>
        </xdr:cNvPr>
        <xdr:cNvSpPr txBox="1">
          <a:spLocks noChangeArrowheads="1"/>
        </xdr:cNvSpPr>
      </xdr:nvSpPr>
      <xdr:spPr bwMode="auto">
        <a:xfrm>
          <a:off x="0"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3548" name="Text Box 6">
          <a:extLst>
            <a:ext uri="{FF2B5EF4-FFF2-40B4-BE49-F238E27FC236}">
              <a16:creationId xmlns:a16="http://schemas.microsoft.com/office/drawing/2014/main" id="{0CD60A12-82FC-4CF4-A68B-EB3410351131}"/>
            </a:ext>
          </a:extLst>
        </xdr:cNvPr>
        <xdr:cNvSpPr txBox="1">
          <a:spLocks noChangeArrowheads="1"/>
        </xdr:cNvSpPr>
      </xdr:nvSpPr>
      <xdr:spPr bwMode="auto">
        <a:xfrm>
          <a:off x="0"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3549" name="Text Box 6">
          <a:extLst>
            <a:ext uri="{FF2B5EF4-FFF2-40B4-BE49-F238E27FC236}">
              <a16:creationId xmlns:a16="http://schemas.microsoft.com/office/drawing/2014/main" id="{19332553-8E0D-4E9A-B19F-C62D2CC1E356}"/>
            </a:ext>
          </a:extLst>
        </xdr:cNvPr>
        <xdr:cNvSpPr txBox="1">
          <a:spLocks noChangeArrowheads="1"/>
        </xdr:cNvSpPr>
      </xdr:nvSpPr>
      <xdr:spPr bwMode="auto">
        <a:xfrm>
          <a:off x="3829050" y="5250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3550" name="Text Box 4">
          <a:extLst>
            <a:ext uri="{FF2B5EF4-FFF2-40B4-BE49-F238E27FC236}">
              <a16:creationId xmlns:a16="http://schemas.microsoft.com/office/drawing/2014/main" id="{AA031F3E-822B-4206-A6B0-B496A5F44C09}"/>
            </a:ext>
          </a:extLst>
        </xdr:cNvPr>
        <xdr:cNvSpPr txBox="1">
          <a:spLocks noChangeArrowheads="1"/>
        </xdr:cNvSpPr>
      </xdr:nvSpPr>
      <xdr:spPr bwMode="auto">
        <a:xfrm>
          <a:off x="1209675" y="51311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3551" name="Text Box 6">
          <a:extLst>
            <a:ext uri="{FF2B5EF4-FFF2-40B4-BE49-F238E27FC236}">
              <a16:creationId xmlns:a16="http://schemas.microsoft.com/office/drawing/2014/main" id="{7A58CEF9-0BEB-4F55-9B7F-588475603309}"/>
            </a:ext>
          </a:extLst>
        </xdr:cNvPr>
        <xdr:cNvSpPr txBox="1">
          <a:spLocks noChangeArrowheads="1"/>
        </xdr:cNvSpPr>
      </xdr:nvSpPr>
      <xdr:spPr bwMode="auto">
        <a:xfrm>
          <a:off x="1209675" y="51311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552" name="Text Box 6">
          <a:extLst>
            <a:ext uri="{FF2B5EF4-FFF2-40B4-BE49-F238E27FC236}">
              <a16:creationId xmlns:a16="http://schemas.microsoft.com/office/drawing/2014/main" id="{B3D04FB0-32C4-49E6-AFE6-E7C4D67DD1AD}"/>
            </a:ext>
          </a:extLst>
        </xdr:cNvPr>
        <xdr:cNvSpPr txBox="1">
          <a:spLocks noChangeArrowheads="1"/>
        </xdr:cNvSpPr>
      </xdr:nvSpPr>
      <xdr:spPr bwMode="auto">
        <a:xfrm>
          <a:off x="1209675" y="51311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553" name="Text Box 4">
          <a:extLst>
            <a:ext uri="{FF2B5EF4-FFF2-40B4-BE49-F238E27FC236}">
              <a16:creationId xmlns:a16="http://schemas.microsoft.com/office/drawing/2014/main" id="{6749F35E-B33F-4634-9C64-2EE4E93EA92E}"/>
            </a:ext>
          </a:extLst>
        </xdr:cNvPr>
        <xdr:cNvSpPr txBox="1">
          <a:spLocks noChangeArrowheads="1"/>
        </xdr:cNvSpPr>
      </xdr:nvSpPr>
      <xdr:spPr bwMode="auto">
        <a:xfrm>
          <a:off x="1209675" y="513111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554" name="Text Box 6">
          <a:extLst>
            <a:ext uri="{FF2B5EF4-FFF2-40B4-BE49-F238E27FC236}">
              <a16:creationId xmlns:a16="http://schemas.microsoft.com/office/drawing/2014/main" id="{53F32207-FF43-46AF-88E5-533FD5C52FEC}"/>
            </a:ext>
          </a:extLst>
        </xdr:cNvPr>
        <xdr:cNvSpPr txBox="1">
          <a:spLocks noChangeArrowheads="1"/>
        </xdr:cNvSpPr>
      </xdr:nvSpPr>
      <xdr:spPr bwMode="auto">
        <a:xfrm>
          <a:off x="1209675" y="513111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555" name="Text Box 4">
          <a:extLst>
            <a:ext uri="{FF2B5EF4-FFF2-40B4-BE49-F238E27FC236}">
              <a16:creationId xmlns:a16="http://schemas.microsoft.com/office/drawing/2014/main" id="{0CE4950F-C5FB-4653-A5D2-F85044988CA4}"/>
            </a:ext>
          </a:extLst>
        </xdr:cNvPr>
        <xdr:cNvSpPr txBox="1">
          <a:spLocks noChangeArrowheads="1"/>
        </xdr:cNvSpPr>
      </xdr:nvSpPr>
      <xdr:spPr bwMode="auto">
        <a:xfrm>
          <a:off x="1209675" y="51311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556" name="Text Box 6">
          <a:extLst>
            <a:ext uri="{FF2B5EF4-FFF2-40B4-BE49-F238E27FC236}">
              <a16:creationId xmlns:a16="http://schemas.microsoft.com/office/drawing/2014/main" id="{F1A52C6D-5B27-49EA-9E25-5A77B18642F8}"/>
            </a:ext>
          </a:extLst>
        </xdr:cNvPr>
        <xdr:cNvSpPr txBox="1">
          <a:spLocks noChangeArrowheads="1"/>
        </xdr:cNvSpPr>
      </xdr:nvSpPr>
      <xdr:spPr bwMode="auto">
        <a:xfrm>
          <a:off x="1209675" y="51311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557" name="Text Box 4">
          <a:extLst>
            <a:ext uri="{FF2B5EF4-FFF2-40B4-BE49-F238E27FC236}">
              <a16:creationId xmlns:a16="http://schemas.microsoft.com/office/drawing/2014/main" id="{C0D3AC89-7B35-4B5D-B99B-35DE4F0DE5AE}"/>
            </a:ext>
          </a:extLst>
        </xdr:cNvPr>
        <xdr:cNvSpPr txBox="1">
          <a:spLocks noChangeArrowheads="1"/>
        </xdr:cNvSpPr>
      </xdr:nvSpPr>
      <xdr:spPr bwMode="auto">
        <a:xfrm>
          <a:off x="2600325" y="51311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558" name="Text Box 6">
          <a:extLst>
            <a:ext uri="{FF2B5EF4-FFF2-40B4-BE49-F238E27FC236}">
              <a16:creationId xmlns:a16="http://schemas.microsoft.com/office/drawing/2014/main" id="{B5AF5209-8C51-4851-BC78-097EE08641B2}"/>
            </a:ext>
          </a:extLst>
        </xdr:cNvPr>
        <xdr:cNvSpPr txBox="1">
          <a:spLocks noChangeArrowheads="1"/>
        </xdr:cNvSpPr>
      </xdr:nvSpPr>
      <xdr:spPr bwMode="auto">
        <a:xfrm>
          <a:off x="2600325" y="51311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559" name="Text Box 4">
          <a:extLst>
            <a:ext uri="{FF2B5EF4-FFF2-40B4-BE49-F238E27FC236}">
              <a16:creationId xmlns:a16="http://schemas.microsoft.com/office/drawing/2014/main" id="{EFC059FE-8CBF-4D6B-912A-85C5D2B5879B}"/>
            </a:ext>
          </a:extLst>
        </xdr:cNvPr>
        <xdr:cNvSpPr txBox="1">
          <a:spLocks noChangeArrowheads="1"/>
        </xdr:cNvSpPr>
      </xdr:nvSpPr>
      <xdr:spPr bwMode="auto">
        <a:xfrm>
          <a:off x="1209675" y="51311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560" name="Text Box 6">
          <a:extLst>
            <a:ext uri="{FF2B5EF4-FFF2-40B4-BE49-F238E27FC236}">
              <a16:creationId xmlns:a16="http://schemas.microsoft.com/office/drawing/2014/main" id="{A67EF831-5257-40B2-AC97-3DCB00214822}"/>
            </a:ext>
          </a:extLst>
        </xdr:cNvPr>
        <xdr:cNvSpPr txBox="1">
          <a:spLocks noChangeArrowheads="1"/>
        </xdr:cNvSpPr>
      </xdr:nvSpPr>
      <xdr:spPr bwMode="auto">
        <a:xfrm>
          <a:off x="1209675" y="51311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3561" name="Text Box 4">
          <a:extLst>
            <a:ext uri="{FF2B5EF4-FFF2-40B4-BE49-F238E27FC236}">
              <a16:creationId xmlns:a16="http://schemas.microsoft.com/office/drawing/2014/main" id="{7E352B56-0398-4F10-90E7-D79E5434C5BC}"/>
            </a:ext>
          </a:extLst>
        </xdr:cNvPr>
        <xdr:cNvSpPr txBox="1">
          <a:spLocks noChangeArrowheads="1"/>
        </xdr:cNvSpPr>
      </xdr:nvSpPr>
      <xdr:spPr bwMode="auto">
        <a:xfrm>
          <a:off x="0" y="51311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3562" name="Text Box 6">
          <a:extLst>
            <a:ext uri="{FF2B5EF4-FFF2-40B4-BE49-F238E27FC236}">
              <a16:creationId xmlns:a16="http://schemas.microsoft.com/office/drawing/2014/main" id="{A168CE26-C565-4E6F-BE98-F136131D1959}"/>
            </a:ext>
          </a:extLst>
        </xdr:cNvPr>
        <xdr:cNvSpPr txBox="1">
          <a:spLocks noChangeArrowheads="1"/>
        </xdr:cNvSpPr>
      </xdr:nvSpPr>
      <xdr:spPr bwMode="auto">
        <a:xfrm>
          <a:off x="0" y="51311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3563" name="Text Box 4">
          <a:extLst>
            <a:ext uri="{FF2B5EF4-FFF2-40B4-BE49-F238E27FC236}">
              <a16:creationId xmlns:a16="http://schemas.microsoft.com/office/drawing/2014/main" id="{9E6EBF2E-51FA-449B-990D-0A6995AD7A63}"/>
            </a:ext>
          </a:extLst>
        </xdr:cNvPr>
        <xdr:cNvSpPr txBox="1">
          <a:spLocks noChangeArrowheads="1"/>
        </xdr:cNvSpPr>
      </xdr:nvSpPr>
      <xdr:spPr bwMode="auto">
        <a:xfrm>
          <a:off x="314325" y="494823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3564" name="Text Box 4">
          <a:extLst>
            <a:ext uri="{FF2B5EF4-FFF2-40B4-BE49-F238E27FC236}">
              <a16:creationId xmlns:a16="http://schemas.microsoft.com/office/drawing/2014/main" id="{783FAD7B-822C-4B96-B44C-D2652DAB59F1}"/>
            </a:ext>
          </a:extLst>
        </xdr:cNvPr>
        <xdr:cNvSpPr txBox="1">
          <a:spLocks noChangeArrowheads="1"/>
        </xdr:cNvSpPr>
      </xdr:nvSpPr>
      <xdr:spPr bwMode="auto">
        <a:xfrm>
          <a:off x="3829050" y="51311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3565" name="Text Box 6">
          <a:extLst>
            <a:ext uri="{FF2B5EF4-FFF2-40B4-BE49-F238E27FC236}">
              <a16:creationId xmlns:a16="http://schemas.microsoft.com/office/drawing/2014/main" id="{7306454A-B3A9-42F9-BA9B-158784C9A9C4}"/>
            </a:ext>
          </a:extLst>
        </xdr:cNvPr>
        <xdr:cNvSpPr txBox="1">
          <a:spLocks noChangeArrowheads="1"/>
        </xdr:cNvSpPr>
      </xdr:nvSpPr>
      <xdr:spPr bwMode="auto">
        <a:xfrm>
          <a:off x="3829050" y="51311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566" name="Text Box 6">
          <a:extLst>
            <a:ext uri="{FF2B5EF4-FFF2-40B4-BE49-F238E27FC236}">
              <a16:creationId xmlns:a16="http://schemas.microsoft.com/office/drawing/2014/main" id="{9BD30254-E8D4-4F5F-8622-40A667622603}"/>
            </a:ext>
          </a:extLst>
        </xdr:cNvPr>
        <xdr:cNvSpPr txBox="1">
          <a:spLocks noChangeArrowheads="1"/>
        </xdr:cNvSpPr>
      </xdr:nvSpPr>
      <xdr:spPr bwMode="auto">
        <a:xfrm>
          <a:off x="1209675" y="527208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3567" name="Text Box 4">
          <a:extLst>
            <a:ext uri="{FF2B5EF4-FFF2-40B4-BE49-F238E27FC236}">
              <a16:creationId xmlns:a16="http://schemas.microsoft.com/office/drawing/2014/main" id="{87EA7B7A-69B5-43EE-BA78-B794CBF2EC28}"/>
            </a:ext>
          </a:extLst>
        </xdr:cNvPr>
        <xdr:cNvSpPr txBox="1">
          <a:spLocks noChangeArrowheads="1"/>
        </xdr:cNvSpPr>
      </xdr:nvSpPr>
      <xdr:spPr bwMode="auto">
        <a:xfrm>
          <a:off x="1209675" y="527208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3568" name="Text Box 6">
          <a:extLst>
            <a:ext uri="{FF2B5EF4-FFF2-40B4-BE49-F238E27FC236}">
              <a16:creationId xmlns:a16="http://schemas.microsoft.com/office/drawing/2014/main" id="{690D734A-D60A-4CE1-AC8C-BFBBD0FE9116}"/>
            </a:ext>
          </a:extLst>
        </xdr:cNvPr>
        <xdr:cNvSpPr txBox="1">
          <a:spLocks noChangeArrowheads="1"/>
        </xdr:cNvSpPr>
      </xdr:nvSpPr>
      <xdr:spPr bwMode="auto">
        <a:xfrm>
          <a:off x="1209675" y="527208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569" name="Text Box 4">
          <a:extLst>
            <a:ext uri="{FF2B5EF4-FFF2-40B4-BE49-F238E27FC236}">
              <a16:creationId xmlns:a16="http://schemas.microsoft.com/office/drawing/2014/main" id="{FDA7A338-2CEF-4C25-AFBE-33B9D0097AB0}"/>
            </a:ext>
          </a:extLst>
        </xdr:cNvPr>
        <xdr:cNvSpPr txBox="1">
          <a:spLocks noChangeArrowheads="1"/>
        </xdr:cNvSpPr>
      </xdr:nvSpPr>
      <xdr:spPr bwMode="auto">
        <a:xfrm>
          <a:off x="1209675" y="527208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570" name="Text Box 6">
          <a:extLst>
            <a:ext uri="{FF2B5EF4-FFF2-40B4-BE49-F238E27FC236}">
              <a16:creationId xmlns:a16="http://schemas.microsoft.com/office/drawing/2014/main" id="{9BD6B910-35C5-4BED-B52B-00B38FE03E69}"/>
            </a:ext>
          </a:extLst>
        </xdr:cNvPr>
        <xdr:cNvSpPr txBox="1">
          <a:spLocks noChangeArrowheads="1"/>
        </xdr:cNvSpPr>
      </xdr:nvSpPr>
      <xdr:spPr bwMode="auto">
        <a:xfrm>
          <a:off x="1209675" y="527208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3571" name="Text Box 4">
          <a:extLst>
            <a:ext uri="{FF2B5EF4-FFF2-40B4-BE49-F238E27FC236}">
              <a16:creationId xmlns:a16="http://schemas.microsoft.com/office/drawing/2014/main" id="{620D6F81-BBCA-4C4D-B08A-907742159ED7}"/>
            </a:ext>
          </a:extLst>
        </xdr:cNvPr>
        <xdr:cNvSpPr txBox="1">
          <a:spLocks noChangeArrowheads="1"/>
        </xdr:cNvSpPr>
      </xdr:nvSpPr>
      <xdr:spPr bwMode="auto">
        <a:xfrm>
          <a:off x="2600325" y="527208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3572" name="Text Box 6">
          <a:extLst>
            <a:ext uri="{FF2B5EF4-FFF2-40B4-BE49-F238E27FC236}">
              <a16:creationId xmlns:a16="http://schemas.microsoft.com/office/drawing/2014/main" id="{CD817F4A-71F7-4AFA-97C8-54BF1810A26D}"/>
            </a:ext>
          </a:extLst>
        </xdr:cNvPr>
        <xdr:cNvSpPr txBox="1">
          <a:spLocks noChangeArrowheads="1"/>
        </xdr:cNvSpPr>
      </xdr:nvSpPr>
      <xdr:spPr bwMode="auto">
        <a:xfrm>
          <a:off x="2600325" y="527208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573" name="Text Box 4">
          <a:extLst>
            <a:ext uri="{FF2B5EF4-FFF2-40B4-BE49-F238E27FC236}">
              <a16:creationId xmlns:a16="http://schemas.microsoft.com/office/drawing/2014/main" id="{77C01CF5-0FA1-46D3-8E06-30651B9322D8}"/>
            </a:ext>
          </a:extLst>
        </xdr:cNvPr>
        <xdr:cNvSpPr txBox="1">
          <a:spLocks noChangeArrowheads="1"/>
        </xdr:cNvSpPr>
      </xdr:nvSpPr>
      <xdr:spPr bwMode="auto">
        <a:xfrm>
          <a:off x="1209675" y="527208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574" name="Text Box 6">
          <a:extLst>
            <a:ext uri="{FF2B5EF4-FFF2-40B4-BE49-F238E27FC236}">
              <a16:creationId xmlns:a16="http://schemas.microsoft.com/office/drawing/2014/main" id="{63EB8B7C-CD0F-4D36-A0DD-51D21813AE0B}"/>
            </a:ext>
          </a:extLst>
        </xdr:cNvPr>
        <xdr:cNvSpPr txBox="1">
          <a:spLocks noChangeArrowheads="1"/>
        </xdr:cNvSpPr>
      </xdr:nvSpPr>
      <xdr:spPr bwMode="auto">
        <a:xfrm>
          <a:off x="1209675" y="527208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3575" name="Text Box 4">
          <a:extLst>
            <a:ext uri="{FF2B5EF4-FFF2-40B4-BE49-F238E27FC236}">
              <a16:creationId xmlns:a16="http://schemas.microsoft.com/office/drawing/2014/main" id="{6457A6C3-243D-417B-8FB3-935F2B073FF0}"/>
            </a:ext>
          </a:extLst>
        </xdr:cNvPr>
        <xdr:cNvSpPr txBox="1">
          <a:spLocks noChangeArrowheads="1"/>
        </xdr:cNvSpPr>
      </xdr:nvSpPr>
      <xdr:spPr bwMode="auto">
        <a:xfrm>
          <a:off x="0" y="527208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3576" name="Text Box 6">
          <a:extLst>
            <a:ext uri="{FF2B5EF4-FFF2-40B4-BE49-F238E27FC236}">
              <a16:creationId xmlns:a16="http://schemas.microsoft.com/office/drawing/2014/main" id="{0DF8A92B-187D-4F7C-BF18-EA5465986CD1}"/>
            </a:ext>
          </a:extLst>
        </xdr:cNvPr>
        <xdr:cNvSpPr txBox="1">
          <a:spLocks noChangeArrowheads="1"/>
        </xdr:cNvSpPr>
      </xdr:nvSpPr>
      <xdr:spPr bwMode="auto">
        <a:xfrm>
          <a:off x="0" y="527208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577" name="Text Box 4">
          <a:extLst>
            <a:ext uri="{FF2B5EF4-FFF2-40B4-BE49-F238E27FC236}">
              <a16:creationId xmlns:a16="http://schemas.microsoft.com/office/drawing/2014/main" id="{C71CA9D2-7E28-4EFE-A9C0-D48EE7C53F83}"/>
            </a:ext>
          </a:extLst>
        </xdr:cNvPr>
        <xdr:cNvSpPr txBox="1">
          <a:spLocks noChangeArrowheads="1"/>
        </xdr:cNvSpPr>
      </xdr:nvSpPr>
      <xdr:spPr bwMode="auto">
        <a:xfrm>
          <a:off x="3829050" y="52720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578" name="Text Box 6">
          <a:extLst>
            <a:ext uri="{FF2B5EF4-FFF2-40B4-BE49-F238E27FC236}">
              <a16:creationId xmlns:a16="http://schemas.microsoft.com/office/drawing/2014/main" id="{551D6A78-D06E-48F0-8C51-F1CA3A9E53F8}"/>
            </a:ext>
          </a:extLst>
        </xdr:cNvPr>
        <xdr:cNvSpPr txBox="1">
          <a:spLocks noChangeArrowheads="1"/>
        </xdr:cNvSpPr>
      </xdr:nvSpPr>
      <xdr:spPr bwMode="auto">
        <a:xfrm>
          <a:off x="3829050" y="52720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579" name="Text Box 4">
          <a:extLst>
            <a:ext uri="{FF2B5EF4-FFF2-40B4-BE49-F238E27FC236}">
              <a16:creationId xmlns:a16="http://schemas.microsoft.com/office/drawing/2014/main" id="{FC62F5B0-FAF4-4E9D-A43A-7C0A3C0D2F0B}"/>
            </a:ext>
          </a:extLst>
        </xdr:cNvPr>
        <xdr:cNvSpPr txBox="1">
          <a:spLocks noChangeArrowheads="1"/>
        </xdr:cNvSpPr>
      </xdr:nvSpPr>
      <xdr:spPr bwMode="auto">
        <a:xfrm>
          <a:off x="1209675" y="5272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580" name="Text Box 6">
          <a:extLst>
            <a:ext uri="{FF2B5EF4-FFF2-40B4-BE49-F238E27FC236}">
              <a16:creationId xmlns:a16="http://schemas.microsoft.com/office/drawing/2014/main" id="{5C85AF2C-794C-4A41-A91C-26013B1F4F4B}"/>
            </a:ext>
          </a:extLst>
        </xdr:cNvPr>
        <xdr:cNvSpPr txBox="1">
          <a:spLocks noChangeArrowheads="1"/>
        </xdr:cNvSpPr>
      </xdr:nvSpPr>
      <xdr:spPr bwMode="auto">
        <a:xfrm>
          <a:off x="1209675" y="5272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3581" name="Text Box 4">
          <a:extLst>
            <a:ext uri="{FF2B5EF4-FFF2-40B4-BE49-F238E27FC236}">
              <a16:creationId xmlns:a16="http://schemas.microsoft.com/office/drawing/2014/main" id="{1A1B3F8A-C821-4CEB-A70A-E4366687916C}"/>
            </a:ext>
          </a:extLst>
        </xdr:cNvPr>
        <xdr:cNvSpPr txBox="1">
          <a:spLocks noChangeArrowheads="1"/>
        </xdr:cNvSpPr>
      </xdr:nvSpPr>
      <xdr:spPr bwMode="auto">
        <a:xfrm>
          <a:off x="1209675" y="527208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3582" name="Text Box 6">
          <a:extLst>
            <a:ext uri="{FF2B5EF4-FFF2-40B4-BE49-F238E27FC236}">
              <a16:creationId xmlns:a16="http://schemas.microsoft.com/office/drawing/2014/main" id="{A82D6511-80E7-4064-8129-BFB2F8C02AF0}"/>
            </a:ext>
          </a:extLst>
        </xdr:cNvPr>
        <xdr:cNvSpPr txBox="1">
          <a:spLocks noChangeArrowheads="1"/>
        </xdr:cNvSpPr>
      </xdr:nvSpPr>
      <xdr:spPr bwMode="auto">
        <a:xfrm>
          <a:off x="1209675" y="527208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583" name="Text Box 6">
          <a:extLst>
            <a:ext uri="{FF2B5EF4-FFF2-40B4-BE49-F238E27FC236}">
              <a16:creationId xmlns:a16="http://schemas.microsoft.com/office/drawing/2014/main" id="{D20437B2-9779-4446-B229-32E45C228C3F}"/>
            </a:ext>
          </a:extLst>
        </xdr:cNvPr>
        <xdr:cNvSpPr txBox="1">
          <a:spLocks noChangeArrowheads="1"/>
        </xdr:cNvSpPr>
      </xdr:nvSpPr>
      <xdr:spPr bwMode="auto">
        <a:xfrm>
          <a:off x="1209675" y="5272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3584" name="Text Box 4">
          <a:extLst>
            <a:ext uri="{FF2B5EF4-FFF2-40B4-BE49-F238E27FC236}">
              <a16:creationId xmlns:a16="http://schemas.microsoft.com/office/drawing/2014/main" id="{954CF6F4-8793-43F1-B7A6-D0A2A8822F5F}"/>
            </a:ext>
          </a:extLst>
        </xdr:cNvPr>
        <xdr:cNvSpPr txBox="1">
          <a:spLocks noChangeArrowheads="1"/>
        </xdr:cNvSpPr>
      </xdr:nvSpPr>
      <xdr:spPr bwMode="auto">
        <a:xfrm>
          <a:off x="1209675" y="527208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3585" name="Text Box 6">
          <a:extLst>
            <a:ext uri="{FF2B5EF4-FFF2-40B4-BE49-F238E27FC236}">
              <a16:creationId xmlns:a16="http://schemas.microsoft.com/office/drawing/2014/main" id="{6F313468-C6C3-4551-96E4-8E57A0291E0C}"/>
            </a:ext>
          </a:extLst>
        </xdr:cNvPr>
        <xdr:cNvSpPr txBox="1">
          <a:spLocks noChangeArrowheads="1"/>
        </xdr:cNvSpPr>
      </xdr:nvSpPr>
      <xdr:spPr bwMode="auto">
        <a:xfrm>
          <a:off x="1209675" y="527208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586" name="Text Box 4">
          <a:extLst>
            <a:ext uri="{FF2B5EF4-FFF2-40B4-BE49-F238E27FC236}">
              <a16:creationId xmlns:a16="http://schemas.microsoft.com/office/drawing/2014/main" id="{5A81FEF0-CE38-43CF-A9A4-0F52A9A7C9C4}"/>
            </a:ext>
          </a:extLst>
        </xdr:cNvPr>
        <xdr:cNvSpPr txBox="1">
          <a:spLocks noChangeArrowheads="1"/>
        </xdr:cNvSpPr>
      </xdr:nvSpPr>
      <xdr:spPr bwMode="auto">
        <a:xfrm>
          <a:off x="1209675" y="5272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587" name="Text Box 6">
          <a:extLst>
            <a:ext uri="{FF2B5EF4-FFF2-40B4-BE49-F238E27FC236}">
              <a16:creationId xmlns:a16="http://schemas.microsoft.com/office/drawing/2014/main" id="{4DA0A02A-CC74-4B70-B59D-F96A28129E1E}"/>
            </a:ext>
          </a:extLst>
        </xdr:cNvPr>
        <xdr:cNvSpPr txBox="1">
          <a:spLocks noChangeArrowheads="1"/>
        </xdr:cNvSpPr>
      </xdr:nvSpPr>
      <xdr:spPr bwMode="auto">
        <a:xfrm>
          <a:off x="1209675" y="5272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3588" name="Text Box 4">
          <a:extLst>
            <a:ext uri="{FF2B5EF4-FFF2-40B4-BE49-F238E27FC236}">
              <a16:creationId xmlns:a16="http://schemas.microsoft.com/office/drawing/2014/main" id="{E41963EA-F59A-4D96-8237-BC48CEFABD53}"/>
            </a:ext>
          </a:extLst>
        </xdr:cNvPr>
        <xdr:cNvSpPr txBox="1">
          <a:spLocks noChangeArrowheads="1"/>
        </xdr:cNvSpPr>
      </xdr:nvSpPr>
      <xdr:spPr bwMode="auto">
        <a:xfrm>
          <a:off x="2600325" y="5272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3589" name="Text Box 6">
          <a:extLst>
            <a:ext uri="{FF2B5EF4-FFF2-40B4-BE49-F238E27FC236}">
              <a16:creationId xmlns:a16="http://schemas.microsoft.com/office/drawing/2014/main" id="{4CFBEE84-051E-42F8-ADA5-211626681667}"/>
            </a:ext>
          </a:extLst>
        </xdr:cNvPr>
        <xdr:cNvSpPr txBox="1">
          <a:spLocks noChangeArrowheads="1"/>
        </xdr:cNvSpPr>
      </xdr:nvSpPr>
      <xdr:spPr bwMode="auto">
        <a:xfrm>
          <a:off x="2600325" y="5272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590" name="Text Box 4">
          <a:extLst>
            <a:ext uri="{FF2B5EF4-FFF2-40B4-BE49-F238E27FC236}">
              <a16:creationId xmlns:a16="http://schemas.microsoft.com/office/drawing/2014/main" id="{1426F8B0-08A3-4C49-87B9-98F5AFEC8F77}"/>
            </a:ext>
          </a:extLst>
        </xdr:cNvPr>
        <xdr:cNvSpPr txBox="1">
          <a:spLocks noChangeArrowheads="1"/>
        </xdr:cNvSpPr>
      </xdr:nvSpPr>
      <xdr:spPr bwMode="auto">
        <a:xfrm>
          <a:off x="1209675" y="5272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591" name="Text Box 6">
          <a:extLst>
            <a:ext uri="{FF2B5EF4-FFF2-40B4-BE49-F238E27FC236}">
              <a16:creationId xmlns:a16="http://schemas.microsoft.com/office/drawing/2014/main" id="{898E4D41-E504-497C-97A2-6E740387BF93}"/>
            </a:ext>
          </a:extLst>
        </xdr:cNvPr>
        <xdr:cNvSpPr txBox="1">
          <a:spLocks noChangeArrowheads="1"/>
        </xdr:cNvSpPr>
      </xdr:nvSpPr>
      <xdr:spPr bwMode="auto">
        <a:xfrm>
          <a:off x="1209675" y="5272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3592" name="Text Box 4">
          <a:extLst>
            <a:ext uri="{FF2B5EF4-FFF2-40B4-BE49-F238E27FC236}">
              <a16:creationId xmlns:a16="http://schemas.microsoft.com/office/drawing/2014/main" id="{97709631-48C4-4287-839B-3AA25A2AA3CB}"/>
            </a:ext>
          </a:extLst>
        </xdr:cNvPr>
        <xdr:cNvSpPr txBox="1">
          <a:spLocks noChangeArrowheads="1"/>
        </xdr:cNvSpPr>
      </xdr:nvSpPr>
      <xdr:spPr bwMode="auto">
        <a:xfrm>
          <a:off x="0" y="5272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3593" name="Text Box 6">
          <a:extLst>
            <a:ext uri="{FF2B5EF4-FFF2-40B4-BE49-F238E27FC236}">
              <a16:creationId xmlns:a16="http://schemas.microsoft.com/office/drawing/2014/main" id="{401203E8-F99A-4CAA-9B12-801E41D77B05}"/>
            </a:ext>
          </a:extLst>
        </xdr:cNvPr>
        <xdr:cNvSpPr txBox="1">
          <a:spLocks noChangeArrowheads="1"/>
        </xdr:cNvSpPr>
      </xdr:nvSpPr>
      <xdr:spPr bwMode="auto">
        <a:xfrm>
          <a:off x="0" y="5272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594" name="Text Box 4">
          <a:extLst>
            <a:ext uri="{FF2B5EF4-FFF2-40B4-BE49-F238E27FC236}">
              <a16:creationId xmlns:a16="http://schemas.microsoft.com/office/drawing/2014/main" id="{EAE304E2-2B6B-4218-AFE2-4A03D2120382}"/>
            </a:ext>
          </a:extLst>
        </xdr:cNvPr>
        <xdr:cNvSpPr txBox="1">
          <a:spLocks noChangeArrowheads="1"/>
        </xdr:cNvSpPr>
      </xdr:nvSpPr>
      <xdr:spPr bwMode="auto">
        <a:xfrm>
          <a:off x="3829050" y="52720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595" name="Text Box 6">
          <a:extLst>
            <a:ext uri="{FF2B5EF4-FFF2-40B4-BE49-F238E27FC236}">
              <a16:creationId xmlns:a16="http://schemas.microsoft.com/office/drawing/2014/main" id="{BAEFB221-72F1-45EE-BFF0-C2A77F0AC54A}"/>
            </a:ext>
          </a:extLst>
        </xdr:cNvPr>
        <xdr:cNvSpPr txBox="1">
          <a:spLocks noChangeArrowheads="1"/>
        </xdr:cNvSpPr>
      </xdr:nvSpPr>
      <xdr:spPr bwMode="auto">
        <a:xfrm>
          <a:off x="3829050" y="52720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3596" name="Text Box 4">
          <a:extLst>
            <a:ext uri="{FF2B5EF4-FFF2-40B4-BE49-F238E27FC236}">
              <a16:creationId xmlns:a16="http://schemas.microsoft.com/office/drawing/2014/main" id="{88BA2534-959B-4FBD-8CE6-884704268766}"/>
            </a:ext>
          </a:extLst>
        </xdr:cNvPr>
        <xdr:cNvSpPr txBox="1">
          <a:spLocks noChangeArrowheads="1"/>
        </xdr:cNvSpPr>
      </xdr:nvSpPr>
      <xdr:spPr bwMode="auto">
        <a:xfrm>
          <a:off x="314325" y="494823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597" name="Text Box 4">
          <a:extLst>
            <a:ext uri="{FF2B5EF4-FFF2-40B4-BE49-F238E27FC236}">
              <a16:creationId xmlns:a16="http://schemas.microsoft.com/office/drawing/2014/main" id="{E54BD813-312B-48A1-841E-AF44B567CF9C}"/>
            </a:ext>
          </a:extLst>
        </xdr:cNvPr>
        <xdr:cNvSpPr txBox="1">
          <a:spLocks noChangeArrowheads="1"/>
        </xdr:cNvSpPr>
      </xdr:nvSpPr>
      <xdr:spPr bwMode="auto">
        <a:xfrm>
          <a:off x="1209675" y="51311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598" name="Text Box 6">
          <a:extLst>
            <a:ext uri="{FF2B5EF4-FFF2-40B4-BE49-F238E27FC236}">
              <a16:creationId xmlns:a16="http://schemas.microsoft.com/office/drawing/2014/main" id="{17A00552-679A-4F5D-A2CD-3E03C239AF63}"/>
            </a:ext>
          </a:extLst>
        </xdr:cNvPr>
        <xdr:cNvSpPr txBox="1">
          <a:spLocks noChangeArrowheads="1"/>
        </xdr:cNvSpPr>
      </xdr:nvSpPr>
      <xdr:spPr bwMode="auto">
        <a:xfrm>
          <a:off x="1209675" y="51311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194</xdr:row>
      <xdr:rowOff>47625</xdr:rowOff>
    </xdr:from>
    <xdr:ext cx="85725" cy="819150"/>
    <xdr:sp macro="" textlink="">
      <xdr:nvSpPr>
        <xdr:cNvPr id="3599" name="Text Box 4">
          <a:extLst>
            <a:ext uri="{FF2B5EF4-FFF2-40B4-BE49-F238E27FC236}">
              <a16:creationId xmlns:a16="http://schemas.microsoft.com/office/drawing/2014/main" id="{4F3ADEFF-EAA7-485B-8518-DEFF417FBF88}"/>
            </a:ext>
          </a:extLst>
        </xdr:cNvPr>
        <xdr:cNvSpPr txBox="1">
          <a:spLocks noChangeArrowheads="1"/>
        </xdr:cNvSpPr>
      </xdr:nvSpPr>
      <xdr:spPr bwMode="auto">
        <a:xfrm>
          <a:off x="1800225" y="513588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3600" name="Text Box 6">
          <a:extLst>
            <a:ext uri="{FF2B5EF4-FFF2-40B4-BE49-F238E27FC236}">
              <a16:creationId xmlns:a16="http://schemas.microsoft.com/office/drawing/2014/main" id="{247B424D-939E-488F-9BCB-AFA1FFFAD81B}"/>
            </a:ext>
          </a:extLst>
        </xdr:cNvPr>
        <xdr:cNvSpPr txBox="1">
          <a:spLocks noChangeArrowheads="1"/>
        </xdr:cNvSpPr>
      </xdr:nvSpPr>
      <xdr:spPr bwMode="auto">
        <a:xfrm>
          <a:off x="1209675" y="51311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601" name="Text Box 6">
          <a:extLst>
            <a:ext uri="{FF2B5EF4-FFF2-40B4-BE49-F238E27FC236}">
              <a16:creationId xmlns:a16="http://schemas.microsoft.com/office/drawing/2014/main" id="{942142EA-373E-4724-A88D-38AA986D15AE}"/>
            </a:ext>
          </a:extLst>
        </xdr:cNvPr>
        <xdr:cNvSpPr txBox="1">
          <a:spLocks noChangeArrowheads="1"/>
        </xdr:cNvSpPr>
      </xdr:nvSpPr>
      <xdr:spPr bwMode="auto">
        <a:xfrm>
          <a:off x="1209675" y="51311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602" name="Text Box 4">
          <a:extLst>
            <a:ext uri="{FF2B5EF4-FFF2-40B4-BE49-F238E27FC236}">
              <a16:creationId xmlns:a16="http://schemas.microsoft.com/office/drawing/2014/main" id="{DC2C20E3-5008-4CB3-AD54-F6BC7BD8DDA1}"/>
            </a:ext>
          </a:extLst>
        </xdr:cNvPr>
        <xdr:cNvSpPr txBox="1">
          <a:spLocks noChangeArrowheads="1"/>
        </xdr:cNvSpPr>
      </xdr:nvSpPr>
      <xdr:spPr bwMode="auto">
        <a:xfrm>
          <a:off x="1209675" y="513111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603" name="Text Box 6">
          <a:extLst>
            <a:ext uri="{FF2B5EF4-FFF2-40B4-BE49-F238E27FC236}">
              <a16:creationId xmlns:a16="http://schemas.microsoft.com/office/drawing/2014/main" id="{AC2CFA7F-FA9A-4A00-900A-1FD74B78FD86}"/>
            </a:ext>
          </a:extLst>
        </xdr:cNvPr>
        <xdr:cNvSpPr txBox="1">
          <a:spLocks noChangeArrowheads="1"/>
        </xdr:cNvSpPr>
      </xdr:nvSpPr>
      <xdr:spPr bwMode="auto">
        <a:xfrm>
          <a:off x="1209675" y="513111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604" name="Text Box 4">
          <a:extLst>
            <a:ext uri="{FF2B5EF4-FFF2-40B4-BE49-F238E27FC236}">
              <a16:creationId xmlns:a16="http://schemas.microsoft.com/office/drawing/2014/main" id="{35AAC307-88B7-4AEF-8393-A55D3911C82D}"/>
            </a:ext>
          </a:extLst>
        </xdr:cNvPr>
        <xdr:cNvSpPr txBox="1">
          <a:spLocks noChangeArrowheads="1"/>
        </xdr:cNvSpPr>
      </xdr:nvSpPr>
      <xdr:spPr bwMode="auto">
        <a:xfrm>
          <a:off x="1209675" y="51311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605" name="Text Box 6">
          <a:extLst>
            <a:ext uri="{FF2B5EF4-FFF2-40B4-BE49-F238E27FC236}">
              <a16:creationId xmlns:a16="http://schemas.microsoft.com/office/drawing/2014/main" id="{56882B0E-AC91-4CC8-9E51-0E47A7FCEC65}"/>
            </a:ext>
          </a:extLst>
        </xdr:cNvPr>
        <xdr:cNvSpPr txBox="1">
          <a:spLocks noChangeArrowheads="1"/>
        </xdr:cNvSpPr>
      </xdr:nvSpPr>
      <xdr:spPr bwMode="auto">
        <a:xfrm>
          <a:off x="1209675" y="51311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606" name="Text Box 4">
          <a:extLst>
            <a:ext uri="{FF2B5EF4-FFF2-40B4-BE49-F238E27FC236}">
              <a16:creationId xmlns:a16="http://schemas.microsoft.com/office/drawing/2014/main" id="{9CB0E1EB-A3A0-4C46-94F1-44083B92B43E}"/>
            </a:ext>
          </a:extLst>
        </xdr:cNvPr>
        <xdr:cNvSpPr txBox="1">
          <a:spLocks noChangeArrowheads="1"/>
        </xdr:cNvSpPr>
      </xdr:nvSpPr>
      <xdr:spPr bwMode="auto">
        <a:xfrm>
          <a:off x="2600325" y="51311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607" name="Text Box 6">
          <a:extLst>
            <a:ext uri="{FF2B5EF4-FFF2-40B4-BE49-F238E27FC236}">
              <a16:creationId xmlns:a16="http://schemas.microsoft.com/office/drawing/2014/main" id="{5DFF6701-08C3-4476-810D-3060B4056AB4}"/>
            </a:ext>
          </a:extLst>
        </xdr:cNvPr>
        <xdr:cNvSpPr txBox="1">
          <a:spLocks noChangeArrowheads="1"/>
        </xdr:cNvSpPr>
      </xdr:nvSpPr>
      <xdr:spPr bwMode="auto">
        <a:xfrm>
          <a:off x="2600325" y="51311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608" name="Text Box 4">
          <a:extLst>
            <a:ext uri="{FF2B5EF4-FFF2-40B4-BE49-F238E27FC236}">
              <a16:creationId xmlns:a16="http://schemas.microsoft.com/office/drawing/2014/main" id="{92B87DD0-3894-4816-AC1C-FA93E53530A3}"/>
            </a:ext>
          </a:extLst>
        </xdr:cNvPr>
        <xdr:cNvSpPr txBox="1">
          <a:spLocks noChangeArrowheads="1"/>
        </xdr:cNvSpPr>
      </xdr:nvSpPr>
      <xdr:spPr bwMode="auto">
        <a:xfrm>
          <a:off x="1209675" y="51311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194</xdr:row>
      <xdr:rowOff>0</xdr:rowOff>
    </xdr:from>
    <xdr:ext cx="85725" cy="676274"/>
    <xdr:sp macro="" textlink="">
      <xdr:nvSpPr>
        <xdr:cNvPr id="3609" name="Text Box 6">
          <a:extLst>
            <a:ext uri="{FF2B5EF4-FFF2-40B4-BE49-F238E27FC236}">
              <a16:creationId xmlns:a16="http://schemas.microsoft.com/office/drawing/2014/main" id="{38A30FB6-6EAE-42A7-AFFF-402592620750}"/>
            </a:ext>
          </a:extLst>
        </xdr:cNvPr>
        <xdr:cNvSpPr txBox="1">
          <a:spLocks noChangeArrowheads="1"/>
        </xdr:cNvSpPr>
      </xdr:nvSpPr>
      <xdr:spPr bwMode="auto">
        <a:xfrm>
          <a:off x="2124075" y="51311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610" name="Text Box 4">
          <a:extLst>
            <a:ext uri="{FF2B5EF4-FFF2-40B4-BE49-F238E27FC236}">
              <a16:creationId xmlns:a16="http://schemas.microsoft.com/office/drawing/2014/main" id="{8D2A4F02-0010-4C90-A8E7-A018BAD1F5C2}"/>
            </a:ext>
          </a:extLst>
        </xdr:cNvPr>
        <xdr:cNvSpPr txBox="1">
          <a:spLocks noChangeArrowheads="1"/>
        </xdr:cNvSpPr>
      </xdr:nvSpPr>
      <xdr:spPr bwMode="auto">
        <a:xfrm>
          <a:off x="1209675" y="5272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611" name="Text Box 6">
          <a:extLst>
            <a:ext uri="{FF2B5EF4-FFF2-40B4-BE49-F238E27FC236}">
              <a16:creationId xmlns:a16="http://schemas.microsoft.com/office/drawing/2014/main" id="{D3270707-7BE6-4A7C-B688-6A36C78BAABC}"/>
            </a:ext>
          </a:extLst>
        </xdr:cNvPr>
        <xdr:cNvSpPr txBox="1">
          <a:spLocks noChangeArrowheads="1"/>
        </xdr:cNvSpPr>
      </xdr:nvSpPr>
      <xdr:spPr bwMode="auto">
        <a:xfrm>
          <a:off x="1209675" y="5272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199</xdr:row>
      <xdr:rowOff>47625</xdr:rowOff>
    </xdr:from>
    <xdr:ext cx="85725" cy="819150"/>
    <xdr:sp macro="" textlink="">
      <xdr:nvSpPr>
        <xdr:cNvPr id="3612" name="Text Box 4">
          <a:extLst>
            <a:ext uri="{FF2B5EF4-FFF2-40B4-BE49-F238E27FC236}">
              <a16:creationId xmlns:a16="http://schemas.microsoft.com/office/drawing/2014/main" id="{80BAF114-4513-40CB-9916-B7AE11292EF8}"/>
            </a:ext>
          </a:extLst>
        </xdr:cNvPr>
        <xdr:cNvSpPr txBox="1">
          <a:spLocks noChangeArrowheads="1"/>
        </xdr:cNvSpPr>
      </xdr:nvSpPr>
      <xdr:spPr bwMode="auto">
        <a:xfrm>
          <a:off x="1800225" y="527685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9150"/>
    <xdr:sp macro="" textlink="">
      <xdr:nvSpPr>
        <xdr:cNvPr id="3613" name="Text Box 6">
          <a:extLst>
            <a:ext uri="{FF2B5EF4-FFF2-40B4-BE49-F238E27FC236}">
              <a16:creationId xmlns:a16="http://schemas.microsoft.com/office/drawing/2014/main" id="{6AE7F97A-7C41-4F19-B965-554C2D8364C5}"/>
            </a:ext>
          </a:extLst>
        </xdr:cNvPr>
        <xdr:cNvSpPr txBox="1">
          <a:spLocks noChangeArrowheads="1"/>
        </xdr:cNvSpPr>
      </xdr:nvSpPr>
      <xdr:spPr bwMode="auto">
        <a:xfrm>
          <a:off x="1209675" y="527208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614" name="Text Box 6">
          <a:extLst>
            <a:ext uri="{FF2B5EF4-FFF2-40B4-BE49-F238E27FC236}">
              <a16:creationId xmlns:a16="http://schemas.microsoft.com/office/drawing/2014/main" id="{33C92572-5CBB-41DB-8376-3ACD4C36AC9A}"/>
            </a:ext>
          </a:extLst>
        </xdr:cNvPr>
        <xdr:cNvSpPr txBox="1">
          <a:spLocks noChangeArrowheads="1"/>
        </xdr:cNvSpPr>
      </xdr:nvSpPr>
      <xdr:spPr bwMode="auto">
        <a:xfrm>
          <a:off x="1209675" y="52720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3615" name="Text Box 4">
          <a:extLst>
            <a:ext uri="{FF2B5EF4-FFF2-40B4-BE49-F238E27FC236}">
              <a16:creationId xmlns:a16="http://schemas.microsoft.com/office/drawing/2014/main" id="{B8181AF7-C394-498B-B3B4-8679D2D2E6DC}"/>
            </a:ext>
          </a:extLst>
        </xdr:cNvPr>
        <xdr:cNvSpPr txBox="1">
          <a:spLocks noChangeArrowheads="1"/>
        </xdr:cNvSpPr>
      </xdr:nvSpPr>
      <xdr:spPr bwMode="auto">
        <a:xfrm>
          <a:off x="1209675" y="527208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3616" name="Text Box 6">
          <a:extLst>
            <a:ext uri="{FF2B5EF4-FFF2-40B4-BE49-F238E27FC236}">
              <a16:creationId xmlns:a16="http://schemas.microsoft.com/office/drawing/2014/main" id="{0F0190C7-7BF8-4952-A5ED-C58E216606B0}"/>
            </a:ext>
          </a:extLst>
        </xdr:cNvPr>
        <xdr:cNvSpPr txBox="1">
          <a:spLocks noChangeArrowheads="1"/>
        </xdr:cNvSpPr>
      </xdr:nvSpPr>
      <xdr:spPr bwMode="auto">
        <a:xfrm>
          <a:off x="1209675" y="527208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617" name="Text Box 4">
          <a:extLst>
            <a:ext uri="{FF2B5EF4-FFF2-40B4-BE49-F238E27FC236}">
              <a16:creationId xmlns:a16="http://schemas.microsoft.com/office/drawing/2014/main" id="{CF60C4CD-99F2-477D-9537-584E366B05B0}"/>
            </a:ext>
          </a:extLst>
        </xdr:cNvPr>
        <xdr:cNvSpPr txBox="1">
          <a:spLocks noChangeArrowheads="1"/>
        </xdr:cNvSpPr>
      </xdr:nvSpPr>
      <xdr:spPr bwMode="auto">
        <a:xfrm>
          <a:off x="1209675" y="52720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618" name="Text Box 6">
          <a:extLst>
            <a:ext uri="{FF2B5EF4-FFF2-40B4-BE49-F238E27FC236}">
              <a16:creationId xmlns:a16="http://schemas.microsoft.com/office/drawing/2014/main" id="{D435A992-78FC-45B7-8C61-8D767066E506}"/>
            </a:ext>
          </a:extLst>
        </xdr:cNvPr>
        <xdr:cNvSpPr txBox="1">
          <a:spLocks noChangeArrowheads="1"/>
        </xdr:cNvSpPr>
      </xdr:nvSpPr>
      <xdr:spPr bwMode="auto">
        <a:xfrm>
          <a:off x="1209675" y="52720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3619" name="Text Box 4">
          <a:extLst>
            <a:ext uri="{FF2B5EF4-FFF2-40B4-BE49-F238E27FC236}">
              <a16:creationId xmlns:a16="http://schemas.microsoft.com/office/drawing/2014/main" id="{4DAC4AC2-05A6-41CF-8643-AF0F885B81C9}"/>
            </a:ext>
          </a:extLst>
        </xdr:cNvPr>
        <xdr:cNvSpPr txBox="1">
          <a:spLocks noChangeArrowheads="1"/>
        </xdr:cNvSpPr>
      </xdr:nvSpPr>
      <xdr:spPr bwMode="auto">
        <a:xfrm>
          <a:off x="2600325" y="52720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3620" name="Text Box 6">
          <a:extLst>
            <a:ext uri="{FF2B5EF4-FFF2-40B4-BE49-F238E27FC236}">
              <a16:creationId xmlns:a16="http://schemas.microsoft.com/office/drawing/2014/main" id="{F9306FE9-0229-4239-A323-FE239F20929F}"/>
            </a:ext>
          </a:extLst>
        </xdr:cNvPr>
        <xdr:cNvSpPr txBox="1">
          <a:spLocks noChangeArrowheads="1"/>
        </xdr:cNvSpPr>
      </xdr:nvSpPr>
      <xdr:spPr bwMode="auto">
        <a:xfrm>
          <a:off x="2600325" y="52720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621" name="Text Box 4">
          <a:extLst>
            <a:ext uri="{FF2B5EF4-FFF2-40B4-BE49-F238E27FC236}">
              <a16:creationId xmlns:a16="http://schemas.microsoft.com/office/drawing/2014/main" id="{0563B2FD-27D5-47A4-A81B-C72AB8462F7E}"/>
            </a:ext>
          </a:extLst>
        </xdr:cNvPr>
        <xdr:cNvSpPr txBox="1">
          <a:spLocks noChangeArrowheads="1"/>
        </xdr:cNvSpPr>
      </xdr:nvSpPr>
      <xdr:spPr bwMode="auto">
        <a:xfrm>
          <a:off x="1209675" y="52720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199</xdr:row>
      <xdr:rowOff>0</xdr:rowOff>
    </xdr:from>
    <xdr:ext cx="85725" cy="676274"/>
    <xdr:sp macro="" textlink="">
      <xdr:nvSpPr>
        <xdr:cNvPr id="3622" name="Text Box 6">
          <a:extLst>
            <a:ext uri="{FF2B5EF4-FFF2-40B4-BE49-F238E27FC236}">
              <a16:creationId xmlns:a16="http://schemas.microsoft.com/office/drawing/2014/main" id="{9102EA59-76E9-472C-B841-BABA56C2132F}"/>
            </a:ext>
          </a:extLst>
        </xdr:cNvPr>
        <xdr:cNvSpPr txBox="1">
          <a:spLocks noChangeArrowheads="1"/>
        </xdr:cNvSpPr>
      </xdr:nvSpPr>
      <xdr:spPr bwMode="auto">
        <a:xfrm>
          <a:off x="2124075" y="52720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200</xdr:row>
      <xdr:rowOff>85725</xdr:rowOff>
    </xdr:from>
    <xdr:ext cx="85725" cy="676274"/>
    <xdr:sp macro="" textlink="">
      <xdr:nvSpPr>
        <xdr:cNvPr id="3623" name="Text Box 6">
          <a:extLst>
            <a:ext uri="{FF2B5EF4-FFF2-40B4-BE49-F238E27FC236}">
              <a16:creationId xmlns:a16="http://schemas.microsoft.com/office/drawing/2014/main" id="{25449BEA-BE97-46D3-B210-12F31290DC54}"/>
            </a:ext>
          </a:extLst>
        </xdr:cNvPr>
        <xdr:cNvSpPr txBox="1">
          <a:spLocks noChangeArrowheads="1"/>
        </xdr:cNvSpPr>
      </xdr:nvSpPr>
      <xdr:spPr bwMode="auto">
        <a:xfrm>
          <a:off x="2190750" y="53006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232</xdr:row>
      <xdr:rowOff>428625</xdr:rowOff>
    </xdr:from>
    <xdr:ext cx="85725" cy="156322"/>
    <xdr:sp macro="" textlink="">
      <xdr:nvSpPr>
        <xdr:cNvPr id="3624" name="Text Box 4">
          <a:extLst>
            <a:ext uri="{FF2B5EF4-FFF2-40B4-BE49-F238E27FC236}">
              <a16:creationId xmlns:a16="http://schemas.microsoft.com/office/drawing/2014/main" id="{36E155BE-8D97-472E-AFE9-A1CB61D30264}"/>
            </a:ext>
          </a:extLst>
        </xdr:cNvPr>
        <xdr:cNvSpPr txBox="1">
          <a:spLocks noChangeArrowheads="1"/>
        </xdr:cNvSpPr>
      </xdr:nvSpPr>
      <xdr:spPr bwMode="auto">
        <a:xfrm>
          <a:off x="314325" y="707707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232</xdr:row>
      <xdr:rowOff>428625</xdr:rowOff>
    </xdr:from>
    <xdr:ext cx="85725" cy="156322"/>
    <xdr:sp macro="" textlink="">
      <xdr:nvSpPr>
        <xdr:cNvPr id="3625" name="Text Box 4">
          <a:extLst>
            <a:ext uri="{FF2B5EF4-FFF2-40B4-BE49-F238E27FC236}">
              <a16:creationId xmlns:a16="http://schemas.microsoft.com/office/drawing/2014/main" id="{52319528-F89C-4291-BB65-674703C8CB26}"/>
            </a:ext>
          </a:extLst>
        </xdr:cNvPr>
        <xdr:cNvSpPr txBox="1">
          <a:spLocks noChangeArrowheads="1"/>
        </xdr:cNvSpPr>
      </xdr:nvSpPr>
      <xdr:spPr bwMode="auto">
        <a:xfrm>
          <a:off x="314325" y="707707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428625</xdr:rowOff>
    </xdr:from>
    <xdr:ext cx="85725" cy="150329"/>
    <xdr:sp macro="" textlink="">
      <xdr:nvSpPr>
        <xdr:cNvPr id="3626" name="Text Box 4">
          <a:extLst>
            <a:ext uri="{FF2B5EF4-FFF2-40B4-BE49-F238E27FC236}">
              <a16:creationId xmlns:a16="http://schemas.microsoft.com/office/drawing/2014/main" id="{C66B52BB-56CA-4E7D-BAB1-DC1650B9A044}"/>
            </a:ext>
          </a:extLst>
        </xdr:cNvPr>
        <xdr:cNvSpPr txBox="1">
          <a:spLocks noChangeArrowheads="1"/>
        </xdr:cNvSpPr>
      </xdr:nvSpPr>
      <xdr:spPr bwMode="auto">
        <a:xfrm>
          <a:off x="314325" y="654081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3627" name="Text Box 4">
          <a:extLst>
            <a:ext uri="{FF2B5EF4-FFF2-40B4-BE49-F238E27FC236}">
              <a16:creationId xmlns:a16="http://schemas.microsoft.com/office/drawing/2014/main" id="{9264B3C8-6CA4-4623-91D8-07BFC35FD7CB}"/>
            </a:ext>
          </a:extLst>
        </xdr:cNvPr>
        <xdr:cNvSpPr txBox="1">
          <a:spLocks noChangeArrowheads="1"/>
        </xdr:cNvSpPr>
      </xdr:nvSpPr>
      <xdr:spPr bwMode="auto">
        <a:xfrm>
          <a:off x="1209675" y="68103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3628" name="Text Box 6">
          <a:extLst>
            <a:ext uri="{FF2B5EF4-FFF2-40B4-BE49-F238E27FC236}">
              <a16:creationId xmlns:a16="http://schemas.microsoft.com/office/drawing/2014/main" id="{98D6D4A0-3D94-409B-A0F3-327E72A3A654}"/>
            </a:ext>
          </a:extLst>
        </xdr:cNvPr>
        <xdr:cNvSpPr txBox="1">
          <a:spLocks noChangeArrowheads="1"/>
        </xdr:cNvSpPr>
      </xdr:nvSpPr>
      <xdr:spPr bwMode="auto">
        <a:xfrm>
          <a:off x="1209675" y="68103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629" name="Text Box 4">
          <a:extLst>
            <a:ext uri="{FF2B5EF4-FFF2-40B4-BE49-F238E27FC236}">
              <a16:creationId xmlns:a16="http://schemas.microsoft.com/office/drawing/2014/main" id="{3BBFDBAC-E80C-427C-9491-C5206906B667}"/>
            </a:ext>
          </a:extLst>
        </xdr:cNvPr>
        <xdr:cNvSpPr txBox="1">
          <a:spLocks noChangeArrowheads="1"/>
        </xdr:cNvSpPr>
      </xdr:nvSpPr>
      <xdr:spPr bwMode="auto">
        <a:xfrm>
          <a:off x="1209675"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630" name="Text Box 6">
          <a:extLst>
            <a:ext uri="{FF2B5EF4-FFF2-40B4-BE49-F238E27FC236}">
              <a16:creationId xmlns:a16="http://schemas.microsoft.com/office/drawing/2014/main" id="{42084C4B-7C64-4050-B416-7E445324144D}"/>
            </a:ext>
          </a:extLst>
        </xdr:cNvPr>
        <xdr:cNvSpPr txBox="1">
          <a:spLocks noChangeArrowheads="1"/>
        </xdr:cNvSpPr>
      </xdr:nvSpPr>
      <xdr:spPr bwMode="auto">
        <a:xfrm>
          <a:off x="1209675"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631" name="Text Box 4">
          <a:extLst>
            <a:ext uri="{FF2B5EF4-FFF2-40B4-BE49-F238E27FC236}">
              <a16:creationId xmlns:a16="http://schemas.microsoft.com/office/drawing/2014/main" id="{3FDFB7A6-C461-42EA-99BD-B679BF92B590}"/>
            </a:ext>
          </a:extLst>
        </xdr:cNvPr>
        <xdr:cNvSpPr txBox="1">
          <a:spLocks noChangeArrowheads="1"/>
        </xdr:cNvSpPr>
      </xdr:nvSpPr>
      <xdr:spPr bwMode="auto">
        <a:xfrm>
          <a:off x="1209675"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632" name="Text Box 6">
          <a:extLst>
            <a:ext uri="{FF2B5EF4-FFF2-40B4-BE49-F238E27FC236}">
              <a16:creationId xmlns:a16="http://schemas.microsoft.com/office/drawing/2014/main" id="{AFC7DA04-981F-4C30-B900-3625E61E5254}"/>
            </a:ext>
          </a:extLst>
        </xdr:cNvPr>
        <xdr:cNvSpPr txBox="1">
          <a:spLocks noChangeArrowheads="1"/>
        </xdr:cNvSpPr>
      </xdr:nvSpPr>
      <xdr:spPr bwMode="auto">
        <a:xfrm>
          <a:off x="1209675"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633" name="Text Box 4">
          <a:extLst>
            <a:ext uri="{FF2B5EF4-FFF2-40B4-BE49-F238E27FC236}">
              <a16:creationId xmlns:a16="http://schemas.microsoft.com/office/drawing/2014/main" id="{44F8ACFC-5D27-4E7B-9821-BA221B88B7EC}"/>
            </a:ext>
          </a:extLst>
        </xdr:cNvPr>
        <xdr:cNvSpPr txBox="1">
          <a:spLocks noChangeArrowheads="1"/>
        </xdr:cNvSpPr>
      </xdr:nvSpPr>
      <xdr:spPr bwMode="auto">
        <a:xfrm>
          <a:off x="1209675"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634" name="Text Box 6">
          <a:extLst>
            <a:ext uri="{FF2B5EF4-FFF2-40B4-BE49-F238E27FC236}">
              <a16:creationId xmlns:a16="http://schemas.microsoft.com/office/drawing/2014/main" id="{2EB743C4-E889-4509-87FE-A4682B39FDEE}"/>
            </a:ext>
          </a:extLst>
        </xdr:cNvPr>
        <xdr:cNvSpPr txBox="1">
          <a:spLocks noChangeArrowheads="1"/>
        </xdr:cNvSpPr>
      </xdr:nvSpPr>
      <xdr:spPr bwMode="auto">
        <a:xfrm>
          <a:off x="1209675"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3635" name="Text Box 4">
          <a:extLst>
            <a:ext uri="{FF2B5EF4-FFF2-40B4-BE49-F238E27FC236}">
              <a16:creationId xmlns:a16="http://schemas.microsoft.com/office/drawing/2014/main" id="{7C805CF5-4F25-4F20-A9E3-D5D4CC2C8369}"/>
            </a:ext>
          </a:extLst>
        </xdr:cNvPr>
        <xdr:cNvSpPr txBox="1">
          <a:spLocks noChangeArrowheads="1"/>
        </xdr:cNvSpPr>
      </xdr:nvSpPr>
      <xdr:spPr bwMode="auto">
        <a:xfrm>
          <a:off x="2600325"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3636" name="Text Box 6">
          <a:extLst>
            <a:ext uri="{FF2B5EF4-FFF2-40B4-BE49-F238E27FC236}">
              <a16:creationId xmlns:a16="http://schemas.microsoft.com/office/drawing/2014/main" id="{77895A90-BA1F-4075-AF26-6D7CE24C8C6B}"/>
            </a:ext>
          </a:extLst>
        </xdr:cNvPr>
        <xdr:cNvSpPr txBox="1">
          <a:spLocks noChangeArrowheads="1"/>
        </xdr:cNvSpPr>
      </xdr:nvSpPr>
      <xdr:spPr bwMode="auto">
        <a:xfrm>
          <a:off x="2600325"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637" name="Text Box 4">
          <a:extLst>
            <a:ext uri="{FF2B5EF4-FFF2-40B4-BE49-F238E27FC236}">
              <a16:creationId xmlns:a16="http://schemas.microsoft.com/office/drawing/2014/main" id="{89A88A49-9C33-4A52-AB3B-4332BBCD93AA}"/>
            </a:ext>
          </a:extLst>
        </xdr:cNvPr>
        <xdr:cNvSpPr txBox="1">
          <a:spLocks noChangeArrowheads="1"/>
        </xdr:cNvSpPr>
      </xdr:nvSpPr>
      <xdr:spPr bwMode="auto">
        <a:xfrm>
          <a:off x="1209675"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638" name="Text Box 6">
          <a:extLst>
            <a:ext uri="{FF2B5EF4-FFF2-40B4-BE49-F238E27FC236}">
              <a16:creationId xmlns:a16="http://schemas.microsoft.com/office/drawing/2014/main" id="{7D904DBC-855C-4523-BC72-32BDB7DCAB82}"/>
            </a:ext>
          </a:extLst>
        </xdr:cNvPr>
        <xdr:cNvSpPr txBox="1">
          <a:spLocks noChangeArrowheads="1"/>
        </xdr:cNvSpPr>
      </xdr:nvSpPr>
      <xdr:spPr bwMode="auto">
        <a:xfrm>
          <a:off x="1209675"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3639" name="Text Box 4">
          <a:extLst>
            <a:ext uri="{FF2B5EF4-FFF2-40B4-BE49-F238E27FC236}">
              <a16:creationId xmlns:a16="http://schemas.microsoft.com/office/drawing/2014/main" id="{6545858F-C999-4B35-B392-3189B415EDFE}"/>
            </a:ext>
          </a:extLst>
        </xdr:cNvPr>
        <xdr:cNvSpPr txBox="1">
          <a:spLocks noChangeArrowheads="1"/>
        </xdr:cNvSpPr>
      </xdr:nvSpPr>
      <xdr:spPr bwMode="auto">
        <a:xfrm>
          <a:off x="0"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3640" name="Text Box 6">
          <a:extLst>
            <a:ext uri="{FF2B5EF4-FFF2-40B4-BE49-F238E27FC236}">
              <a16:creationId xmlns:a16="http://schemas.microsoft.com/office/drawing/2014/main" id="{8BA9568D-A713-417D-8BDD-0719C192C748}"/>
            </a:ext>
          </a:extLst>
        </xdr:cNvPr>
        <xdr:cNvSpPr txBox="1">
          <a:spLocks noChangeArrowheads="1"/>
        </xdr:cNvSpPr>
      </xdr:nvSpPr>
      <xdr:spPr bwMode="auto">
        <a:xfrm>
          <a:off x="0"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3641" name="Text Box 6">
          <a:extLst>
            <a:ext uri="{FF2B5EF4-FFF2-40B4-BE49-F238E27FC236}">
              <a16:creationId xmlns:a16="http://schemas.microsoft.com/office/drawing/2014/main" id="{41304F96-54D8-472B-9434-23D281023F93}"/>
            </a:ext>
          </a:extLst>
        </xdr:cNvPr>
        <xdr:cNvSpPr txBox="1">
          <a:spLocks noChangeArrowheads="1"/>
        </xdr:cNvSpPr>
      </xdr:nvSpPr>
      <xdr:spPr bwMode="auto">
        <a:xfrm>
          <a:off x="3829050"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3642" name="Text Box 4">
          <a:extLst>
            <a:ext uri="{FF2B5EF4-FFF2-40B4-BE49-F238E27FC236}">
              <a16:creationId xmlns:a16="http://schemas.microsoft.com/office/drawing/2014/main" id="{27B96C85-C040-4850-AF92-A09B91E8D99E}"/>
            </a:ext>
          </a:extLst>
        </xdr:cNvPr>
        <xdr:cNvSpPr txBox="1">
          <a:spLocks noChangeArrowheads="1"/>
        </xdr:cNvSpPr>
      </xdr:nvSpPr>
      <xdr:spPr bwMode="auto">
        <a:xfrm>
          <a:off x="1209675" y="681037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3643" name="Text Box 6">
          <a:extLst>
            <a:ext uri="{FF2B5EF4-FFF2-40B4-BE49-F238E27FC236}">
              <a16:creationId xmlns:a16="http://schemas.microsoft.com/office/drawing/2014/main" id="{EF9E22E2-EE3B-44FF-9A9E-C9393F27F7AB}"/>
            </a:ext>
          </a:extLst>
        </xdr:cNvPr>
        <xdr:cNvSpPr txBox="1">
          <a:spLocks noChangeArrowheads="1"/>
        </xdr:cNvSpPr>
      </xdr:nvSpPr>
      <xdr:spPr bwMode="auto">
        <a:xfrm>
          <a:off x="1209675" y="681037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3644" name="Text Box 6">
          <a:extLst>
            <a:ext uri="{FF2B5EF4-FFF2-40B4-BE49-F238E27FC236}">
              <a16:creationId xmlns:a16="http://schemas.microsoft.com/office/drawing/2014/main" id="{0D2F18EF-6D59-4858-AFCC-665873AA7725}"/>
            </a:ext>
          </a:extLst>
        </xdr:cNvPr>
        <xdr:cNvSpPr txBox="1">
          <a:spLocks noChangeArrowheads="1"/>
        </xdr:cNvSpPr>
      </xdr:nvSpPr>
      <xdr:spPr bwMode="auto">
        <a:xfrm>
          <a:off x="1209675" y="6810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3645" name="Text Box 4">
          <a:extLst>
            <a:ext uri="{FF2B5EF4-FFF2-40B4-BE49-F238E27FC236}">
              <a16:creationId xmlns:a16="http://schemas.microsoft.com/office/drawing/2014/main" id="{690A670E-0FFC-416B-9347-DE60E2C0863A}"/>
            </a:ext>
          </a:extLst>
        </xdr:cNvPr>
        <xdr:cNvSpPr txBox="1">
          <a:spLocks noChangeArrowheads="1"/>
        </xdr:cNvSpPr>
      </xdr:nvSpPr>
      <xdr:spPr bwMode="auto">
        <a:xfrm>
          <a:off x="1209675" y="681037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3646" name="Text Box 6">
          <a:extLst>
            <a:ext uri="{FF2B5EF4-FFF2-40B4-BE49-F238E27FC236}">
              <a16:creationId xmlns:a16="http://schemas.microsoft.com/office/drawing/2014/main" id="{4BB525AA-A4BC-474A-9F33-14216607DB7A}"/>
            </a:ext>
          </a:extLst>
        </xdr:cNvPr>
        <xdr:cNvSpPr txBox="1">
          <a:spLocks noChangeArrowheads="1"/>
        </xdr:cNvSpPr>
      </xdr:nvSpPr>
      <xdr:spPr bwMode="auto">
        <a:xfrm>
          <a:off x="1209675" y="681037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3647" name="Text Box 4">
          <a:extLst>
            <a:ext uri="{FF2B5EF4-FFF2-40B4-BE49-F238E27FC236}">
              <a16:creationId xmlns:a16="http://schemas.microsoft.com/office/drawing/2014/main" id="{FDEF3211-11B3-4D09-A03D-B0A774B26854}"/>
            </a:ext>
          </a:extLst>
        </xdr:cNvPr>
        <xdr:cNvSpPr txBox="1">
          <a:spLocks noChangeArrowheads="1"/>
        </xdr:cNvSpPr>
      </xdr:nvSpPr>
      <xdr:spPr bwMode="auto">
        <a:xfrm>
          <a:off x="1209675" y="6810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3648" name="Text Box 6">
          <a:extLst>
            <a:ext uri="{FF2B5EF4-FFF2-40B4-BE49-F238E27FC236}">
              <a16:creationId xmlns:a16="http://schemas.microsoft.com/office/drawing/2014/main" id="{7B1DB890-E064-4F04-8FCD-8603F8E57141}"/>
            </a:ext>
          </a:extLst>
        </xdr:cNvPr>
        <xdr:cNvSpPr txBox="1">
          <a:spLocks noChangeArrowheads="1"/>
        </xdr:cNvSpPr>
      </xdr:nvSpPr>
      <xdr:spPr bwMode="auto">
        <a:xfrm>
          <a:off x="1209675" y="6810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5153"/>
    <xdr:sp macro="" textlink="">
      <xdr:nvSpPr>
        <xdr:cNvPr id="3649" name="Text Box 4">
          <a:extLst>
            <a:ext uri="{FF2B5EF4-FFF2-40B4-BE49-F238E27FC236}">
              <a16:creationId xmlns:a16="http://schemas.microsoft.com/office/drawing/2014/main" id="{665E45F0-5F82-4EA3-9CDD-C336F5BC109D}"/>
            </a:ext>
          </a:extLst>
        </xdr:cNvPr>
        <xdr:cNvSpPr txBox="1">
          <a:spLocks noChangeArrowheads="1"/>
        </xdr:cNvSpPr>
      </xdr:nvSpPr>
      <xdr:spPr bwMode="auto">
        <a:xfrm>
          <a:off x="2600325" y="6810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5153"/>
    <xdr:sp macro="" textlink="">
      <xdr:nvSpPr>
        <xdr:cNvPr id="3650" name="Text Box 6">
          <a:extLst>
            <a:ext uri="{FF2B5EF4-FFF2-40B4-BE49-F238E27FC236}">
              <a16:creationId xmlns:a16="http://schemas.microsoft.com/office/drawing/2014/main" id="{78771D0B-51CC-4931-B12F-2859313B5CDA}"/>
            </a:ext>
          </a:extLst>
        </xdr:cNvPr>
        <xdr:cNvSpPr txBox="1">
          <a:spLocks noChangeArrowheads="1"/>
        </xdr:cNvSpPr>
      </xdr:nvSpPr>
      <xdr:spPr bwMode="auto">
        <a:xfrm>
          <a:off x="2600325" y="6810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3651" name="Text Box 4">
          <a:extLst>
            <a:ext uri="{FF2B5EF4-FFF2-40B4-BE49-F238E27FC236}">
              <a16:creationId xmlns:a16="http://schemas.microsoft.com/office/drawing/2014/main" id="{33C51430-2B20-4B8A-988C-9AF0C9282F58}"/>
            </a:ext>
          </a:extLst>
        </xdr:cNvPr>
        <xdr:cNvSpPr txBox="1">
          <a:spLocks noChangeArrowheads="1"/>
        </xdr:cNvSpPr>
      </xdr:nvSpPr>
      <xdr:spPr bwMode="auto">
        <a:xfrm>
          <a:off x="1209675" y="6810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3652" name="Text Box 6">
          <a:extLst>
            <a:ext uri="{FF2B5EF4-FFF2-40B4-BE49-F238E27FC236}">
              <a16:creationId xmlns:a16="http://schemas.microsoft.com/office/drawing/2014/main" id="{85A6F067-8C6F-4BB0-B25B-3F861871878B}"/>
            </a:ext>
          </a:extLst>
        </xdr:cNvPr>
        <xdr:cNvSpPr txBox="1">
          <a:spLocks noChangeArrowheads="1"/>
        </xdr:cNvSpPr>
      </xdr:nvSpPr>
      <xdr:spPr bwMode="auto">
        <a:xfrm>
          <a:off x="1209675" y="6810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3653" name="Text Box 4">
          <a:extLst>
            <a:ext uri="{FF2B5EF4-FFF2-40B4-BE49-F238E27FC236}">
              <a16:creationId xmlns:a16="http://schemas.microsoft.com/office/drawing/2014/main" id="{CE3607A5-3C64-44BC-829F-0B70E9E4EFBE}"/>
            </a:ext>
          </a:extLst>
        </xdr:cNvPr>
        <xdr:cNvSpPr txBox="1">
          <a:spLocks noChangeArrowheads="1"/>
        </xdr:cNvSpPr>
      </xdr:nvSpPr>
      <xdr:spPr bwMode="auto">
        <a:xfrm>
          <a:off x="0" y="6810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3654" name="Text Box 6">
          <a:extLst>
            <a:ext uri="{FF2B5EF4-FFF2-40B4-BE49-F238E27FC236}">
              <a16:creationId xmlns:a16="http://schemas.microsoft.com/office/drawing/2014/main" id="{C0683D11-E2AA-4442-94F9-E9150736A648}"/>
            </a:ext>
          </a:extLst>
        </xdr:cNvPr>
        <xdr:cNvSpPr txBox="1">
          <a:spLocks noChangeArrowheads="1"/>
        </xdr:cNvSpPr>
      </xdr:nvSpPr>
      <xdr:spPr bwMode="auto">
        <a:xfrm>
          <a:off x="0" y="6810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3655" name="Text Box 4">
          <a:extLst>
            <a:ext uri="{FF2B5EF4-FFF2-40B4-BE49-F238E27FC236}">
              <a16:creationId xmlns:a16="http://schemas.microsoft.com/office/drawing/2014/main" id="{92CC3123-C586-426C-8CB1-06AFD99995C7}"/>
            </a:ext>
          </a:extLst>
        </xdr:cNvPr>
        <xdr:cNvSpPr txBox="1">
          <a:spLocks noChangeArrowheads="1"/>
        </xdr:cNvSpPr>
      </xdr:nvSpPr>
      <xdr:spPr bwMode="auto">
        <a:xfrm>
          <a:off x="314325" y="66274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3656" name="Text Box 4">
          <a:extLst>
            <a:ext uri="{FF2B5EF4-FFF2-40B4-BE49-F238E27FC236}">
              <a16:creationId xmlns:a16="http://schemas.microsoft.com/office/drawing/2014/main" id="{9FA5B1DC-C56F-4A6A-B584-1914B26A9833}"/>
            </a:ext>
          </a:extLst>
        </xdr:cNvPr>
        <xdr:cNvSpPr txBox="1">
          <a:spLocks noChangeArrowheads="1"/>
        </xdr:cNvSpPr>
      </xdr:nvSpPr>
      <xdr:spPr bwMode="auto">
        <a:xfrm>
          <a:off x="3829050" y="68103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3657" name="Text Box 6">
          <a:extLst>
            <a:ext uri="{FF2B5EF4-FFF2-40B4-BE49-F238E27FC236}">
              <a16:creationId xmlns:a16="http://schemas.microsoft.com/office/drawing/2014/main" id="{D57ECC33-2D16-40C7-A2BF-1FFD76C4657F}"/>
            </a:ext>
          </a:extLst>
        </xdr:cNvPr>
        <xdr:cNvSpPr txBox="1">
          <a:spLocks noChangeArrowheads="1"/>
        </xdr:cNvSpPr>
      </xdr:nvSpPr>
      <xdr:spPr bwMode="auto">
        <a:xfrm>
          <a:off x="3829050" y="68103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3658" name="Text Box 6">
          <a:extLst>
            <a:ext uri="{FF2B5EF4-FFF2-40B4-BE49-F238E27FC236}">
              <a16:creationId xmlns:a16="http://schemas.microsoft.com/office/drawing/2014/main" id="{ACCB5735-7B09-4BF0-BBF4-DDD697BAD3FD}"/>
            </a:ext>
          </a:extLst>
        </xdr:cNvPr>
        <xdr:cNvSpPr txBox="1">
          <a:spLocks noChangeArrowheads="1"/>
        </xdr:cNvSpPr>
      </xdr:nvSpPr>
      <xdr:spPr bwMode="auto">
        <a:xfrm>
          <a:off x="1209675" y="695134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3659" name="Text Box 4">
          <a:extLst>
            <a:ext uri="{FF2B5EF4-FFF2-40B4-BE49-F238E27FC236}">
              <a16:creationId xmlns:a16="http://schemas.microsoft.com/office/drawing/2014/main" id="{698FE0C2-71D9-4313-B258-D4AB9D8B267B}"/>
            </a:ext>
          </a:extLst>
        </xdr:cNvPr>
        <xdr:cNvSpPr txBox="1">
          <a:spLocks noChangeArrowheads="1"/>
        </xdr:cNvSpPr>
      </xdr:nvSpPr>
      <xdr:spPr bwMode="auto">
        <a:xfrm>
          <a:off x="1209675" y="695134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3660" name="Text Box 6">
          <a:extLst>
            <a:ext uri="{FF2B5EF4-FFF2-40B4-BE49-F238E27FC236}">
              <a16:creationId xmlns:a16="http://schemas.microsoft.com/office/drawing/2014/main" id="{CE07970E-0C9B-40DF-A7DE-E5C2D32FBB12}"/>
            </a:ext>
          </a:extLst>
        </xdr:cNvPr>
        <xdr:cNvSpPr txBox="1">
          <a:spLocks noChangeArrowheads="1"/>
        </xdr:cNvSpPr>
      </xdr:nvSpPr>
      <xdr:spPr bwMode="auto">
        <a:xfrm>
          <a:off x="1209675" y="695134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3661" name="Text Box 4">
          <a:extLst>
            <a:ext uri="{FF2B5EF4-FFF2-40B4-BE49-F238E27FC236}">
              <a16:creationId xmlns:a16="http://schemas.microsoft.com/office/drawing/2014/main" id="{7F9C0D1A-6E91-445A-9B62-EB4EB60DD038}"/>
            </a:ext>
          </a:extLst>
        </xdr:cNvPr>
        <xdr:cNvSpPr txBox="1">
          <a:spLocks noChangeArrowheads="1"/>
        </xdr:cNvSpPr>
      </xdr:nvSpPr>
      <xdr:spPr bwMode="auto">
        <a:xfrm>
          <a:off x="1209675" y="695134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3662" name="Text Box 6">
          <a:extLst>
            <a:ext uri="{FF2B5EF4-FFF2-40B4-BE49-F238E27FC236}">
              <a16:creationId xmlns:a16="http://schemas.microsoft.com/office/drawing/2014/main" id="{2D8FBA7F-77B3-476A-B170-68AC00060530}"/>
            </a:ext>
          </a:extLst>
        </xdr:cNvPr>
        <xdr:cNvSpPr txBox="1">
          <a:spLocks noChangeArrowheads="1"/>
        </xdr:cNvSpPr>
      </xdr:nvSpPr>
      <xdr:spPr bwMode="auto">
        <a:xfrm>
          <a:off x="1209675" y="695134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3663" name="Text Box 4">
          <a:extLst>
            <a:ext uri="{FF2B5EF4-FFF2-40B4-BE49-F238E27FC236}">
              <a16:creationId xmlns:a16="http://schemas.microsoft.com/office/drawing/2014/main" id="{221E7460-BA3B-4753-97AC-C45389E71321}"/>
            </a:ext>
          </a:extLst>
        </xdr:cNvPr>
        <xdr:cNvSpPr txBox="1">
          <a:spLocks noChangeArrowheads="1"/>
        </xdr:cNvSpPr>
      </xdr:nvSpPr>
      <xdr:spPr bwMode="auto">
        <a:xfrm>
          <a:off x="2600325" y="695134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3664" name="Text Box 6">
          <a:extLst>
            <a:ext uri="{FF2B5EF4-FFF2-40B4-BE49-F238E27FC236}">
              <a16:creationId xmlns:a16="http://schemas.microsoft.com/office/drawing/2014/main" id="{FB417A80-9586-4A91-B850-3FD44339A16D}"/>
            </a:ext>
          </a:extLst>
        </xdr:cNvPr>
        <xdr:cNvSpPr txBox="1">
          <a:spLocks noChangeArrowheads="1"/>
        </xdr:cNvSpPr>
      </xdr:nvSpPr>
      <xdr:spPr bwMode="auto">
        <a:xfrm>
          <a:off x="2600325" y="695134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3665" name="Text Box 4">
          <a:extLst>
            <a:ext uri="{FF2B5EF4-FFF2-40B4-BE49-F238E27FC236}">
              <a16:creationId xmlns:a16="http://schemas.microsoft.com/office/drawing/2014/main" id="{BECA3701-9DC5-4164-BD4E-D2403D57D507}"/>
            </a:ext>
          </a:extLst>
        </xdr:cNvPr>
        <xdr:cNvSpPr txBox="1">
          <a:spLocks noChangeArrowheads="1"/>
        </xdr:cNvSpPr>
      </xdr:nvSpPr>
      <xdr:spPr bwMode="auto">
        <a:xfrm>
          <a:off x="1209675" y="695134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3666" name="Text Box 6">
          <a:extLst>
            <a:ext uri="{FF2B5EF4-FFF2-40B4-BE49-F238E27FC236}">
              <a16:creationId xmlns:a16="http://schemas.microsoft.com/office/drawing/2014/main" id="{7DAF6739-B331-4C06-B1BA-F1B5537769D7}"/>
            </a:ext>
          </a:extLst>
        </xdr:cNvPr>
        <xdr:cNvSpPr txBox="1">
          <a:spLocks noChangeArrowheads="1"/>
        </xdr:cNvSpPr>
      </xdr:nvSpPr>
      <xdr:spPr bwMode="auto">
        <a:xfrm>
          <a:off x="1209675" y="695134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3667" name="Text Box 4">
          <a:extLst>
            <a:ext uri="{FF2B5EF4-FFF2-40B4-BE49-F238E27FC236}">
              <a16:creationId xmlns:a16="http://schemas.microsoft.com/office/drawing/2014/main" id="{D111062A-EC6C-4825-BE85-D7648244D5B6}"/>
            </a:ext>
          </a:extLst>
        </xdr:cNvPr>
        <xdr:cNvSpPr txBox="1">
          <a:spLocks noChangeArrowheads="1"/>
        </xdr:cNvSpPr>
      </xdr:nvSpPr>
      <xdr:spPr bwMode="auto">
        <a:xfrm>
          <a:off x="0" y="695134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3668" name="Text Box 6">
          <a:extLst>
            <a:ext uri="{FF2B5EF4-FFF2-40B4-BE49-F238E27FC236}">
              <a16:creationId xmlns:a16="http://schemas.microsoft.com/office/drawing/2014/main" id="{0EAE3A4F-BB82-49AD-B1E5-6E37F9C69D8A}"/>
            </a:ext>
          </a:extLst>
        </xdr:cNvPr>
        <xdr:cNvSpPr txBox="1">
          <a:spLocks noChangeArrowheads="1"/>
        </xdr:cNvSpPr>
      </xdr:nvSpPr>
      <xdr:spPr bwMode="auto">
        <a:xfrm>
          <a:off x="0" y="695134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669" name="Text Box 4">
          <a:extLst>
            <a:ext uri="{FF2B5EF4-FFF2-40B4-BE49-F238E27FC236}">
              <a16:creationId xmlns:a16="http://schemas.microsoft.com/office/drawing/2014/main" id="{E31B8E37-D73A-4448-95E2-02DFE7AD7F1F}"/>
            </a:ext>
          </a:extLst>
        </xdr:cNvPr>
        <xdr:cNvSpPr txBox="1">
          <a:spLocks noChangeArrowheads="1"/>
        </xdr:cNvSpPr>
      </xdr:nvSpPr>
      <xdr:spPr bwMode="auto">
        <a:xfrm>
          <a:off x="3829050" y="69513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670" name="Text Box 6">
          <a:extLst>
            <a:ext uri="{FF2B5EF4-FFF2-40B4-BE49-F238E27FC236}">
              <a16:creationId xmlns:a16="http://schemas.microsoft.com/office/drawing/2014/main" id="{26A53CAF-8878-43F9-B9F1-1E7023F0AEEC}"/>
            </a:ext>
          </a:extLst>
        </xdr:cNvPr>
        <xdr:cNvSpPr txBox="1">
          <a:spLocks noChangeArrowheads="1"/>
        </xdr:cNvSpPr>
      </xdr:nvSpPr>
      <xdr:spPr bwMode="auto">
        <a:xfrm>
          <a:off x="3829050" y="69513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671" name="Text Box 4">
          <a:extLst>
            <a:ext uri="{FF2B5EF4-FFF2-40B4-BE49-F238E27FC236}">
              <a16:creationId xmlns:a16="http://schemas.microsoft.com/office/drawing/2014/main" id="{88F95E48-9F84-4766-97F1-1CA1ADA0E57D}"/>
            </a:ext>
          </a:extLst>
        </xdr:cNvPr>
        <xdr:cNvSpPr txBox="1">
          <a:spLocks noChangeArrowheads="1"/>
        </xdr:cNvSpPr>
      </xdr:nvSpPr>
      <xdr:spPr bwMode="auto">
        <a:xfrm>
          <a:off x="1209675" y="69513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672" name="Text Box 6">
          <a:extLst>
            <a:ext uri="{FF2B5EF4-FFF2-40B4-BE49-F238E27FC236}">
              <a16:creationId xmlns:a16="http://schemas.microsoft.com/office/drawing/2014/main" id="{E5EAC810-1B2A-4DAE-ACC3-A03BD66150CC}"/>
            </a:ext>
          </a:extLst>
        </xdr:cNvPr>
        <xdr:cNvSpPr txBox="1">
          <a:spLocks noChangeArrowheads="1"/>
        </xdr:cNvSpPr>
      </xdr:nvSpPr>
      <xdr:spPr bwMode="auto">
        <a:xfrm>
          <a:off x="1209675" y="69513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3673" name="Text Box 4">
          <a:extLst>
            <a:ext uri="{FF2B5EF4-FFF2-40B4-BE49-F238E27FC236}">
              <a16:creationId xmlns:a16="http://schemas.microsoft.com/office/drawing/2014/main" id="{E5F34DDB-3408-4E0A-8EA2-499E87649485}"/>
            </a:ext>
          </a:extLst>
        </xdr:cNvPr>
        <xdr:cNvSpPr txBox="1">
          <a:spLocks noChangeArrowheads="1"/>
        </xdr:cNvSpPr>
      </xdr:nvSpPr>
      <xdr:spPr bwMode="auto">
        <a:xfrm>
          <a:off x="1209675" y="69513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3674" name="Text Box 6">
          <a:extLst>
            <a:ext uri="{FF2B5EF4-FFF2-40B4-BE49-F238E27FC236}">
              <a16:creationId xmlns:a16="http://schemas.microsoft.com/office/drawing/2014/main" id="{58F3CA5B-B28A-406D-B499-B6A87C0F74F6}"/>
            </a:ext>
          </a:extLst>
        </xdr:cNvPr>
        <xdr:cNvSpPr txBox="1">
          <a:spLocks noChangeArrowheads="1"/>
        </xdr:cNvSpPr>
      </xdr:nvSpPr>
      <xdr:spPr bwMode="auto">
        <a:xfrm>
          <a:off x="1209675" y="69513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675" name="Text Box 6">
          <a:extLst>
            <a:ext uri="{FF2B5EF4-FFF2-40B4-BE49-F238E27FC236}">
              <a16:creationId xmlns:a16="http://schemas.microsoft.com/office/drawing/2014/main" id="{D27B5EED-6BDA-40CE-A80D-3F03453DDE77}"/>
            </a:ext>
          </a:extLst>
        </xdr:cNvPr>
        <xdr:cNvSpPr txBox="1">
          <a:spLocks noChangeArrowheads="1"/>
        </xdr:cNvSpPr>
      </xdr:nvSpPr>
      <xdr:spPr bwMode="auto">
        <a:xfrm>
          <a:off x="1209675" y="6951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3676" name="Text Box 4">
          <a:extLst>
            <a:ext uri="{FF2B5EF4-FFF2-40B4-BE49-F238E27FC236}">
              <a16:creationId xmlns:a16="http://schemas.microsoft.com/office/drawing/2014/main" id="{1984B982-CEFD-492E-9784-06AE7B71EA07}"/>
            </a:ext>
          </a:extLst>
        </xdr:cNvPr>
        <xdr:cNvSpPr txBox="1">
          <a:spLocks noChangeArrowheads="1"/>
        </xdr:cNvSpPr>
      </xdr:nvSpPr>
      <xdr:spPr bwMode="auto">
        <a:xfrm>
          <a:off x="1209675" y="69513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3677" name="Text Box 6">
          <a:extLst>
            <a:ext uri="{FF2B5EF4-FFF2-40B4-BE49-F238E27FC236}">
              <a16:creationId xmlns:a16="http://schemas.microsoft.com/office/drawing/2014/main" id="{67CE9AC7-2C66-46D9-82FE-9C4CD80D3608}"/>
            </a:ext>
          </a:extLst>
        </xdr:cNvPr>
        <xdr:cNvSpPr txBox="1">
          <a:spLocks noChangeArrowheads="1"/>
        </xdr:cNvSpPr>
      </xdr:nvSpPr>
      <xdr:spPr bwMode="auto">
        <a:xfrm>
          <a:off x="1209675" y="69513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678" name="Text Box 4">
          <a:extLst>
            <a:ext uri="{FF2B5EF4-FFF2-40B4-BE49-F238E27FC236}">
              <a16:creationId xmlns:a16="http://schemas.microsoft.com/office/drawing/2014/main" id="{6067260E-2EB5-4D35-A743-254BF675527A}"/>
            </a:ext>
          </a:extLst>
        </xdr:cNvPr>
        <xdr:cNvSpPr txBox="1">
          <a:spLocks noChangeArrowheads="1"/>
        </xdr:cNvSpPr>
      </xdr:nvSpPr>
      <xdr:spPr bwMode="auto">
        <a:xfrm>
          <a:off x="1209675" y="6951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679" name="Text Box 6">
          <a:extLst>
            <a:ext uri="{FF2B5EF4-FFF2-40B4-BE49-F238E27FC236}">
              <a16:creationId xmlns:a16="http://schemas.microsoft.com/office/drawing/2014/main" id="{9BBFF2B2-2538-4281-B2BC-416FCC124D16}"/>
            </a:ext>
          </a:extLst>
        </xdr:cNvPr>
        <xdr:cNvSpPr txBox="1">
          <a:spLocks noChangeArrowheads="1"/>
        </xdr:cNvSpPr>
      </xdr:nvSpPr>
      <xdr:spPr bwMode="auto">
        <a:xfrm>
          <a:off x="1209675" y="6951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3680" name="Text Box 4">
          <a:extLst>
            <a:ext uri="{FF2B5EF4-FFF2-40B4-BE49-F238E27FC236}">
              <a16:creationId xmlns:a16="http://schemas.microsoft.com/office/drawing/2014/main" id="{6BDFF1E1-4EF2-4F20-AAA3-7EFCF6939AD6}"/>
            </a:ext>
          </a:extLst>
        </xdr:cNvPr>
        <xdr:cNvSpPr txBox="1">
          <a:spLocks noChangeArrowheads="1"/>
        </xdr:cNvSpPr>
      </xdr:nvSpPr>
      <xdr:spPr bwMode="auto">
        <a:xfrm>
          <a:off x="2600325" y="6951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3681" name="Text Box 6">
          <a:extLst>
            <a:ext uri="{FF2B5EF4-FFF2-40B4-BE49-F238E27FC236}">
              <a16:creationId xmlns:a16="http://schemas.microsoft.com/office/drawing/2014/main" id="{1B72BB85-7A0C-4228-9F59-8D711C357367}"/>
            </a:ext>
          </a:extLst>
        </xdr:cNvPr>
        <xdr:cNvSpPr txBox="1">
          <a:spLocks noChangeArrowheads="1"/>
        </xdr:cNvSpPr>
      </xdr:nvSpPr>
      <xdr:spPr bwMode="auto">
        <a:xfrm>
          <a:off x="2600325" y="6951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682" name="Text Box 4">
          <a:extLst>
            <a:ext uri="{FF2B5EF4-FFF2-40B4-BE49-F238E27FC236}">
              <a16:creationId xmlns:a16="http://schemas.microsoft.com/office/drawing/2014/main" id="{7DC33FB7-C3CF-4AC5-BA4A-7BE62D258EAB}"/>
            </a:ext>
          </a:extLst>
        </xdr:cNvPr>
        <xdr:cNvSpPr txBox="1">
          <a:spLocks noChangeArrowheads="1"/>
        </xdr:cNvSpPr>
      </xdr:nvSpPr>
      <xdr:spPr bwMode="auto">
        <a:xfrm>
          <a:off x="1209675" y="6951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683" name="Text Box 6">
          <a:extLst>
            <a:ext uri="{FF2B5EF4-FFF2-40B4-BE49-F238E27FC236}">
              <a16:creationId xmlns:a16="http://schemas.microsoft.com/office/drawing/2014/main" id="{5AB8568B-102B-44EB-ADF1-48E7AF85BD64}"/>
            </a:ext>
          </a:extLst>
        </xdr:cNvPr>
        <xdr:cNvSpPr txBox="1">
          <a:spLocks noChangeArrowheads="1"/>
        </xdr:cNvSpPr>
      </xdr:nvSpPr>
      <xdr:spPr bwMode="auto">
        <a:xfrm>
          <a:off x="1209675" y="6951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3684" name="Text Box 4">
          <a:extLst>
            <a:ext uri="{FF2B5EF4-FFF2-40B4-BE49-F238E27FC236}">
              <a16:creationId xmlns:a16="http://schemas.microsoft.com/office/drawing/2014/main" id="{3EBE6BBE-6AC3-4461-9CA4-37E7B2764890}"/>
            </a:ext>
          </a:extLst>
        </xdr:cNvPr>
        <xdr:cNvSpPr txBox="1">
          <a:spLocks noChangeArrowheads="1"/>
        </xdr:cNvSpPr>
      </xdr:nvSpPr>
      <xdr:spPr bwMode="auto">
        <a:xfrm>
          <a:off x="0" y="6951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3685" name="Text Box 6">
          <a:extLst>
            <a:ext uri="{FF2B5EF4-FFF2-40B4-BE49-F238E27FC236}">
              <a16:creationId xmlns:a16="http://schemas.microsoft.com/office/drawing/2014/main" id="{7A711DDB-0F3A-4718-998F-AD23E0ECE16E}"/>
            </a:ext>
          </a:extLst>
        </xdr:cNvPr>
        <xdr:cNvSpPr txBox="1">
          <a:spLocks noChangeArrowheads="1"/>
        </xdr:cNvSpPr>
      </xdr:nvSpPr>
      <xdr:spPr bwMode="auto">
        <a:xfrm>
          <a:off x="0" y="6951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686" name="Text Box 4">
          <a:extLst>
            <a:ext uri="{FF2B5EF4-FFF2-40B4-BE49-F238E27FC236}">
              <a16:creationId xmlns:a16="http://schemas.microsoft.com/office/drawing/2014/main" id="{8919EE79-ACAC-447A-91DC-DA3F90C44A94}"/>
            </a:ext>
          </a:extLst>
        </xdr:cNvPr>
        <xdr:cNvSpPr txBox="1">
          <a:spLocks noChangeArrowheads="1"/>
        </xdr:cNvSpPr>
      </xdr:nvSpPr>
      <xdr:spPr bwMode="auto">
        <a:xfrm>
          <a:off x="3829050" y="69513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687" name="Text Box 6">
          <a:extLst>
            <a:ext uri="{FF2B5EF4-FFF2-40B4-BE49-F238E27FC236}">
              <a16:creationId xmlns:a16="http://schemas.microsoft.com/office/drawing/2014/main" id="{7F39FC87-2EBA-4A0D-9A53-6F3C014504C0}"/>
            </a:ext>
          </a:extLst>
        </xdr:cNvPr>
        <xdr:cNvSpPr txBox="1">
          <a:spLocks noChangeArrowheads="1"/>
        </xdr:cNvSpPr>
      </xdr:nvSpPr>
      <xdr:spPr bwMode="auto">
        <a:xfrm>
          <a:off x="3829050" y="69513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3688" name="Text Box 4">
          <a:extLst>
            <a:ext uri="{FF2B5EF4-FFF2-40B4-BE49-F238E27FC236}">
              <a16:creationId xmlns:a16="http://schemas.microsoft.com/office/drawing/2014/main" id="{86C30F0E-314A-44D8-9679-95D6459C229E}"/>
            </a:ext>
          </a:extLst>
        </xdr:cNvPr>
        <xdr:cNvSpPr txBox="1">
          <a:spLocks noChangeArrowheads="1"/>
        </xdr:cNvSpPr>
      </xdr:nvSpPr>
      <xdr:spPr bwMode="auto">
        <a:xfrm>
          <a:off x="1209675" y="68103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3689" name="Text Box 6">
          <a:extLst>
            <a:ext uri="{FF2B5EF4-FFF2-40B4-BE49-F238E27FC236}">
              <a16:creationId xmlns:a16="http://schemas.microsoft.com/office/drawing/2014/main" id="{5CE1976D-5AD9-4D9A-909E-7F33EA67976D}"/>
            </a:ext>
          </a:extLst>
        </xdr:cNvPr>
        <xdr:cNvSpPr txBox="1">
          <a:spLocks noChangeArrowheads="1"/>
        </xdr:cNvSpPr>
      </xdr:nvSpPr>
      <xdr:spPr bwMode="auto">
        <a:xfrm>
          <a:off x="1209675" y="68103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690" name="Text Box 4">
          <a:extLst>
            <a:ext uri="{FF2B5EF4-FFF2-40B4-BE49-F238E27FC236}">
              <a16:creationId xmlns:a16="http://schemas.microsoft.com/office/drawing/2014/main" id="{9F61DF20-BAF9-4693-A63A-88C7A23E9590}"/>
            </a:ext>
          </a:extLst>
        </xdr:cNvPr>
        <xdr:cNvSpPr txBox="1">
          <a:spLocks noChangeArrowheads="1"/>
        </xdr:cNvSpPr>
      </xdr:nvSpPr>
      <xdr:spPr bwMode="auto">
        <a:xfrm>
          <a:off x="1209675"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691" name="Text Box 6">
          <a:extLst>
            <a:ext uri="{FF2B5EF4-FFF2-40B4-BE49-F238E27FC236}">
              <a16:creationId xmlns:a16="http://schemas.microsoft.com/office/drawing/2014/main" id="{407C130A-E959-42D2-963F-621F93C29C3A}"/>
            </a:ext>
          </a:extLst>
        </xdr:cNvPr>
        <xdr:cNvSpPr txBox="1">
          <a:spLocks noChangeArrowheads="1"/>
        </xdr:cNvSpPr>
      </xdr:nvSpPr>
      <xdr:spPr bwMode="auto">
        <a:xfrm>
          <a:off x="1209675"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692" name="Text Box 4">
          <a:extLst>
            <a:ext uri="{FF2B5EF4-FFF2-40B4-BE49-F238E27FC236}">
              <a16:creationId xmlns:a16="http://schemas.microsoft.com/office/drawing/2014/main" id="{D1793643-AA73-4C85-91B4-EFEEBE32D67C}"/>
            </a:ext>
          </a:extLst>
        </xdr:cNvPr>
        <xdr:cNvSpPr txBox="1">
          <a:spLocks noChangeArrowheads="1"/>
        </xdr:cNvSpPr>
      </xdr:nvSpPr>
      <xdr:spPr bwMode="auto">
        <a:xfrm>
          <a:off x="1209675"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693" name="Text Box 6">
          <a:extLst>
            <a:ext uri="{FF2B5EF4-FFF2-40B4-BE49-F238E27FC236}">
              <a16:creationId xmlns:a16="http://schemas.microsoft.com/office/drawing/2014/main" id="{428D6169-4F73-46FD-9E97-EA7B695D8BC3}"/>
            </a:ext>
          </a:extLst>
        </xdr:cNvPr>
        <xdr:cNvSpPr txBox="1">
          <a:spLocks noChangeArrowheads="1"/>
        </xdr:cNvSpPr>
      </xdr:nvSpPr>
      <xdr:spPr bwMode="auto">
        <a:xfrm>
          <a:off x="1209675"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694" name="Text Box 4">
          <a:extLst>
            <a:ext uri="{FF2B5EF4-FFF2-40B4-BE49-F238E27FC236}">
              <a16:creationId xmlns:a16="http://schemas.microsoft.com/office/drawing/2014/main" id="{38D87776-5AD4-4D54-88C6-0DCBE06D69B1}"/>
            </a:ext>
          </a:extLst>
        </xdr:cNvPr>
        <xdr:cNvSpPr txBox="1">
          <a:spLocks noChangeArrowheads="1"/>
        </xdr:cNvSpPr>
      </xdr:nvSpPr>
      <xdr:spPr bwMode="auto">
        <a:xfrm>
          <a:off x="1209675"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695" name="Text Box 6">
          <a:extLst>
            <a:ext uri="{FF2B5EF4-FFF2-40B4-BE49-F238E27FC236}">
              <a16:creationId xmlns:a16="http://schemas.microsoft.com/office/drawing/2014/main" id="{912AB1AC-728A-4499-A094-62EECDDE62E0}"/>
            </a:ext>
          </a:extLst>
        </xdr:cNvPr>
        <xdr:cNvSpPr txBox="1">
          <a:spLocks noChangeArrowheads="1"/>
        </xdr:cNvSpPr>
      </xdr:nvSpPr>
      <xdr:spPr bwMode="auto">
        <a:xfrm>
          <a:off x="1209675"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3696" name="Text Box 4">
          <a:extLst>
            <a:ext uri="{FF2B5EF4-FFF2-40B4-BE49-F238E27FC236}">
              <a16:creationId xmlns:a16="http://schemas.microsoft.com/office/drawing/2014/main" id="{7E90E0F4-E774-4C89-B136-DA03D40E918E}"/>
            </a:ext>
          </a:extLst>
        </xdr:cNvPr>
        <xdr:cNvSpPr txBox="1">
          <a:spLocks noChangeArrowheads="1"/>
        </xdr:cNvSpPr>
      </xdr:nvSpPr>
      <xdr:spPr bwMode="auto">
        <a:xfrm>
          <a:off x="2600325"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3697" name="Text Box 6">
          <a:extLst>
            <a:ext uri="{FF2B5EF4-FFF2-40B4-BE49-F238E27FC236}">
              <a16:creationId xmlns:a16="http://schemas.microsoft.com/office/drawing/2014/main" id="{59AF5D20-DE42-4332-B3AA-888D1E0A59EC}"/>
            </a:ext>
          </a:extLst>
        </xdr:cNvPr>
        <xdr:cNvSpPr txBox="1">
          <a:spLocks noChangeArrowheads="1"/>
        </xdr:cNvSpPr>
      </xdr:nvSpPr>
      <xdr:spPr bwMode="auto">
        <a:xfrm>
          <a:off x="2600325"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698" name="Text Box 4">
          <a:extLst>
            <a:ext uri="{FF2B5EF4-FFF2-40B4-BE49-F238E27FC236}">
              <a16:creationId xmlns:a16="http://schemas.microsoft.com/office/drawing/2014/main" id="{D9289B7C-1188-40FA-B731-E31ACAF21529}"/>
            </a:ext>
          </a:extLst>
        </xdr:cNvPr>
        <xdr:cNvSpPr txBox="1">
          <a:spLocks noChangeArrowheads="1"/>
        </xdr:cNvSpPr>
      </xdr:nvSpPr>
      <xdr:spPr bwMode="auto">
        <a:xfrm>
          <a:off x="1209675"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699" name="Text Box 6">
          <a:extLst>
            <a:ext uri="{FF2B5EF4-FFF2-40B4-BE49-F238E27FC236}">
              <a16:creationId xmlns:a16="http://schemas.microsoft.com/office/drawing/2014/main" id="{63FB46EC-13E2-411A-B129-40C153832FC4}"/>
            </a:ext>
          </a:extLst>
        </xdr:cNvPr>
        <xdr:cNvSpPr txBox="1">
          <a:spLocks noChangeArrowheads="1"/>
        </xdr:cNvSpPr>
      </xdr:nvSpPr>
      <xdr:spPr bwMode="auto">
        <a:xfrm>
          <a:off x="1209675"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3700" name="Text Box 4">
          <a:extLst>
            <a:ext uri="{FF2B5EF4-FFF2-40B4-BE49-F238E27FC236}">
              <a16:creationId xmlns:a16="http://schemas.microsoft.com/office/drawing/2014/main" id="{6CB4C7DC-FD3C-493C-8CF8-74ABB4882526}"/>
            </a:ext>
          </a:extLst>
        </xdr:cNvPr>
        <xdr:cNvSpPr txBox="1">
          <a:spLocks noChangeArrowheads="1"/>
        </xdr:cNvSpPr>
      </xdr:nvSpPr>
      <xdr:spPr bwMode="auto">
        <a:xfrm>
          <a:off x="0"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3701" name="Text Box 6">
          <a:extLst>
            <a:ext uri="{FF2B5EF4-FFF2-40B4-BE49-F238E27FC236}">
              <a16:creationId xmlns:a16="http://schemas.microsoft.com/office/drawing/2014/main" id="{C27E99EF-7A38-423C-A7E1-6A2BD1642121}"/>
            </a:ext>
          </a:extLst>
        </xdr:cNvPr>
        <xdr:cNvSpPr txBox="1">
          <a:spLocks noChangeArrowheads="1"/>
        </xdr:cNvSpPr>
      </xdr:nvSpPr>
      <xdr:spPr bwMode="auto">
        <a:xfrm>
          <a:off x="0"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3702" name="Text Box 6">
          <a:extLst>
            <a:ext uri="{FF2B5EF4-FFF2-40B4-BE49-F238E27FC236}">
              <a16:creationId xmlns:a16="http://schemas.microsoft.com/office/drawing/2014/main" id="{23B54B6F-FE11-46A0-AA4B-51FBCC0314B1}"/>
            </a:ext>
          </a:extLst>
        </xdr:cNvPr>
        <xdr:cNvSpPr txBox="1">
          <a:spLocks noChangeArrowheads="1"/>
        </xdr:cNvSpPr>
      </xdr:nvSpPr>
      <xdr:spPr bwMode="auto">
        <a:xfrm>
          <a:off x="3829050" y="6929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3703" name="Text Box 4">
          <a:extLst>
            <a:ext uri="{FF2B5EF4-FFF2-40B4-BE49-F238E27FC236}">
              <a16:creationId xmlns:a16="http://schemas.microsoft.com/office/drawing/2014/main" id="{A44D0454-FD84-43A8-A84E-AA5817A256FC}"/>
            </a:ext>
          </a:extLst>
        </xdr:cNvPr>
        <xdr:cNvSpPr txBox="1">
          <a:spLocks noChangeArrowheads="1"/>
        </xdr:cNvSpPr>
      </xdr:nvSpPr>
      <xdr:spPr bwMode="auto">
        <a:xfrm>
          <a:off x="1209675" y="681037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3704" name="Text Box 6">
          <a:extLst>
            <a:ext uri="{FF2B5EF4-FFF2-40B4-BE49-F238E27FC236}">
              <a16:creationId xmlns:a16="http://schemas.microsoft.com/office/drawing/2014/main" id="{6EAD1A8D-FF03-4279-9725-6CA48F501288}"/>
            </a:ext>
          </a:extLst>
        </xdr:cNvPr>
        <xdr:cNvSpPr txBox="1">
          <a:spLocks noChangeArrowheads="1"/>
        </xdr:cNvSpPr>
      </xdr:nvSpPr>
      <xdr:spPr bwMode="auto">
        <a:xfrm>
          <a:off x="1209675" y="681037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705" name="Text Box 6">
          <a:extLst>
            <a:ext uri="{FF2B5EF4-FFF2-40B4-BE49-F238E27FC236}">
              <a16:creationId xmlns:a16="http://schemas.microsoft.com/office/drawing/2014/main" id="{D8619BED-0BB6-417D-97AA-6D4B8A1F9B8D}"/>
            </a:ext>
          </a:extLst>
        </xdr:cNvPr>
        <xdr:cNvSpPr txBox="1">
          <a:spLocks noChangeArrowheads="1"/>
        </xdr:cNvSpPr>
      </xdr:nvSpPr>
      <xdr:spPr bwMode="auto">
        <a:xfrm>
          <a:off x="1209675" y="6810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3706" name="Text Box 4">
          <a:extLst>
            <a:ext uri="{FF2B5EF4-FFF2-40B4-BE49-F238E27FC236}">
              <a16:creationId xmlns:a16="http://schemas.microsoft.com/office/drawing/2014/main" id="{1128531C-0356-4BA1-8757-C63E86964626}"/>
            </a:ext>
          </a:extLst>
        </xdr:cNvPr>
        <xdr:cNvSpPr txBox="1">
          <a:spLocks noChangeArrowheads="1"/>
        </xdr:cNvSpPr>
      </xdr:nvSpPr>
      <xdr:spPr bwMode="auto">
        <a:xfrm>
          <a:off x="1209675" y="681037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3707" name="Text Box 6">
          <a:extLst>
            <a:ext uri="{FF2B5EF4-FFF2-40B4-BE49-F238E27FC236}">
              <a16:creationId xmlns:a16="http://schemas.microsoft.com/office/drawing/2014/main" id="{BEE753E6-7321-47B0-A3C5-73DD9215B4CA}"/>
            </a:ext>
          </a:extLst>
        </xdr:cNvPr>
        <xdr:cNvSpPr txBox="1">
          <a:spLocks noChangeArrowheads="1"/>
        </xdr:cNvSpPr>
      </xdr:nvSpPr>
      <xdr:spPr bwMode="auto">
        <a:xfrm>
          <a:off x="1209675" y="681037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708" name="Text Box 4">
          <a:extLst>
            <a:ext uri="{FF2B5EF4-FFF2-40B4-BE49-F238E27FC236}">
              <a16:creationId xmlns:a16="http://schemas.microsoft.com/office/drawing/2014/main" id="{6C1F266B-17B0-41A5-9086-76590C4718E9}"/>
            </a:ext>
          </a:extLst>
        </xdr:cNvPr>
        <xdr:cNvSpPr txBox="1">
          <a:spLocks noChangeArrowheads="1"/>
        </xdr:cNvSpPr>
      </xdr:nvSpPr>
      <xdr:spPr bwMode="auto">
        <a:xfrm>
          <a:off x="1209675" y="6810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709" name="Text Box 6">
          <a:extLst>
            <a:ext uri="{FF2B5EF4-FFF2-40B4-BE49-F238E27FC236}">
              <a16:creationId xmlns:a16="http://schemas.microsoft.com/office/drawing/2014/main" id="{7C5B2E52-2AE0-4721-91D0-222729EA3E7A}"/>
            </a:ext>
          </a:extLst>
        </xdr:cNvPr>
        <xdr:cNvSpPr txBox="1">
          <a:spLocks noChangeArrowheads="1"/>
        </xdr:cNvSpPr>
      </xdr:nvSpPr>
      <xdr:spPr bwMode="auto">
        <a:xfrm>
          <a:off x="1209675" y="6810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3710" name="Text Box 4">
          <a:extLst>
            <a:ext uri="{FF2B5EF4-FFF2-40B4-BE49-F238E27FC236}">
              <a16:creationId xmlns:a16="http://schemas.microsoft.com/office/drawing/2014/main" id="{FAC415FA-04B2-41E0-8299-F188F933ED45}"/>
            </a:ext>
          </a:extLst>
        </xdr:cNvPr>
        <xdr:cNvSpPr txBox="1">
          <a:spLocks noChangeArrowheads="1"/>
        </xdr:cNvSpPr>
      </xdr:nvSpPr>
      <xdr:spPr bwMode="auto">
        <a:xfrm>
          <a:off x="2600325" y="6810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3711" name="Text Box 6">
          <a:extLst>
            <a:ext uri="{FF2B5EF4-FFF2-40B4-BE49-F238E27FC236}">
              <a16:creationId xmlns:a16="http://schemas.microsoft.com/office/drawing/2014/main" id="{B6B71640-3463-45C3-899A-52D7DD22CAFD}"/>
            </a:ext>
          </a:extLst>
        </xdr:cNvPr>
        <xdr:cNvSpPr txBox="1">
          <a:spLocks noChangeArrowheads="1"/>
        </xdr:cNvSpPr>
      </xdr:nvSpPr>
      <xdr:spPr bwMode="auto">
        <a:xfrm>
          <a:off x="2600325" y="6810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712" name="Text Box 4">
          <a:extLst>
            <a:ext uri="{FF2B5EF4-FFF2-40B4-BE49-F238E27FC236}">
              <a16:creationId xmlns:a16="http://schemas.microsoft.com/office/drawing/2014/main" id="{1CC0A121-2750-41C6-82F6-A95E8B909EF1}"/>
            </a:ext>
          </a:extLst>
        </xdr:cNvPr>
        <xdr:cNvSpPr txBox="1">
          <a:spLocks noChangeArrowheads="1"/>
        </xdr:cNvSpPr>
      </xdr:nvSpPr>
      <xdr:spPr bwMode="auto">
        <a:xfrm>
          <a:off x="1209675" y="6810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713" name="Text Box 6">
          <a:extLst>
            <a:ext uri="{FF2B5EF4-FFF2-40B4-BE49-F238E27FC236}">
              <a16:creationId xmlns:a16="http://schemas.microsoft.com/office/drawing/2014/main" id="{73A30E86-0B2A-468D-ADFC-EAF34C545216}"/>
            </a:ext>
          </a:extLst>
        </xdr:cNvPr>
        <xdr:cNvSpPr txBox="1">
          <a:spLocks noChangeArrowheads="1"/>
        </xdr:cNvSpPr>
      </xdr:nvSpPr>
      <xdr:spPr bwMode="auto">
        <a:xfrm>
          <a:off x="1209675" y="6810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3714" name="Text Box 4">
          <a:extLst>
            <a:ext uri="{FF2B5EF4-FFF2-40B4-BE49-F238E27FC236}">
              <a16:creationId xmlns:a16="http://schemas.microsoft.com/office/drawing/2014/main" id="{2570560C-BDC7-4D63-A67C-64B4A4B3F097}"/>
            </a:ext>
          </a:extLst>
        </xdr:cNvPr>
        <xdr:cNvSpPr txBox="1">
          <a:spLocks noChangeArrowheads="1"/>
        </xdr:cNvSpPr>
      </xdr:nvSpPr>
      <xdr:spPr bwMode="auto">
        <a:xfrm>
          <a:off x="0" y="6810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3715" name="Text Box 6">
          <a:extLst>
            <a:ext uri="{FF2B5EF4-FFF2-40B4-BE49-F238E27FC236}">
              <a16:creationId xmlns:a16="http://schemas.microsoft.com/office/drawing/2014/main" id="{8043FE2A-B0D4-4240-8A17-3275123E5C10}"/>
            </a:ext>
          </a:extLst>
        </xdr:cNvPr>
        <xdr:cNvSpPr txBox="1">
          <a:spLocks noChangeArrowheads="1"/>
        </xdr:cNvSpPr>
      </xdr:nvSpPr>
      <xdr:spPr bwMode="auto">
        <a:xfrm>
          <a:off x="0" y="6810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3716" name="Text Box 4">
          <a:extLst>
            <a:ext uri="{FF2B5EF4-FFF2-40B4-BE49-F238E27FC236}">
              <a16:creationId xmlns:a16="http://schemas.microsoft.com/office/drawing/2014/main" id="{F41F0F82-7E26-424C-A873-050BAC6430F6}"/>
            </a:ext>
          </a:extLst>
        </xdr:cNvPr>
        <xdr:cNvSpPr txBox="1">
          <a:spLocks noChangeArrowheads="1"/>
        </xdr:cNvSpPr>
      </xdr:nvSpPr>
      <xdr:spPr bwMode="auto">
        <a:xfrm>
          <a:off x="314325" y="66274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3717" name="Text Box 4">
          <a:extLst>
            <a:ext uri="{FF2B5EF4-FFF2-40B4-BE49-F238E27FC236}">
              <a16:creationId xmlns:a16="http://schemas.microsoft.com/office/drawing/2014/main" id="{BE197EF2-8626-46FA-A79C-110C1DC951E8}"/>
            </a:ext>
          </a:extLst>
        </xdr:cNvPr>
        <xdr:cNvSpPr txBox="1">
          <a:spLocks noChangeArrowheads="1"/>
        </xdr:cNvSpPr>
      </xdr:nvSpPr>
      <xdr:spPr bwMode="auto">
        <a:xfrm>
          <a:off x="3829050" y="68103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3718" name="Text Box 6">
          <a:extLst>
            <a:ext uri="{FF2B5EF4-FFF2-40B4-BE49-F238E27FC236}">
              <a16:creationId xmlns:a16="http://schemas.microsoft.com/office/drawing/2014/main" id="{99089325-DD6E-49DD-A375-311E38173FC0}"/>
            </a:ext>
          </a:extLst>
        </xdr:cNvPr>
        <xdr:cNvSpPr txBox="1">
          <a:spLocks noChangeArrowheads="1"/>
        </xdr:cNvSpPr>
      </xdr:nvSpPr>
      <xdr:spPr bwMode="auto">
        <a:xfrm>
          <a:off x="3829050" y="68103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3719" name="Text Box 6">
          <a:extLst>
            <a:ext uri="{FF2B5EF4-FFF2-40B4-BE49-F238E27FC236}">
              <a16:creationId xmlns:a16="http://schemas.microsoft.com/office/drawing/2014/main" id="{7C27B6A7-0809-467C-8776-1D37FD6CDDD5}"/>
            </a:ext>
          </a:extLst>
        </xdr:cNvPr>
        <xdr:cNvSpPr txBox="1">
          <a:spLocks noChangeArrowheads="1"/>
        </xdr:cNvSpPr>
      </xdr:nvSpPr>
      <xdr:spPr bwMode="auto">
        <a:xfrm>
          <a:off x="1209675" y="6951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3720" name="Text Box 4">
          <a:extLst>
            <a:ext uri="{FF2B5EF4-FFF2-40B4-BE49-F238E27FC236}">
              <a16:creationId xmlns:a16="http://schemas.microsoft.com/office/drawing/2014/main" id="{439DCD5C-B285-465B-958B-4620905F5D7C}"/>
            </a:ext>
          </a:extLst>
        </xdr:cNvPr>
        <xdr:cNvSpPr txBox="1">
          <a:spLocks noChangeArrowheads="1"/>
        </xdr:cNvSpPr>
      </xdr:nvSpPr>
      <xdr:spPr bwMode="auto">
        <a:xfrm>
          <a:off x="1209675" y="695134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3721" name="Text Box 6">
          <a:extLst>
            <a:ext uri="{FF2B5EF4-FFF2-40B4-BE49-F238E27FC236}">
              <a16:creationId xmlns:a16="http://schemas.microsoft.com/office/drawing/2014/main" id="{8350476A-B590-412F-BD4B-4FF4CC21C3FD}"/>
            </a:ext>
          </a:extLst>
        </xdr:cNvPr>
        <xdr:cNvSpPr txBox="1">
          <a:spLocks noChangeArrowheads="1"/>
        </xdr:cNvSpPr>
      </xdr:nvSpPr>
      <xdr:spPr bwMode="auto">
        <a:xfrm>
          <a:off x="1209675" y="695134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3722" name="Text Box 4">
          <a:extLst>
            <a:ext uri="{FF2B5EF4-FFF2-40B4-BE49-F238E27FC236}">
              <a16:creationId xmlns:a16="http://schemas.microsoft.com/office/drawing/2014/main" id="{41CBE9B0-9E6B-4A0D-BF74-105EA6C51E18}"/>
            </a:ext>
          </a:extLst>
        </xdr:cNvPr>
        <xdr:cNvSpPr txBox="1">
          <a:spLocks noChangeArrowheads="1"/>
        </xdr:cNvSpPr>
      </xdr:nvSpPr>
      <xdr:spPr bwMode="auto">
        <a:xfrm>
          <a:off x="1209675" y="6951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3723" name="Text Box 6">
          <a:extLst>
            <a:ext uri="{FF2B5EF4-FFF2-40B4-BE49-F238E27FC236}">
              <a16:creationId xmlns:a16="http://schemas.microsoft.com/office/drawing/2014/main" id="{A1BD50F6-BCCD-4AFD-B150-87793A8A26C6}"/>
            </a:ext>
          </a:extLst>
        </xdr:cNvPr>
        <xdr:cNvSpPr txBox="1">
          <a:spLocks noChangeArrowheads="1"/>
        </xdr:cNvSpPr>
      </xdr:nvSpPr>
      <xdr:spPr bwMode="auto">
        <a:xfrm>
          <a:off x="1209675" y="6951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3724" name="Text Box 4">
          <a:extLst>
            <a:ext uri="{FF2B5EF4-FFF2-40B4-BE49-F238E27FC236}">
              <a16:creationId xmlns:a16="http://schemas.microsoft.com/office/drawing/2014/main" id="{3D11B40C-42C5-4077-A855-7CAF6BEFDC3F}"/>
            </a:ext>
          </a:extLst>
        </xdr:cNvPr>
        <xdr:cNvSpPr txBox="1">
          <a:spLocks noChangeArrowheads="1"/>
        </xdr:cNvSpPr>
      </xdr:nvSpPr>
      <xdr:spPr bwMode="auto">
        <a:xfrm>
          <a:off x="2600325" y="6951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3725" name="Text Box 6">
          <a:extLst>
            <a:ext uri="{FF2B5EF4-FFF2-40B4-BE49-F238E27FC236}">
              <a16:creationId xmlns:a16="http://schemas.microsoft.com/office/drawing/2014/main" id="{AB394A1E-35F5-4AA5-B649-D2B90BD3D1EC}"/>
            </a:ext>
          </a:extLst>
        </xdr:cNvPr>
        <xdr:cNvSpPr txBox="1">
          <a:spLocks noChangeArrowheads="1"/>
        </xdr:cNvSpPr>
      </xdr:nvSpPr>
      <xdr:spPr bwMode="auto">
        <a:xfrm>
          <a:off x="2600325" y="6951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3726" name="Text Box 4">
          <a:extLst>
            <a:ext uri="{FF2B5EF4-FFF2-40B4-BE49-F238E27FC236}">
              <a16:creationId xmlns:a16="http://schemas.microsoft.com/office/drawing/2014/main" id="{B452C033-FAC4-467E-94BF-524033B5047C}"/>
            </a:ext>
          </a:extLst>
        </xdr:cNvPr>
        <xdr:cNvSpPr txBox="1">
          <a:spLocks noChangeArrowheads="1"/>
        </xdr:cNvSpPr>
      </xdr:nvSpPr>
      <xdr:spPr bwMode="auto">
        <a:xfrm>
          <a:off x="1209675" y="6951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3727" name="Text Box 6">
          <a:extLst>
            <a:ext uri="{FF2B5EF4-FFF2-40B4-BE49-F238E27FC236}">
              <a16:creationId xmlns:a16="http://schemas.microsoft.com/office/drawing/2014/main" id="{1AFBCC93-1809-4699-AD4A-7178CF010235}"/>
            </a:ext>
          </a:extLst>
        </xdr:cNvPr>
        <xdr:cNvSpPr txBox="1">
          <a:spLocks noChangeArrowheads="1"/>
        </xdr:cNvSpPr>
      </xdr:nvSpPr>
      <xdr:spPr bwMode="auto">
        <a:xfrm>
          <a:off x="1209675" y="6951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3728" name="Text Box 4">
          <a:extLst>
            <a:ext uri="{FF2B5EF4-FFF2-40B4-BE49-F238E27FC236}">
              <a16:creationId xmlns:a16="http://schemas.microsoft.com/office/drawing/2014/main" id="{6E5B0E8F-BA31-4390-A0A9-4E85FAC242E3}"/>
            </a:ext>
          </a:extLst>
        </xdr:cNvPr>
        <xdr:cNvSpPr txBox="1">
          <a:spLocks noChangeArrowheads="1"/>
        </xdr:cNvSpPr>
      </xdr:nvSpPr>
      <xdr:spPr bwMode="auto">
        <a:xfrm>
          <a:off x="0" y="6951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3729" name="Text Box 6">
          <a:extLst>
            <a:ext uri="{FF2B5EF4-FFF2-40B4-BE49-F238E27FC236}">
              <a16:creationId xmlns:a16="http://schemas.microsoft.com/office/drawing/2014/main" id="{844AA350-0A62-4110-8F47-3BEA4C64243F}"/>
            </a:ext>
          </a:extLst>
        </xdr:cNvPr>
        <xdr:cNvSpPr txBox="1">
          <a:spLocks noChangeArrowheads="1"/>
        </xdr:cNvSpPr>
      </xdr:nvSpPr>
      <xdr:spPr bwMode="auto">
        <a:xfrm>
          <a:off x="0" y="6951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730" name="Text Box 4">
          <a:extLst>
            <a:ext uri="{FF2B5EF4-FFF2-40B4-BE49-F238E27FC236}">
              <a16:creationId xmlns:a16="http://schemas.microsoft.com/office/drawing/2014/main" id="{B7C64AF3-CBFF-4CF8-B71A-98673242C4F6}"/>
            </a:ext>
          </a:extLst>
        </xdr:cNvPr>
        <xdr:cNvSpPr txBox="1">
          <a:spLocks noChangeArrowheads="1"/>
        </xdr:cNvSpPr>
      </xdr:nvSpPr>
      <xdr:spPr bwMode="auto">
        <a:xfrm>
          <a:off x="3829050" y="69513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731" name="Text Box 6">
          <a:extLst>
            <a:ext uri="{FF2B5EF4-FFF2-40B4-BE49-F238E27FC236}">
              <a16:creationId xmlns:a16="http://schemas.microsoft.com/office/drawing/2014/main" id="{C264FD9D-26D0-4E7E-8756-35F61D31590C}"/>
            </a:ext>
          </a:extLst>
        </xdr:cNvPr>
        <xdr:cNvSpPr txBox="1">
          <a:spLocks noChangeArrowheads="1"/>
        </xdr:cNvSpPr>
      </xdr:nvSpPr>
      <xdr:spPr bwMode="auto">
        <a:xfrm>
          <a:off x="3829050" y="69513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732" name="Text Box 4">
          <a:extLst>
            <a:ext uri="{FF2B5EF4-FFF2-40B4-BE49-F238E27FC236}">
              <a16:creationId xmlns:a16="http://schemas.microsoft.com/office/drawing/2014/main" id="{6EDAE3D1-61EE-4764-AEC9-8BA9885BB142}"/>
            </a:ext>
          </a:extLst>
        </xdr:cNvPr>
        <xdr:cNvSpPr txBox="1">
          <a:spLocks noChangeArrowheads="1"/>
        </xdr:cNvSpPr>
      </xdr:nvSpPr>
      <xdr:spPr bwMode="auto">
        <a:xfrm>
          <a:off x="1209675" y="69513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733" name="Text Box 6">
          <a:extLst>
            <a:ext uri="{FF2B5EF4-FFF2-40B4-BE49-F238E27FC236}">
              <a16:creationId xmlns:a16="http://schemas.microsoft.com/office/drawing/2014/main" id="{F77CF0DE-4ACA-42F8-A42E-055150C2D117}"/>
            </a:ext>
          </a:extLst>
        </xdr:cNvPr>
        <xdr:cNvSpPr txBox="1">
          <a:spLocks noChangeArrowheads="1"/>
        </xdr:cNvSpPr>
      </xdr:nvSpPr>
      <xdr:spPr bwMode="auto">
        <a:xfrm>
          <a:off x="1209675" y="69513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3734" name="Text Box 4">
          <a:extLst>
            <a:ext uri="{FF2B5EF4-FFF2-40B4-BE49-F238E27FC236}">
              <a16:creationId xmlns:a16="http://schemas.microsoft.com/office/drawing/2014/main" id="{19A2F8FC-115F-4038-9CC6-D1180A19D72D}"/>
            </a:ext>
          </a:extLst>
        </xdr:cNvPr>
        <xdr:cNvSpPr txBox="1">
          <a:spLocks noChangeArrowheads="1"/>
        </xdr:cNvSpPr>
      </xdr:nvSpPr>
      <xdr:spPr bwMode="auto">
        <a:xfrm>
          <a:off x="1209675" y="69513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3735" name="Text Box 6">
          <a:extLst>
            <a:ext uri="{FF2B5EF4-FFF2-40B4-BE49-F238E27FC236}">
              <a16:creationId xmlns:a16="http://schemas.microsoft.com/office/drawing/2014/main" id="{84075468-06F6-482C-B918-EF11D5E08216}"/>
            </a:ext>
          </a:extLst>
        </xdr:cNvPr>
        <xdr:cNvSpPr txBox="1">
          <a:spLocks noChangeArrowheads="1"/>
        </xdr:cNvSpPr>
      </xdr:nvSpPr>
      <xdr:spPr bwMode="auto">
        <a:xfrm>
          <a:off x="1209675" y="69513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736" name="Text Box 6">
          <a:extLst>
            <a:ext uri="{FF2B5EF4-FFF2-40B4-BE49-F238E27FC236}">
              <a16:creationId xmlns:a16="http://schemas.microsoft.com/office/drawing/2014/main" id="{7BB82D5B-A71C-4A4D-AA11-22E5FEDC9DF7}"/>
            </a:ext>
          </a:extLst>
        </xdr:cNvPr>
        <xdr:cNvSpPr txBox="1">
          <a:spLocks noChangeArrowheads="1"/>
        </xdr:cNvSpPr>
      </xdr:nvSpPr>
      <xdr:spPr bwMode="auto">
        <a:xfrm>
          <a:off x="1209675" y="6951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3737" name="Text Box 4">
          <a:extLst>
            <a:ext uri="{FF2B5EF4-FFF2-40B4-BE49-F238E27FC236}">
              <a16:creationId xmlns:a16="http://schemas.microsoft.com/office/drawing/2014/main" id="{DA64E30A-EF77-4810-88F5-395568B66D69}"/>
            </a:ext>
          </a:extLst>
        </xdr:cNvPr>
        <xdr:cNvSpPr txBox="1">
          <a:spLocks noChangeArrowheads="1"/>
        </xdr:cNvSpPr>
      </xdr:nvSpPr>
      <xdr:spPr bwMode="auto">
        <a:xfrm>
          <a:off x="1209675" y="69513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3738" name="Text Box 6">
          <a:extLst>
            <a:ext uri="{FF2B5EF4-FFF2-40B4-BE49-F238E27FC236}">
              <a16:creationId xmlns:a16="http://schemas.microsoft.com/office/drawing/2014/main" id="{B14C14B0-DFAF-4D86-B97D-B1CF3103CDFD}"/>
            </a:ext>
          </a:extLst>
        </xdr:cNvPr>
        <xdr:cNvSpPr txBox="1">
          <a:spLocks noChangeArrowheads="1"/>
        </xdr:cNvSpPr>
      </xdr:nvSpPr>
      <xdr:spPr bwMode="auto">
        <a:xfrm>
          <a:off x="1209675" y="69513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739" name="Text Box 4">
          <a:extLst>
            <a:ext uri="{FF2B5EF4-FFF2-40B4-BE49-F238E27FC236}">
              <a16:creationId xmlns:a16="http://schemas.microsoft.com/office/drawing/2014/main" id="{4309AF95-BEE6-46EB-90E6-55A30BB1147B}"/>
            </a:ext>
          </a:extLst>
        </xdr:cNvPr>
        <xdr:cNvSpPr txBox="1">
          <a:spLocks noChangeArrowheads="1"/>
        </xdr:cNvSpPr>
      </xdr:nvSpPr>
      <xdr:spPr bwMode="auto">
        <a:xfrm>
          <a:off x="1209675" y="6951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740" name="Text Box 6">
          <a:extLst>
            <a:ext uri="{FF2B5EF4-FFF2-40B4-BE49-F238E27FC236}">
              <a16:creationId xmlns:a16="http://schemas.microsoft.com/office/drawing/2014/main" id="{DE1CBE02-7266-4207-B1DE-BAF6D6240B04}"/>
            </a:ext>
          </a:extLst>
        </xdr:cNvPr>
        <xdr:cNvSpPr txBox="1">
          <a:spLocks noChangeArrowheads="1"/>
        </xdr:cNvSpPr>
      </xdr:nvSpPr>
      <xdr:spPr bwMode="auto">
        <a:xfrm>
          <a:off x="1209675" y="6951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3741" name="Text Box 4">
          <a:extLst>
            <a:ext uri="{FF2B5EF4-FFF2-40B4-BE49-F238E27FC236}">
              <a16:creationId xmlns:a16="http://schemas.microsoft.com/office/drawing/2014/main" id="{7F087274-4889-46CD-B132-296D346950CA}"/>
            </a:ext>
          </a:extLst>
        </xdr:cNvPr>
        <xdr:cNvSpPr txBox="1">
          <a:spLocks noChangeArrowheads="1"/>
        </xdr:cNvSpPr>
      </xdr:nvSpPr>
      <xdr:spPr bwMode="auto">
        <a:xfrm>
          <a:off x="2600325" y="6951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3742" name="Text Box 6">
          <a:extLst>
            <a:ext uri="{FF2B5EF4-FFF2-40B4-BE49-F238E27FC236}">
              <a16:creationId xmlns:a16="http://schemas.microsoft.com/office/drawing/2014/main" id="{A7CA0D01-0255-4361-99CA-65380B0D1056}"/>
            </a:ext>
          </a:extLst>
        </xdr:cNvPr>
        <xdr:cNvSpPr txBox="1">
          <a:spLocks noChangeArrowheads="1"/>
        </xdr:cNvSpPr>
      </xdr:nvSpPr>
      <xdr:spPr bwMode="auto">
        <a:xfrm>
          <a:off x="2600325" y="6951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743" name="Text Box 4">
          <a:extLst>
            <a:ext uri="{FF2B5EF4-FFF2-40B4-BE49-F238E27FC236}">
              <a16:creationId xmlns:a16="http://schemas.microsoft.com/office/drawing/2014/main" id="{0A0B5BAC-1541-43A4-938B-D9686C9F3F9B}"/>
            </a:ext>
          </a:extLst>
        </xdr:cNvPr>
        <xdr:cNvSpPr txBox="1">
          <a:spLocks noChangeArrowheads="1"/>
        </xdr:cNvSpPr>
      </xdr:nvSpPr>
      <xdr:spPr bwMode="auto">
        <a:xfrm>
          <a:off x="1209675" y="6951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744" name="Text Box 6">
          <a:extLst>
            <a:ext uri="{FF2B5EF4-FFF2-40B4-BE49-F238E27FC236}">
              <a16:creationId xmlns:a16="http://schemas.microsoft.com/office/drawing/2014/main" id="{27C22652-7DBB-42B8-A487-C9E3B5F5F416}"/>
            </a:ext>
          </a:extLst>
        </xdr:cNvPr>
        <xdr:cNvSpPr txBox="1">
          <a:spLocks noChangeArrowheads="1"/>
        </xdr:cNvSpPr>
      </xdr:nvSpPr>
      <xdr:spPr bwMode="auto">
        <a:xfrm>
          <a:off x="1209675" y="6951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3745" name="Text Box 4">
          <a:extLst>
            <a:ext uri="{FF2B5EF4-FFF2-40B4-BE49-F238E27FC236}">
              <a16:creationId xmlns:a16="http://schemas.microsoft.com/office/drawing/2014/main" id="{957965E3-BB33-4E57-9B43-1B5E9513D657}"/>
            </a:ext>
          </a:extLst>
        </xdr:cNvPr>
        <xdr:cNvSpPr txBox="1">
          <a:spLocks noChangeArrowheads="1"/>
        </xdr:cNvSpPr>
      </xdr:nvSpPr>
      <xdr:spPr bwMode="auto">
        <a:xfrm>
          <a:off x="0" y="6951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3746" name="Text Box 6">
          <a:extLst>
            <a:ext uri="{FF2B5EF4-FFF2-40B4-BE49-F238E27FC236}">
              <a16:creationId xmlns:a16="http://schemas.microsoft.com/office/drawing/2014/main" id="{86D01540-6EF7-4F69-B226-1AE76F64095D}"/>
            </a:ext>
          </a:extLst>
        </xdr:cNvPr>
        <xdr:cNvSpPr txBox="1">
          <a:spLocks noChangeArrowheads="1"/>
        </xdr:cNvSpPr>
      </xdr:nvSpPr>
      <xdr:spPr bwMode="auto">
        <a:xfrm>
          <a:off x="0" y="6951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747" name="Text Box 4">
          <a:extLst>
            <a:ext uri="{FF2B5EF4-FFF2-40B4-BE49-F238E27FC236}">
              <a16:creationId xmlns:a16="http://schemas.microsoft.com/office/drawing/2014/main" id="{F6A139F1-A8DB-41CB-9DD1-7D17EE08105D}"/>
            </a:ext>
          </a:extLst>
        </xdr:cNvPr>
        <xdr:cNvSpPr txBox="1">
          <a:spLocks noChangeArrowheads="1"/>
        </xdr:cNvSpPr>
      </xdr:nvSpPr>
      <xdr:spPr bwMode="auto">
        <a:xfrm>
          <a:off x="3829050" y="69513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748" name="Text Box 6">
          <a:extLst>
            <a:ext uri="{FF2B5EF4-FFF2-40B4-BE49-F238E27FC236}">
              <a16:creationId xmlns:a16="http://schemas.microsoft.com/office/drawing/2014/main" id="{A3044FDC-F1A1-4710-BEBE-6531667512A5}"/>
            </a:ext>
          </a:extLst>
        </xdr:cNvPr>
        <xdr:cNvSpPr txBox="1">
          <a:spLocks noChangeArrowheads="1"/>
        </xdr:cNvSpPr>
      </xdr:nvSpPr>
      <xdr:spPr bwMode="auto">
        <a:xfrm>
          <a:off x="3829050" y="69513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3749" name="Text Box 4">
          <a:extLst>
            <a:ext uri="{FF2B5EF4-FFF2-40B4-BE49-F238E27FC236}">
              <a16:creationId xmlns:a16="http://schemas.microsoft.com/office/drawing/2014/main" id="{F8CBBE00-9E9D-4730-BBAB-22BE9CB48C18}"/>
            </a:ext>
          </a:extLst>
        </xdr:cNvPr>
        <xdr:cNvSpPr txBox="1">
          <a:spLocks noChangeArrowheads="1"/>
        </xdr:cNvSpPr>
      </xdr:nvSpPr>
      <xdr:spPr bwMode="auto">
        <a:xfrm>
          <a:off x="314325" y="66274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3750" name="Text Box 4">
          <a:extLst>
            <a:ext uri="{FF2B5EF4-FFF2-40B4-BE49-F238E27FC236}">
              <a16:creationId xmlns:a16="http://schemas.microsoft.com/office/drawing/2014/main" id="{E50DE1A8-9E15-48A5-81FD-C9F556B9CAD6}"/>
            </a:ext>
          </a:extLst>
        </xdr:cNvPr>
        <xdr:cNvSpPr txBox="1">
          <a:spLocks noChangeArrowheads="1"/>
        </xdr:cNvSpPr>
      </xdr:nvSpPr>
      <xdr:spPr bwMode="auto">
        <a:xfrm>
          <a:off x="1209675" y="68103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3751" name="Text Box 6">
          <a:extLst>
            <a:ext uri="{FF2B5EF4-FFF2-40B4-BE49-F238E27FC236}">
              <a16:creationId xmlns:a16="http://schemas.microsoft.com/office/drawing/2014/main" id="{A647A885-C586-45FB-9531-CD0F22AD3AE3}"/>
            </a:ext>
          </a:extLst>
        </xdr:cNvPr>
        <xdr:cNvSpPr txBox="1">
          <a:spLocks noChangeArrowheads="1"/>
        </xdr:cNvSpPr>
      </xdr:nvSpPr>
      <xdr:spPr bwMode="auto">
        <a:xfrm>
          <a:off x="1209675" y="68103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223</xdr:row>
      <xdr:rowOff>47625</xdr:rowOff>
    </xdr:from>
    <xdr:ext cx="85725" cy="819150"/>
    <xdr:sp macro="" textlink="">
      <xdr:nvSpPr>
        <xdr:cNvPr id="3752" name="Text Box 4">
          <a:extLst>
            <a:ext uri="{FF2B5EF4-FFF2-40B4-BE49-F238E27FC236}">
              <a16:creationId xmlns:a16="http://schemas.microsoft.com/office/drawing/2014/main" id="{D5E461A9-C6E4-4F0C-9066-770D5612960B}"/>
            </a:ext>
          </a:extLst>
        </xdr:cNvPr>
        <xdr:cNvSpPr txBox="1">
          <a:spLocks noChangeArrowheads="1"/>
        </xdr:cNvSpPr>
      </xdr:nvSpPr>
      <xdr:spPr bwMode="auto">
        <a:xfrm>
          <a:off x="1800225" y="6815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3753" name="Text Box 6">
          <a:extLst>
            <a:ext uri="{FF2B5EF4-FFF2-40B4-BE49-F238E27FC236}">
              <a16:creationId xmlns:a16="http://schemas.microsoft.com/office/drawing/2014/main" id="{7A0DC13E-E70F-4A53-A2DD-60687BC087E6}"/>
            </a:ext>
          </a:extLst>
        </xdr:cNvPr>
        <xdr:cNvSpPr txBox="1">
          <a:spLocks noChangeArrowheads="1"/>
        </xdr:cNvSpPr>
      </xdr:nvSpPr>
      <xdr:spPr bwMode="auto">
        <a:xfrm>
          <a:off x="1209675" y="681037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754" name="Text Box 6">
          <a:extLst>
            <a:ext uri="{FF2B5EF4-FFF2-40B4-BE49-F238E27FC236}">
              <a16:creationId xmlns:a16="http://schemas.microsoft.com/office/drawing/2014/main" id="{B1A6004A-E431-4775-ADFD-C4947A8A8CD9}"/>
            </a:ext>
          </a:extLst>
        </xdr:cNvPr>
        <xdr:cNvSpPr txBox="1">
          <a:spLocks noChangeArrowheads="1"/>
        </xdr:cNvSpPr>
      </xdr:nvSpPr>
      <xdr:spPr bwMode="auto">
        <a:xfrm>
          <a:off x="1209675" y="6810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3755" name="Text Box 4">
          <a:extLst>
            <a:ext uri="{FF2B5EF4-FFF2-40B4-BE49-F238E27FC236}">
              <a16:creationId xmlns:a16="http://schemas.microsoft.com/office/drawing/2014/main" id="{D975B662-43DB-427E-8DBB-63DDC281CD2D}"/>
            </a:ext>
          </a:extLst>
        </xdr:cNvPr>
        <xdr:cNvSpPr txBox="1">
          <a:spLocks noChangeArrowheads="1"/>
        </xdr:cNvSpPr>
      </xdr:nvSpPr>
      <xdr:spPr bwMode="auto">
        <a:xfrm>
          <a:off x="1209675" y="681037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3756" name="Text Box 6">
          <a:extLst>
            <a:ext uri="{FF2B5EF4-FFF2-40B4-BE49-F238E27FC236}">
              <a16:creationId xmlns:a16="http://schemas.microsoft.com/office/drawing/2014/main" id="{BD4143C9-4AEA-4FCD-BDCF-34CE42FB7B67}"/>
            </a:ext>
          </a:extLst>
        </xdr:cNvPr>
        <xdr:cNvSpPr txBox="1">
          <a:spLocks noChangeArrowheads="1"/>
        </xdr:cNvSpPr>
      </xdr:nvSpPr>
      <xdr:spPr bwMode="auto">
        <a:xfrm>
          <a:off x="1209675" y="681037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757" name="Text Box 4">
          <a:extLst>
            <a:ext uri="{FF2B5EF4-FFF2-40B4-BE49-F238E27FC236}">
              <a16:creationId xmlns:a16="http://schemas.microsoft.com/office/drawing/2014/main" id="{D69B02E9-6E65-4311-AE7E-04B760EADE07}"/>
            </a:ext>
          </a:extLst>
        </xdr:cNvPr>
        <xdr:cNvSpPr txBox="1">
          <a:spLocks noChangeArrowheads="1"/>
        </xdr:cNvSpPr>
      </xdr:nvSpPr>
      <xdr:spPr bwMode="auto">
        <a:xfrm>
          <a:off x="1209675" y="6810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758" name="Text Box 6">
          <a:extLst>
            <a:ext uri="{FF2B5EF4-FFF2-40B4-BE49-F238E27FC236}">
              <a16:creationId xmlns:a16="http://schemas.microsoft.com/office/drawing/2014/main" id="{B4743C0A-E5DD-4860-B8F2-291F9296D003}"/>
            </a:ext>
          </a:extLst>
        </xdr:cNvPr>
        <xdr:cNvSpPr txBox="1">
          <a:spLocks noChangeArrowheads="1"/>
        </xdr:cNvSpPr>
      </xdr:nvSpPr>
      <xdr:spPr bwMode="auto">
        <a:xfrm>
          <a:off x="1209675" y="6810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3759" name="Text Box 4">
          <a:extLst>
            <a:ext uri="{FF2B5EF4-FFF2-40B4-BE49-F238E27FC236}">
              <a16:creationId xmlns:a16="http://schemas.microsoft.com/office/drawing/2014/main" id="{8E71DAD7-A29C-428A-987C-4D1D4469814A}"/>
            </a:ext>
          </a:extLst>
        </xdr:cNvPr>
        <xdr:cNvSpPr txBox="1">
          <a:spLocks noChangeArrowheads="1"/>
        </xdr:cNvSpPr>
      </xdr:nvSpPr>
      <xdr:spPr bwMode="auto">
        <a:xfrm>
          <a:off x="2600325" y="6810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3760" name="Text Box 6">
          <a:extLst>
            <a:ext uri="{FF2B5EF4-FFF2-40B4-BE49-F238E27FC236}">
              <a16:creationId xmlns:a16="http://schemas.microsoft.com/office/drawing/2014/main" id="{8DD47B9C-FC17-45BD-AD7D-BD75FBABF65E}"/>
            </a:ext>
          </a:extLst>
        </xdr:cNvPr>
        <xdr:cNvSpPr txBox="1">
          <a:spLocks noChangeArrowheads="1"/>
        </xdr:cNvSpPr>
      </xdr:nvSpPr>
      <xdr:spPr bwMode="auto">
        <a:xfrm>
          <a:off x="2600325" y="6810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761" name="Text Box 4">
          <a:extLst>
            <a:ext uri="{FF2B5EF4-FFF2-40B4-BE49-F238E27FC236}">
              <a16:creationId xmlns:a16="http://schemas.microsoft.com/office/drawing/2014/main" id="{A64A2DCC-9DC2-497F-8FEB-C9EAFB824CED}"/>
            </a:ext>
          </a:extLst>
        </xdr:cNvPr>
        <xdr:cNvSpPr txBox="1">
          <a:spLocks noChangeArrowheads="1"/>
        </xdr:cNvSpPr>
      </xdr:nvSpPr>
      <xdr:spPr bwMode="auto">
        <a:xfrm>
          <a:off x="1209675" y="6810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223</xdr:row>
      <xdr:rowOff>0</xdr:rowOff>
    </xdr:from>
    <xdr:ext cx="85725" cy="676274"/>
    <xdr:sp macro="" textlink="">
      <xdr:nvSpPr>
        <xdr:cNvPr id="3762" name="Text Box 6">
          <a:extLst>
            <a:ext uri="{FF2B5EF4-FFF2-40B4-BE49-F238E27FC236}">
              <a16:creationId xmlns:a16="http://schemas.microsoft.com/office/drawing/2014/main" id="{C350EFBA-9833-4605-9FD3-99A0AB9DF46E}"/>
            </a:ext>
          </a:extLst>
        </xdr:cNvPr>
        <xdr:cNvSpPr txBox="1">
          <a:spLocks noChangeArrowheads="1"/>
        </xdr:cNvSpPr>
      </xdr:nvSpPr>
      <xdr:spPr bwMode="auto">
        <a:xfrm>
          <a:off x="2124075" y="6810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763" name="Text Box 4">
          <a:extLst>
            <a:ext uri="{FF2B5EF4-FFF2-40B4-BE49-F238E27FC236}">
              <a16:creationId xmlns:a16="http://schemas.microsoft.com/office/drawing/2014/main" id="{89DE6CFF-5B28-4F67-A18C-465B260590BC}"/>
            </a:ext>
          </a:extLst>
        </xdr:cNvPr>
        <xdr:cNvSpPr txBox="1">
          <a:spLocks noChangeArrowheads="1"/>
        </xdr:cNvSpPr>
      </xdr:nvSpPr>
      <xdr:spPr bwMode="auto">
        <a:xfrm>
          <a:off x="1209675" y="69513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764" name="Text Box 6">
          <a:extLst>
            <a:ext uri="{FF2B5EF4-FFF2-40B4-BE49-F238E27FC236}">
              <a16:creationId xmlns:a16="http://schemas.microsoft.com/office/drawing/2014/main" id="{A087DAAE-6ACA-435C-A69D-498DDD821C60}"/>
            </a:ext>
          </a:extLst>
        </xdr:cNvPr>
        <xdr:cNvSpPr txBox="1">
          <a:spLocks noChangeArrowheads="1"/>
        </xdr:cNvSpPr>
      </xdr:nvSpPr>
      <xdr:spPr bwMode="auto">
        <a:xfrm>
          <a:off x="1209675" y="69513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228</xdr:row>
      <xdr:rowOff>47625</xdr:rowOff>
    </xdr:from>
    <xdr:ext cx="85725" cy="819150"/>
    <xdr:sp macro="" textlink="">
      <xdr:nvSpPr>
        <xdr:cNvPr id="3765" name="Text Box 4">
          <a:extLst>
            <a:ext uri="{FF2B5EF4-FFF2-40B4-BE49-F238E27FC236}">
              <a16:creationId xmlns:a16="http://schemas.microsoft.com/office/drawing/2014/main" id="{6CE258D2-0D9D-4F32-B0FF-C90CE8049874}"/>
            </a:ext>
          </a:extLst>
        </xdr:cNvPr>
        <xdr:cNvSpPr txBox="1">
          <a:spLocks noChangeArrowheads="1"/>
        </xdr:cNvSpPr>
      </xdr:nvSpPr>
      <xdr:spPr bwMode="auto">
        <a:xfrm>
          <a:off x="1800225" y="6956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9150"/>
    <xdr:sp macro="" textlink="">
      <xdr:nvSpPr>
        <xdr:cNvPr id="3766" name="Text Box 6">
          <a:extLst>
            <a:ext uri="{FF2B5EF4-FFF2-40B4-BE49-F238E27FC236}">
              <a16:creationId xmlns:a16="http://schemas.microsoft.com/office/drawing/2014/main" id="{DE26ED1D-4678-4731-B37C-50AB29385BE4}"/>
            </a:ext>
          </a:extLst>
        </xdr:cNvPr>
        <xdr:cNvSpPr txBox="1">
          <a:spLocks noChangeArrowheads="1"/>
        </xdr:cNvSpPr>
      </xdr:nvSpPr>
      <xdr:spPr bwMode="auto">
        <a:xfrm>
          <a:off x="1209675" y="69513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67" name="Text Box 6">
          <a:extLst>
            <a:ext uri="{FF2B5EF4-FFF2-40B4-BE49-F238E27FC236}">
              <a16:creationId xmlns:a16="http://schemas.microsoft.com/office/drawing/2014/main" id="{3798EAE5-7622-472F-A9FE-D367B3330499}"/>
            </a:ext>
          </a:extLst>
        </xdr:cNvPr>
        <xdr:cNvSpPr txBox="1">
          <a:spLocks noChangeArrowheads="1"/>
        </xdr:cNvSpPr>
      </xdr:nvSpPr>
      <xdr:spPr bwMode="auto">
        <a:xfrm>
          <a:off x="1209675" y="69513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3768" name="Text Box 4">
          <a:extLst>
            <a:ext uri="{FF2B5EF4-FFF2-40B4-BE49-F238E27FC236}">
              <a16:creationId xmlns:a16="http://schemas.microsoft.com/office/drawing/2014/main" id="{14D32B97-39F8-4634-9598-FFA6FA42B7E4}"/>
            </a:ext>
          </a:extLst>
        </xdr:cNvPr>
        <xdr:cNvSpPr txBox="1">
          <a:spLocks noChangeArrowheads="1"/>
        </xdr:cNvSpPr>
      </xdr:nvSpPr>
      <xdr:spPr bwMode="auto">
        <a:xfrm>
          <a:off x="1209675" y="69513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3769" name="Text Box 6">
          <a:extLst>
            <a:ext uri="{FF2B5EF4-FFF2-40B4-BE49-F238E27FC236}">
              <a16:creationId xmlns:a16="http://schemas.microsoft.com/office/drawing/2014/main" id="{D2D76AF6-671A-44AE-BD6E-99051F446B5F}"/>
            </a:ext>
          </a:extLst>
        </xdr:cNvPr>
        <xdr:cNvSpPr txBox="1">
          <a:spLocks noChangeArrowheads="1"/>
        </xdr:cNvSpPr>
      </xdr:nvSpPr>
      <xdr:spPr bwMode="auto">
        <a:xfrm>
          <a:off x="1209675" y="69513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70" name="Text Box 4">
          <a:extLst>
            <a:ext uri="{FF2B5EF4-FFF2-40B4-BE49-F238E27FC236}">
              <a16:creationId xmlns:a16="http://schemas.microsoft.com/office/drawing/2014/main" id="{26F159B2-83B4-4AE4-AEDC-CF74E58184D6}"/>
            </a:ext>
          </a:extLst>
        </xdr:cNvPr>
        <xdr:cNvSpPr txBox="1">
          <a:spLocks noChangeArrowheads="1"/>
        </xdr:cNvSpPr>
      </xdr:nvSpPr>
      <xdr:spPr bwMode="auto">
        <a:xfrm>
          <a:off x="1209675" y="69513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71" name="Text Box 6">
          <a:extLst>
            <a:ext uri="{FF2B5EF4-FFF2-40B4-BE49-F238E27FC236}">
              <a16:creationId xmlns:a16="http://schemas.microsoft.com/office/drawing/2014/main" id="{55C54CEA-6FC9-49D6-978B-366697547556}"/>
            </a:ext>
          </a:extLst>
        </xdr:cNvPr>
        <xdr:cNvSpPr txBox="1">
          <a:spLocks noChangeArrowheads="1"/>
        </xdr:cNvSpPr>
      </xdr:nvSpPr>
      <xdr:spPr bwMode="auto">
        <a:xfrm>
          <a:off x="1209675" y="69513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3772" name="Text Box 4">
          <a:extLst>
            <a:ext uri="{FF2B5EF4-FFF2-40B4-BE49-F238E27FC236}">
              <a16:creationId xmlns:a16="http://schemas.microsoft.com/office/drawing/2014/main" id="{6346784A-FC51-4377-AE11-D01444063AB4}"/>
            </a:ext>
          </a:extLst>
        </xdr:cNvPr>
        <xdr:cNvSpPr txBox="1">
          <a:spLocks noChangeArrowheads="1"/>
        </xdr:cNvSpPr>
      </xdr:nvSpPr>
      <xdr:spPr bwMode="auto">
        <a:xfrm>
          <a:off x="2600325" y="69513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3773" name="Text Box 6">
          <a:extLst>
            <a:ext uri="{FF2B5EF4-FFF2-40B4-BE49-F238E27FC236}">
              <a16:creationId xmlns:a16="http://schemas.microsoft.com/office/drawing/2014/main" id="{EE2BE55B-2318-4D76-AFC0-672F0ED59226}"/>
            </a:ext>
          </a:extLst>
        </xdr:cNvPr>
        <xdr:cNvSpPr txBox="1">
          <a:spLocks noChangeArrowheads="1"/>
        </xdr:cNvSpPr>
      </xdr:nvSpPr>
      <xdr:spPr bwMode="auto">
        <a:xfrm>
          <a:off x="2600325" y="69513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74" name="Text Box 4">
          <a:extLst>
            <a:ext uri="{FF2B5EF4-FFF2-40B4-BE49-F238E27FC236}">
              <a16:creationId xmlns:a16="http://schemas.microsoft.com/office/drawing/2014/main" id="{724138E2-4ACA-4D21-9D36-E3D16E4E859C}"/>
            </a:ext>
          </a:extLst>
        </xdr:cNvPr>
        <xdr:cNvSpPr txBox="1">
          <a:spLocks noChangeArrowheads="1"/>
        </xdr:cNvSpPr>
      </xdr:nvSpPr>
      <xdr:spPr bwMode="auto">
        <a:xfrm>
          <a:off x="1209675" y="69513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228</xdr:row>
      <xdr:rowOff>0</xdr:rowOff>
    </xdr:from>
    <xdr:ext cx="85725" cy="676274"/>
    <xdr:sp macro="" textlink="">
      <xdr:nvSpPr>
        <xdr:cNvPr id="3775" name="Text Box 6">
          <a:extLst>
            <a:ext uri="{FF2B5EF4-FFF2-40B4-BE49-F238E27FC236}">
              <a16:creationId xmlns:a16="http://schemas.microsoft.com/office/drawing/2014/main" id="{3E71209E-F840-4D77-90ED-BE34C48EB2E1}"/>
            </a:ext>
          </a:extLst>
        </xdr:cNvPr>
        <xdr:cNvSpPr txBox="1">
          <a:spLocks noChangeArrowheads="1"/>
        </xdr:cNvSpPr>
      </xdr:nvSpPr>
      <xdr:spPr bwMode="auto">
        <a:xfrm>
          <a:off x="2124075" y="69513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229</xdr:row>
      <xdr:rowOff>85725</xdr:rowOff>
    </xdr:from>
    <xdr:ext cx="85725" cy="676274"/>
    <xdr:sp macro="" textlink="">
      <xdr:nvSpPr>
        <xdr:cNvPr id="3776" name="Text Box 6">
          <a:extLst>
            <a:ext uri="{FF2B5EF4-FFF2-40B4-BE49-F238E27FC236}">
              <a16:creationId xmlns:a16="http://schemas.microsoft.com/office/drawing/2014/main" id="{37949FB1-3EFE-4165-8D4F-AC51CA319C3E}"/>
            </a:ext>
          </a:extLst>
        </xdr:cNvPr>
        <xdr:cNvSpPr txBox="1">
          <a:spLocks noChangeArrowheads="1"/>
        </xdr:cNvSpPr>
      </xdr:nvSpPr>
      <xdr:spPr bwMode="auto">
        <a:xfrm>
          <a:off x="2190750" y="697992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261</xdr:row>
      <xdr:rowOff>428625</xdr:rowOff>
    </xdr:from>
    <xdr:ext cx="85725" cy="156322"/>
    <xdr:sp macro="" textlink="">
      <xdr:nvSpPr>
        <xdr:cNvPr id="3777" name="Text Box 4">
          <a:extLst>
            <a:ext uri="{FF2B5EF4-FFF2-40B4-BE49-F238E27FC236}">
              <a16:creationId xmlns:a16="http://schemas.microsoft.com/office/drawing/2014/main" id="{D7908584-0C68-4EBF-9C18-7A69496B820F}"/>
            </a:ext>
          </a:extLst>
        </xdr:cNvPr>
        <xdr:cNvSpPr txBox="1">
          <a:spLocks noChangeArrowheads="1"/>
        </xdr:cNvSpPr>
      </xdr:nvSpPr>
      <xdr:spPr bwMode="auto">
        <a:xfrm>
          <a:off x="314325" y="665035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261</xdr:row>
      <xdr:rowOff>428625</xdr:rowOff>
    </xdr:from>
    <xdr:ext cx="85725" cy="156322"/>
    <xdr:sp macro="" textlink="">
      <xdr:nvSpPr>
        <xdr:cNvPr id="3778" name="Text Box 4">
          <a:extLst>
            <a:ext uri="{FF2B5EF4-FFF2-40B4-BE49-F238E27FC236}">
              <a16:creationId xmlns:a16="http://schemas.microsoft.com/office/drawing/2014/main" id="{87B3C5D9-05DB-4A90-B73E-D81AD4BB9D87}"/>
            </a:ext>
          </a:extLst>
        </xdr:cNvPr>
        <xdr:cNvSpPr txBox="1">
          <a:spLocks noChangeArrowheads="1"/>
        </xdr:cNvSpPr>
      </xdr:nvSpPr>
      <xdr:spPr bwMode="auto">
        <a:xfrm>
          <a:off x="314325" y="665035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428625</xdr:rowOff>
    </xdr:from>
    <xdr:ext cx="85725" cy="150329"/>
    <xdr:sp macro="" textlink="">
      <xdr:nvSpPr>
        <xdr:cNvPr id="3779" name="Text Box 4">
          <a:extLst>
            <a:ext uri="{FF2B5EF4-FFF2-40B4-BE49-F238E27FC236}">
              <a16:creationId xmlns:a16="http://schemas.microsoft.com/office/drawing/2014/main" id="{332B5692-6AF4-446D-BB96-F94A73D98CE6}"/>
            </a:ext>
          </a:extLst>
        </xdr:cNvPr>
        <xdr:cNvSpPr txBox="1">
          <a:spLocks noChangeArrowheads="1"/>
        </xdr:cNvSpPr>
      </xdr:nvSpPr>
      <xdr:spPr bwMode="auto">
        <a:xfrm>
          <a:off x="314325" y="611409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780" name="Text Box 4">
          <a:extLst>
            <a:ext uri="{FF2B5EF4-FFF2-40B4-BE49-F238E27FC236}">
              <a16:creationId xmlns:a16="http://schemas.microsoft.com/office/drawing/2014/main" id="{D947394D-C02A-4AEE-861B-BE2903D99C15}"/>
            </a:ext>
          </a:extLst>
        </xdr:cNvPr>
        <xdr:cNvSpPr txBox="1">
          <a:spLocks noChangeArrowheads="1"/>
        </xdr:cNvSpPr>
      </xdr:nvSpPr>
      <xdr:spPr bwMode="auto">
        <a:xfrm>
          <a:off x="1209675" y="63836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781" name="Text Box 6">
          <a:extLst>
            <a:ext uri="{FF2B5EF4-FFF2-40B4-BE49-F238E27FC236}">
              <a16:creationId xmlns:a16="http://schemas.microsoft.com/office/drawing/2014/main" id="{87FFFB23-31AF-4584-94D8-5D56D98C6A33}"/>
            </a:ext>
          </a:extLst>
        </xdr:cNvPr>
        <xdr:cNvSpPr txBox="1">
          <a:spLocks noChangeArrowheads="1"/>
        </xdr:cNvSpPr>
      </xdr:nvSpPr>
      <xdr:spPr bwMode="auto">
        <a:xfrm>
          <a:off x="1209675" y="63836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782" name="Text Box 4">
          <a:extLst>
            <a:ext uri="{FF2B5EF4-FFF2-40B4-BE49-F238E27FC236}">
              <a16:creationId xmlns:a16="http://schemas.microsoft.com/office/drawing/2014/main" id="{923E9551-453C-4C95-BCEB-F61078A0A7A7}"/>
            </a:ext>
          </a:extLst>
        </xdr:cNvPr>
        <xdr:cNvSpPr txBox="1">
          <a:spLocks noChangeArrowheads="1"/>
        </xdr:cNvSpPr>
      </xdr:nvSpPr>
      <xdr:spPr bwMode="auto">
        <a:xfrm>
          <a:off x="1209675"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783" name="Text Box 6">
          <a:extLst>
            <a:ext uri="{FF2B5EF4-FFF2-40B4-BE49-F238E27FC236}">
              <a16:creationId xmlns:a16="http://schemas.microsoft.com/office/drawing/2014/main" id="{5ECEA19E-430E-4543-9D86-70410E0628C5}"/>
            </a:ext>
          </a:extLst>
        </xdr:cNvPr>
        <xdr:cNvSpPr txBox="1">
          <a:spLocks noChangeArrowheads="1"/>
        </xdr:cNvSpPr>
      </xdr:nvSpPr>
      <xdr:spPr bwMode="auto">
        <a:xfrm>
          <a:off x="1209675"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784" name="Text Box 4">
          <a:extLst>
            <a:ext uri="{FF2B5EF4-FFF2-40B4-BE49-F238E27FC236}">
              <a16:creationId xmlns:a16="http://schemas.microsoft.com/office/drawing/2014/main" id="{48B6166F-EE98-4253-8684-DCDD7D11A5F5}"/>
            </a:ext>
          </a:extLst>
        </xdr:cNvPr>
        <xdr:cNvSpPr txBox="1">
          <a:spLocks noChangeArrowheads="1"/>
        </xdr:cNvSpPr>
      </xdr:nvSpPr>
      <xdr:spPr bwMode="auto">
        <a:xfrm>
          <a:off x="1209675"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785" name="Text Box 6">
          <a:extLst>
            <a:ext uri="{FF2B5EF4-FFF2-40B4-BE49-F238E27FC236}">
              <a16:creationId xmlns:a16="http://schemas.microsoft.com/office/drawing/2014/main" id="{DEA2BE47-E16A-46E5-A874-BD67BCBCE7F0}"/>
            </a:ext>
          </a:extLst>
        </xdr:cNvPr>
        <xdr:cNvSpPr txBox="1">
          <a:spLocks noChangeArrowheads="1"/>
        </xdr:cNvSpPr>
      </xdr:nvSpPr>
      <xdr:spPr bwMode="auto">
        <a:xfrm>
          <a:off x="1209675"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786" name="Text Box 4">
          <a:extLst>
            <a:ext uri="{FF2B5EF4-FFF2-40B4-BE49-F238E27FC236}">
              <a16:creationId xmlns:a16="http://schemas.microsoft.com/office/drawing/2014/main" id="{6CE20C28-2181-48A2-86F9-37E89495D770}"/>
            </a:ext>
          </a:extLst>
        </xdr:cNvPr>
        <xdr:cNvSpPr txBox="1">
          <a:spLocks noChangeArrowheads="1"/>
        </xdr:cNvSpPr>
      </xdr:nvSpPr>
      <xdr:spPr bwMode="auto">
        <a:xfrm>
          <a:off x="1209675"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787" name="Text Box 6">
          <a:extLst>
            <a:ext uri="{FF2B5EF4-FFF2-40B4-BE49-F238E27FC236}">
              <a16:creationId xmlns:a16="http://schemas.microsoft.com/office/drawing/2014/main" id="{3DD23F7C-AA39-4894-911B-F8A65F2E4265}"/>
            </a:ext>
          </a:extLst>
        </xdr:cNvPr>
        <xdr:cNvSpPr txBox="1">
          <a:spLocks noChangeArrowheads="1"/>
        </xdr:cNvSpPr>
      </xdr:nvSpPr>
      <xdr:spPr bwMode="auto">
        <a:xfrm>
          <a:off x="1209675"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3788" name="Text Box 4">
          <a:extLst>
            <a:ext uri="{FF2B5EF4-FFF2-40B4-BE49-F238E27FC236}">
              <a16:creationId xmlns:a16="http://schemas.microsoft.com/office/drawing/2014/main" id="{57E6DD30-2464-4C23-8283-2A74C95F3225}"/>
            </a:ext>
          </a:extLst>
        </xdr:cNvPr>
        <xdr:cNvSpPr txBox="1">
          <a:spLocks noChangeArrowheads="1"/>
        </xdr:cNvSpPr>
      </xdr:nvSpPr>
      <xdr:spPr bwMode="auto">
        <a:xfrm>
          <a:off x="2600325"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3789" name="Text Box 6">
          <a:extLst>
            <a:ext uri="{FF2B5EF4-FFF2-40B4-BE49-F238E27FC236}">
              <a16:creationId xmlns:a16="http://schemas.microsoft.com/office/drawing/2014/main" id="{7C6866DF-EF03-4497-9653-93BAFC26C2FB}"/>
            </a:ext>
          </a:extLst>
        </xdr:cNvPr>
        <xdr:cNvSpPr txBox="1">
          <a:spLocks noChangeArrowheads="1"/>
        </xdr:cNvSpPr>
      </xdr:nvSpPr>
      <xdr:spPr bwMode="auto">
        <a:xfrm>
          <a:off x="2600325"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790" name="Text Box 4">
          <a:extLst>
            <a:ext uri="{FF2B5EF4-FFF2-40B4-BE49-F238E27FC236}">
              <a16:creationId xmlns:a16="http://schemas.microsoft.com/office/drawing/2014/main" id="{68B58B69-3F0A-4A2A-8959-BB8868CB7FBA}"/>
            </a:ext>
          </a:extLst>
        </xdr:cNvPr>
        <xdr:cNvSpPr txBox="1">
          <a:spLocks noChangeArrowheads="1"/>
        </xdr:cNvSpPr>
      </xdr:nvSpPr>
      <xdr:spPr bwMode="auto">
        <a:xfrm>
          <a:off x="1209675"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791" name="Text Box 6">
          <a:extLst>
            <a:ext uri="{FF2B5EF4-FFF2-40B4-BE49-F238E27FC236}">
              <a16:creationId xmlns:a16="http://schemas.microsoft.com/office/drawing/2014/main" id="{B61EF0F0-8C3A-4C94-BDD5-99C084DFD236}"/>
            </a:ext>
          </a:extLst>
        </xdr:cNvPr>
        <xdr:cNvSpPr txBox="1">
          <a:spLocks noChangeArrowheads="1"/>
        </xdr:cNvSpPr>
      </xdr:nvSpPr>
      <xdr:spPr bwMode="auto">
        <a:xfrm>
          <a:off x="1209675"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3792" name="Text Box 4">
          <a:extLst>
            <a:ext uri="{FF2B5EF4-FFF2-40B4-BE49-F238E27FC236}">
              <a16:creationId xmlns:a16="http://schemas.microsoft.com/office/drawing/2014/main" id="{7CE0338D-6349-46AA-A529-0E3AA3ACBB80}"/>
            </a:ext>
          </a:extLst>
        </xdr:cNvPr>
        <xdr:cNvSpPr txBox="1">
          <a:spLocks noChangeArrowheads="1"/>
        </xdr:cNvSpPr>
      </xdr:nvSpPr>
      <xdr:spPr bwMode="auto">
        <a:xfrm>
          <a:off x="0"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3793" name="Text Box 6">
          <a:extLst>
            <a:ext uri="{FF2B5EF4-FFF2-40B4-BE49-F238E27FC236}">
              <a16:creationId xmlns:a16="http://schemas.microsoft.com/office/drawing/2014/main" id="{C3D076BA-6AA0-4A43-BC53-BFD189833477}"/>
            </a:ext>
          </a:extLst>
        </xdr:cNvPr>
        <xdr:cNvSpPr txBox="1">
          <a:spLocks noChangeArrowheads="1"/>
        </xdr:cNvSpPr>
      </xdr:nvSpPr>
      <xdr:spPr bwMode="auto">
        <a:xfrm>
          <a:off x="0"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14300"/>
    <xdr:sp macro="" textlink="">
      <xdr:nvSpPr>
        <xdr:cNvPr id="3794" name="Text Box 6">
          <a:extLst>
            <a:ext uri="{FF2B5EF4-FFF2-40B4-BE49-F238E27FC236}">
              <a16:creationId xmlns:a16="http://schemas.microsoft.com/office/drawing/2014/main" id="{AD23B5B4-D147-4B21-ACD2-FD91473EDCA7}"/>
            </a:ext>
          </a:extLst>
        </xdr:cNvPr>
        <xdr:cNvSpPr txBox="1">
          <a:spLocks noChangeArrowheads="1"/>
        </xdr:cNvSpPr>
      </xdr:nvSpPr>
      <xdr:spPr bwMode="auto">
        <a:xfrm>
          <a:off x="3829050"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6348"/>
    <xdr:sp macro="" textlink="">
      <xdr:nvSpPr>
        <xdr:cNvPr id="3795" name="Text Box 4">
          <a:extLst>
            <a:ext uri="{FF2B5EF4-FFF2-40B4-BE49-F238E27FC236}">
              <a16:creationId xmlns:a16="http://schemas.microsoft.com/office/drawing/2014/main" id="{A7534F19-0DF8-4865-B168-313BC8FD94C1}"/>
            </a:ext>
          </a:extLst>
        </xdr:cNvPr>
        <xdr:cNvSpPr txBox="1">
          <a:spLocks noChangeArrowheads="1"/>
        </xdr:cNvSpPr>
      </xdr:nvSpPr>
      <xdr:spPr bwMode="auto">
        <a:xfrm>
          <a:off x="1209675" y="63836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6348"/>
    <xdr:sp macro="" textlink="">
      <xdr:nvSpPr>
        <xdr:cNvPr id="3796" name="Text Box 6">
          <a:extLst>
            <a:ext uri="{FF2B5EF4-FFF2-40B4-BE49-F238E27FC236}">
              <a16:creationId xmlns:a16="http://schemas.microsoft.com/office/drawing/2014/main" id="{C2DC284C-426A-4A7C-9026-71854EEB9A2B}"/>
            </a:ext>
          </a:extLst>
        </xdr:cNvPr>
        <xdr:cNvSpPr txBox="1">
          <a:spLocks noChangeArrowheads="1"/>
        </xdr:cNvSpPr>
      </xdr:nvSpPr>
      <xdr:spPr bwMode="auto">
        <a:xfrm>
          <a:off x="1209675" y="63836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3797" name="Text Box 6">
          <a:extLst>
            <a:ext uri="{FF2B5EF4-FFF2-40B4-BE49-F238E27FC236}">
              <a16:creationId xmlns:a16="http://schemas.microsoft.com/office/drawing/2014/main" id="{5405D436-55FA-4038-B6F0-A29BB4C4E4EC}"/>
            </a:ext>
          </a:extLst>
        </xdr:cNvPr>
        <xdr:cNvSpPr txBox="1">
          <a:spLocks noChangeArrowheads="1"/>
        </xdr:cNvSpPr>
      </xdr:nvSpPr>
      <xdr:spPr bwMode="auto">
        <a:xfrm>
          <a:off x="1209675" y="63836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6373"/>
    <xdr:sp macro="" textlink="">
      <xdr:nvSpPr>
        <xdr:cNvPr id="3798" name="Text Box 4">
          <a:extLst>
            <a:ext uri="{FF2B5EF4-FFF2-40B4-BE49-F238E27FC236}">
              <a16:creationId xmlns:a16="http://schemas.microsoft.com/office/drawing/2014/main" id="{1FB7F2D7-7AC0-4CDA-A9F1-1B8E56DA23FE}"/>
            </a:ext>
          </a:extLst>
        </xdr:cNvPr>
        <xdr:cNvSpPr txBox="1">
          <a:spLocks noChangeArrowheads="1"/>
        </xdr:cNvSpPr>
      </xdr:nvSpPr>
      <xdr:spPr bwMode="auto">
        <a:xfrm>
          <a:off x="1209675" y="63836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6373"/>
    <xdr:sp macro="" textlink="">
      <xdr:nvSpPr>
        <xdr:cNvPr id="3799" name="Text Box 6">
          <a:extLst>
            <a:ext uri="{FF2B5EF4-FFF2-40B4-BE49-F238E27FC236}">
              <a16:creationId xmlns:a16="http://schemas.microsoft.com/office/drawing/2014/main" id="{82C96425-1498-459E-BE01-D0FD8E978AA8}"/>
            </a:ext>
          </a:extLst>
        </xdr:cNvPr>
        <xdr:cNvSpPr txBox="1">
          <a:spLocks noChangeArrowheads="1"/>
        </xdr:cNvSpPr>
      </xdr:nvSpPr>
      <xdr:spPr bwMode="auto">
        <a:xfrm>
          <a:off x="1209675" y="63836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3800" name="Text Box 4">
          <a:extLst>
            <a:ext uri="{FF2B5EF4-FFF2-40B4-BE49-F238E27FC236}">
              <a16:creationId xmlns:a16="http://schemas.microsoft.com/office/drawing/2014/main" id="{3F8AE3B9-16BD-4872-891F-199D72EE36DF}"/>
            </a:ext>
          </a:extLst>
        </xdr:cNvPr>
        <xdr:cNvSpPr txBox="1">
          <a:spLocks noChangeArrowheads="1"/>
        </xdr:cNvSpPr>
      </xdr:nvSpPr>
      <xdr:spPr bwMode="auto">
        <a:xfrm>
          <a:off x="1209675" y="63836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3801" name="Text Box 6">
          <a:extLst>
            <a:ext uri="{FF2B5EF4-FFF2-40B4-BE49-F238E27FC236}">
              <a16:creationId xmlns:a16="http://schemas.microsoft.com/office/drawing/2014/main" id="{0D25CDD9-2ECA-4CA3-A897-D625E00A0B4B}"/>
            </a:ext>
          </a:extLst>
        </xdr:cNvPr>
        <xdr:cNvSpPr txBox="1">
          <a:spLocks noChangeArrowheads="1"/>
        </xdr:cNvSpPr>
      </xdr:nvSpPr>
      <xdr:spPr bwMode="auto">
        <a:xfrm>
          <a:off x="1209675" y="63836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5153"/>
    <xdr:sp macro="" textlink="">
      <xdr:nvSpPr>
        <xdr:cNvPr id="3802" name="Text Box 4">
          <a:extLst>
            <a:ext uri="{FF2B5EF4-FFF2-40B4-BE49-F238E27FC236}">
              <a16:creationId xmlns:a16="http://schemas.microsoft.com/office/drawing/2014/main" id="{4A6E0D8E-B081-46F3-8D62-104D3047E01D}"/>
            </a:ext>
          </a:extLst>
        </xdr:cNvPr>
        <xdr:cNvSpPr txBox="1">
          <a:spLocks noChangeArrowheads="1"/>
        </xdr:cNvSpPr>
      </xdr:nvSpPr>
      <xdr:spPr bwMode="auto">
        <a:xfrm>
          <a:off x="2600325" y="63836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5153"/>
    <xdr:sp macro="" textlink="">
      <xdr:nvSpPr>
        <xdr:cNvPr id="3803" name="Text Box 6">
          <a:extLst>
            <a:ext uri="{FF2B5EF4-FFF2-40B4-BE49-F238E27FC236}">
              <a16:creationId xmlns:a16="http://schemas.microsoft.com/office/drawing/2014/main" id="{AB442234-456C-4C4C-923D-38B37C54EE84}"/>
            </a:ext>
          </a:extLst>
        </xdr:cNvPr>
        <xdr:cNvSpPr txBox="1">
          <a:spLocks noChangeArrowheads="1"/>
        </xdr:cNvSpPr>
      </xdr:nvSpPr>
      <xdr:spPr bwMode="auto">
        <a:xfrm>
          <a:off x="2600325" y="63836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3804" name="Text Box 4">
          <a:extLst>
            <a:ext uri="{FF2B5EF4-FFF2-40B4-BE49-F238E27FC236}">
              <a16:creationId xmlns:a16="http://schemas.microsoft.com/office/drawing/2014/main" id="{269CA96C-4F8D-4BD4-9316-75E470CF5C93}"/>
            </a:ext>
          </a:extLst>
        </xdr:cNvPr>
        <xdr:cNvSpPr txBox="1">
          <a:spLocks noChangeArrowheads="1"/>
        </xdr:cNvSpPr>
      </xdr:nvSpPr>
      <xdr:spPr bwMode="auto">
        <a:xfrm>
          <a:off x="1209675" y="63836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3805" name="Text Box 6">
          <a:extLst>
            <a:ext uri="{FF2B5EF4-FFF2-40B4-BE49-F238E27FC236}">
              <a16:creationId xmlns:a16="http://schemas.microsoft.com/office/drawing/2014/main" id="{6BF1D86E-800B-4EDB-8111-FE70784A07DA}"/>
            </a:ext>
          </a:extLst>
        </xdr:cNvPr>
        <xdr:cNvSpPr txBox="1">
          <a:spLocks noChangeArrowheads="1"/>
        </xdr:cNvSpPr>
      </xdr:nvSpPr>
      <xdr:spPr bwMode="auto">
        <a:xfrm>
          <a:off x="1209675" y="63836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5153"/>
    <xdr:sp macro="" textlink="">
      <xdr:nvSpPr>
        <xdr:cNvPr id="3806" name="Text Box 4">
          <a:extLst>
            <a:ext uri="{FF2B5EF4-FFF2-40B4-BE49-F238E27FC236}">
              <a16:creationId xmlns:a16="http://schemas.microsoft.com/office/drawing/2014/main" id="{70893C9D-D65B-40E9-9FA5-03305F1F4441}"/>
            </a:ext>
          </a:extLst>
        </xdr:cNvPr>
        <xdr:cNvSpPr txBox="1">
          <a:spLocks noChangeArrowheads="1"/>
        </xdr:cNvSpPr>
      </xdr:nvSpPr>
      <xdr:spPr bwMode="auto">
        <a:xfrm>
          <a:off x="0" y="63836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5153"/>
    <xdr:sp macro="" textlink="">
      <xdr:nvSpPr>
        <xdr:cNvPr id="3807" name="Text Box 6">
          <a:extLst>
            <a:ext uri="{FF2B5EF4-FFF2-40B4-BE49-F238E27FC236}">
              <a16:creationId xmlns:a16="http://schemas.microsoft.com/office/drawing/2014/main" id="{1A60FA97-FB43-40AC-9F9E-A3BEF3847BB8}"/>
            </a:ext>
          </a:extLst>
        </xdr:cNvPr>
        <xdr:cNvSpPr txBox="1">
          <a:spLocks noChangeArrowheads="1"/>
        </xdr:cNvSpPr>
      </xdr:nvSpPr>
      <xdr:spPr bwMode="auto">
        <a:xfrm>
          <a:off x="0" y="63836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3808" name="Text Box 4">
          <a:extLst>
            <a:ext uri="{FF2B5EF4-FFF2-40B4-BE49-F238E27FC236}">
              <a16:creationId xmlns:a16="http://schemas.microsoft.com/office/drawing/2014/main" id="{9FC6BA64-4114-4560-8906-E41E2F5E669D}"/>
            </a:ext>
          </a:extLst>
        </xdr:cNvPr>
        <xdr:cNvSpPr txBox="1">
          <a:spLocks noChangeArrowheads="1"/>
        </xdr:cNvSpPr>
      </xdr:nvSpPr>
      <xdr:spPr bwMode="auto">
        <a:xfrm>
          <a:off x="314325" y="620077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3809" name="Text Box 4">
          <a:extLst>
            <a:ext uri="{FF2B5EF4-FFF2-40B4-BE49-F238E27FC236}">
              <a16:creationId xmlns:a16="http://schemas.microsoft.com/office/drawing/2014/main" id="{16DB7584-AEB3-499A-B5FB-EADCFBCB0B64}"/>
            </a:ext>
          </a:extLst>
        </xdr:cNvPr>
        <xdr:cNvSpPr txBox="1">
          <a:spLocks noChangeArrowheads="1"/>
        </xdr:cNvSpPr>
      </xdr:nvSpPr>
      <xdr:spPr bwMode="auto">
        <a:xfrm>
          <a:off x="3829050" y="638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3810" name="Text Box 6">
          <a:extLst>
            <a:ext uri="{FF2B5EF4-FFF2-40B4-BE49-F238E27FC236}">
              <a16:creationId xmlns:a16="http://schemas.microsoft.com/office/drawing/2014/main" id="{B40F0BB6-6DE0-48DB-AE28-99B8146F8BF6}"/>
            </a:ext>
          </a:extLst>
        </xdr:cNvPr>
        <xdr:cNvSpPr txBox="1">
          <a:spLocks noChangeArrowheads="1"/>
        </xdr:cNvSpPr>
      </xdr:nvSpPr>
      <xdr:spPr bwMode="auto">
        <a:xfrm>
          <a:off x="3829050" y="638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3811" name="Text Box 6">
          <a:extLst>
            <a:ext uri="{FF2B5EF4-FFF2-40B4-BE49-F238E27FC236}">
              <a16:creationId xmlns:a16="http://schemas.microsoft.com/office/drawing/2014/main" id="{A49E91F4-EDE9-47A7-AB0A-26DFA4806722}"/>
            </a:ext>
          </a:extLst>
        </xdr:cNvPr>
        <xdr:cNvSpPr txBox="1">
          <a:spLocks noChangeArrowheads="1"/>
        </xdr:cNvSpPr>
      </xdr:nvSpPr>
      <xdr:spPr bwMode="auto">
        <a:xfrm>
          <a:off x="1209675" y="6524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1416"/>
    <xdr:sp macro="" textlink="">
      <xdr:nvSpPr>
        <xdr:cNvPr id="3812" name="Text Box 4">
          <a:extLst>
            <a:ext uri="{FF2B5EF4-FFF2-40B4-BE49-F238E27FC236}">
              <a16:creationId xmlns:a16="http://schemas.microsoft.com/office/drawing/2014/main" id="{9EC7D892-1848-470D-8548-28B4CD5293B8}"/>
            </a:ext>
          </a:extLst>
        </xdr:cNvPr>
        <xdr:cNvSpPr txBox="1">
          <a:spLocks noChangeArrowheads="1"/>
        </xdr:cNvSpPr>
      </xdr:nvSpPr>
      <xdr:spPr bwMode="auto">
        <a:xfrm>
          <a:off x="1209675" y="652462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1416"/>
    <xdr:sp macro="" textlink="">
      <xdr:nvSpPr>
        <xdr:cNvPr id="3813" name="Text Box 6">
          <a:extLst>
            <a:ext uri="{FF2B5EF4-FFF2-40B4-BE49-F238E27FC236}">
              <a16:creationId xmlns:a16="http://schemas.microsoft.com/office/drawing/2014/main" id="{51222DC1-AA76-41FC-A631-C63210B0DA7C}"/>
            </a:ext>
          </a:extLst>
        </xdr:cNvPr>
        <xdr:cNvSpPr txBox="1">
          <a:spLocks noChangeArrowheads="1"/>
        </xdr:cNvSpPr>
      </xdr:nvSpPr>
      <xdr:spPr bwMode="auto">
        <a:xfrm>
          <a:off x="1209675" y="652462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3814" name="Text Box 4">
          <a:extLst>
            <a:ext uri="{FF2B5EF4-FFF2-40B4-BE49-F238E27FC236}">
              <a16:creationId xmlns:a16="http://schemas.microsoft.com/office/drawing/2014/main" id="{E38AD22F-775F-4AAE-A9E5-80DC5EB29DC9}"/>
            </a:ext>
          </a:extLst>
        </xdr:cNvPr>
        <xdr:cNvSpPr txBox="1">
          <a:spLocks noChangeArrowheads="1"/>
        </xdr:cNvSpPr>
      </xdr:nvSpPr>
      <xdr:spPr bwMode="auto">
        <a:xfrm>
          <a:off x="1209675" y="6524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3815" name="Text Box 6">
          <a:extLst>
            <a:ext uri="{FF2B5EF4-FFF2-40B4-BE49-F238E27FC236}">
              <a16:creationId xmlns:a16="http://schemas.microsoft.com/office/drawing/2014/main" id="{8B56955B-BEA9-40F0-8A3A-4874B142006B}"/>
            </a:ext>
          </a:extLst>
        </xdr:cNvPr>
        <xdr:cNvSpPr txBox="1">
          <a:spLocks noChangeArrowheads="1"/>
        </xdr:cNvSpPr>
      </xdr:nvSpPr>
      <xdr:spPr bwMode="auto">
        <a:xfrm>
          <a:off x="1209675" y="6524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836"/>
    <xdr:sp macro="" textlink="">
      <xdr:nvSpPr>
        <xdr:cNvPr id="3816" name="Text Box 4">
          <a:extLst>
            <a:ext uri="{FF2B5EF4-FFF2-40B4-BE49-F238E27FC236}">
              <a16:creationId xmlns:a16="http://schemas.microsoft.com/office/drawing/2014/main" id="{5384A4F4-A35F-4C6A-B83C-ECB6505B31B9}"/>
            </a:ext>
          </a:extLst>
        </xdr:cNvPr>
        <xdr:cNvSpPr txBox="1">
          <a:spLocks noChangeArrowheads="1"/>
        </xdr:cNvSpPr>
      </xdr:nvSpPr>
      <xdr:spPr bwMode="auto">
        <a:xfrm>
          <a:off x="2600325" y="6524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836"/>
    <xdr:sp macro="" textlink="">
      <xdr:nvSpPr>
        <xdr:cNvPr id="3817" name="Text Box 6">
          <a:extLst>
            <a:ext uri="{FF2B5EF4-FFF2-40B4-BE49-F238E27FC236}">
              <a16:creationId xmlns:a16="http://schemas.microsoft.com/office/drawing/2014/main" id="{4CEF5761-85AB-4584-BD96-9C6E0586F492}"/>
            </a:ext>
          </a:extLst>
        </xdr:cNvPr>
        <xdr:cNvSpPr txBox="1">
          <a:spLocks noChangeArrowheads="1"/>
        </xdr:cNvSpPr>
      </xdr:nvSpPr>
      <xdr:spPr bwMode="auto">
        <a:xfrm>
          <a:off x="2600325" y="6524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3818" name="Text Box 4">
          <a:extLst>
            <a:ext uri="{FF2B5EF4-FFF2-40B4-BE49-F238E27FC236}">
              <a16:creationId xmlns:a16="http://schemas.microsoft.com/office/drawing/2014/main" id="{026EB594-4089-49C5-AF76-D5F864571D59}"/>
            </a:ext>
          </a:extLst>
        </xdr:cNvPr>
        <xdr:cNvSpPr txBox="1">
          <a:spLocks noChangeArrowheads="1"/>
        </xdr:cNvSpPr>
      </xdr:nvSpPr>
      <xdr:spPr bwMode="auto">
        <a:xfrm>
          <a:off x="1209675" y="6524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3819" name="Text Box 6">
          <a:extLst>
            <a:ext uri="{FF2B5EF4-FFF2-40B4-BE49-F238E27FC236}">
              <a16:creationId xmlns:a16="http://schemas.microsoft.com/office/drawing/2014/main" id="{02F9CE67-05E7-4E41-A44B-FDBC8294319A}"/>
            </a:ext>
          </a:extLst>
        </xdr:cNvPr>
        <xdr:cNvSpPr txBox="1">
          <a:spLocks noChangeArrowheads="1"/>
        </xdr:cNvSpPr>
      </xdr:nvSpPr>
      <xdr:spPr bwMode="auto">
        <a:xfrm>
          <a:off x="1209675" y="6524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836"/>
    <xdr:sp macro="" textlink="">
      <xdr:nvSpPr>
        <xdr:cNvPr id="3820" name="Text Box 4">
          <a:extLst>
            <a:ext uri="{FF2B5EF4-FFF2-40B4-BE49-F238E27FC236}">
              <a16:creationId xmlns:a16="http://schemas.microsoft.com/office/drawing/2014/main" id="{66CAA175-72EE-48A3-8616-9E8CA0477F3D}"/>
            </a:ext>
          </a:extLst>
        </xdr:cNvPr>
        <xdr:cNvSpPr txBox="1">
          <a:spLocks noChangeArrowheads="1"/>
        </xdr:cNvSpPr>
      </xdr:nvSpPr>
      <xdr:spPr bwMode="auto">
        <a:xfrm>
          <a:off x="0" y="6524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836"/>
    <xdr:sp macro="" textlink="">
      <xdr:nvSpPr>
        <xdr:cNvPr id="3821" name="Text Box 6">
          <a:extLst>
            <a:ext uri="{FF2B5EF4-FFF2-40B4-BE49-F238E27FC236}">
              <a16:creationId xmlns:a16="http://schemas.microsoft.com/office/drawing/2014/main" id="{25EB96DD-97C3-4B9D-8CA2-C4EF6D3FAE91}"/>
            </a:ext>
          </a:extLst>
        </xdr:cNvPr>
        <xdr:cNvSpPr txBox="1">
          <a:spLocks noChangeArrowheads="1"/>
        </xdr:cNvSpPr>
      </xdr:nvSpPr>
      <xdr:spPr bwMode="auto">
        <a:xfrm>
          <a:off x="0" y="6524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22" name="Text Box 4">
          <a:extLst>
            <a:ext uri="{FF2B5EF4-FFF2-40B4-BE49-F238E27FC236}">
              <a16:creationId xmlns:a16="http://schemas.microsoft.com/office/drawing/2014/main" id="{5958751B-F984-4B2D-A4B3-B23347F56F16}"/>
            </a:ext>
          </a:extLst>
        </xdr:cNvPr>
        <xdr:cNvSpPr txBox="1">
          <a:spLocks noChangeArrowheads="1"/>
        </xdr:cNvSpPr>
      </xdr:nvSpPr>
      <xdr:spPr bwMode="auto">
        <a:xfrm>
          <a:off x="3829050" y="6524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23" name="Text Box 6">
          <a:extLst>
            <a:ext uri="{FF2B5EF4-FFF2-40B4-BE49-F238E27FC236}">
              <a16:creationId xmlns:a16="http://schemas.microsoft.com/office/drawing/2014/main" id="{D5BD7038-D380-4774-93C8-9D5BCA28068B}"/>
            </a:ext>
          </a:extLst>
        </xdr:cNvPr>
        <xdr:cNvSpPr txBox="1">
          <a:spLocks noChangeArrowheads="1"/>
        </xdr:cNvSpPr>
      </xdr:nvSpPr>
      <xdr:spPr bwMode="auto">
        <a:xfrm>
          <a:off x="3829050" y="6524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824" name="Text Box 4">
          <a:extLst>
            <a:ext uri="{FF2B5EF4-FFF2-40B4-BE49-F238E27FC236}">
              <a16:creationId xmlns:a16="http://schemas.microsoft.com/office/drawing/2014/main" id="{4F6C88F7-C159-48CD-9B9F-0D4D628B3FE7}"/>
            </a:ext>
          </a:extLst>
        </xdr:cNvPr>
        <xdr:cNvSpPr txBox="1">
          <a:spLocks noChangeArrowheads="1"/>
        </xdr:cNvSpPr>
      </xdr:nvSpPr>
      <xdr:spPr bwMode="auto">
        <a:xfrm>
          <a:off x="1209675" y="6524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825" name="Text Box 6">
          <a:extLst>
            <a:ext uri="{FF2B5EF4-FFF2-40B4-BE49-F238E27FC236}">
              <a16:creationId xmlns:a16="http://schemas.microsoft.com/office/drawing/2014/main" id="{A6002F61-1D46-435D-9FD0-008BD38513C2}"/>
            </a:ext>
          </a:extLst>
        </xdr:cNvPr>
        <xdr:cNvSpPr txBox="1">
          <a:spLocks noChangeArrowheads="1"/>
        </xdr:cNvSpPr>
      </xdr:nvSpPr>
      <xdr:spPr bwMode="auto">
        <a:xfrm>
          <a:off x="1209675" y="6524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3826" name="Text Box 4">
          <a:extLst>
            <a:ext uri="{FF2B5EF4-FFF2-40B4-BE49-F238E27FC236}">
              <a16:creationId xmlns:a16="http://schemas.microsoft.com/office/drawing/2014/main" id="{CA82B93E-FBBC-458C-96CE-45FFF3053A13}"/>
            </a:ext>
          </a:extLst>
        </xdr:cNvPr>
        <xdr:cNvSpPr txBox="1">
          <a:spLocks noChangeArrowheads="1"/>
        </xdr:cNvSpPr>
      </xdr:nvSpPr>
      <xdr:spPr bwMode="auto">
        <a:xfrm>
          <a:off x="1209675" y="65246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3827" name="Text Box 6">
          <a:extLst>
            <a:ext uri="{FF2B5EF4-FFF2-40B4-BE49-F238E27FC236}">
              <a16:creationId xmlns:a16="http://schemas.microsoft.com/office/drawing/2014/main" id="{25395C07-1059-43E7-8D3F-D633E7C2DF9B}"/>
            </a:ext>
          </a:extLst>
        </xdr:cNvPr>
        <xdr:cNvSpPr txBox="1">
          <a:spLocks noChangeArrowheads="1"/>
        </xdr:cNvSpPr>
      </xdr:nvSpPr>
      <xdr:spPr bwMode="auto">
        <a:xfrm>
          <a:off x="1209675" y="65246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28" name="Text Box 6">
          <a:extLst>
            <a:ext uri="{FF2B5EF4-FFF2-40B4-BE49-F238E27FC236}">
              <a16:creationId xmlns:a16="http://schemas.microsoft.com/office/drawing/2014/main" id="{186C7BF6-06CE-41E4-B023-5C642267AED2}"/>
            </a:ext>
          </a:extLst>
        </xdr:cNvPr>
        <xdr:cNvSpPr txBox="1">
          <a:spLocks noChangeArrowheads="1"/>
        </xdr:cNvSpPr>
      </xdr:nvSpPr>
      <xdr:spPr bwMode="auto">
        <a:xfrm>
          <a:off x="1209675" y="6524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3829" name="Text Box 4">
          <a:extLst>
            <a:ext uri="{FF2B5EF4-FFF2-40B4-BE49-F238E27FC236}">
              <a16:creationId xmlns:a16="http://schemas.microsoft.com/office/drawing/2014/main" id="{0ECF1741-A520-4ED8-8F45-FCA0C5909099}"/>
            </a:ext>
          </a:extLst>
        </xdr:cNvPr>
        <xdr:cNvSpPr txBox="1">
          <a:spLocks noChangeArrowheads="1"/>
        </xdr:cNvSpPr>
      </xdr:nvSpPr>
      <xdr:spPr bwMode="auto">
        <a:xfrm>
          <a:off x="1209675" y="65246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3830" name="Text Box 6">
          <a:extLst>
            <a:ext uri="{FF2B5EF4-FFF2-40B4-BE49-F238E27FC236}">
              <a16:creationId xmlns:a16="http://schemas.microsoft.com/office/drawing/2014/main" id="{05DD5BD1-20AA-4563-A93E-F930868F22D9}"/>
            </a:ext>
          </a:extLst>
        </xdr:cNvPr>
        <xdr:cNvSpPr txBox="1">
          <a:spLocks noChangeArrowheads="1"/>
        </xdr:cNvSpPr>
      </xdr:nvSpPr>
      <xdr:spPr bwMode="auto">
        <a:xfrm>
          <a:off x="1209675" y="65246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31" name="Text Box 4">
          <a:extLst>
            <a:ext uri="{FF2B5EF4-FFF2-40B4-BE49-F238E27FC236}">
              <a16:creationId xmlns:a16="http://schemas.microsoft.com/office/drawing/2014/main" id="{AFE56196-C414-43AF-A5D6-D92C0D2A94F3}"/>
            </a:ext>
          </a:extLst>
        </xdr:cNvPr>
        <xdr:cNvSpPr txBox="1">
          <a:spLocks noChangeArrowheads="1"/>
        </xdr:cNvSpPr>
      </xdr:nvSpPr>
      <xdr:spPr bwMode="auto">
        <a:xfrm>
          <a:off x="1209675" y="6524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32" name="Text Box 6">
          <a:extLst>
            <a:ext uri="{FF2B5EF4-FFF2-40B4-BE49-F238E27FC236}">
              <a16:creationId xmlns:a16="http://schemas.microsoft.com/office/drawing/2014/main" id="{743770E6-2EE9-48E0-80B6-D09D62FDA57F}"/>
            </a:ext>
          </a:extLst>
        </xdr:cNvPr>
        <xdr:cNvSpPr txBox="1">
          <a:spLocks noChangeArrowheads="1"/>
        </xdr:cNvSpPr>
      </xdr:nvSpPr>
      <xdr:spPr bwMode="auto">
        <a:xfrm>
          <a:off x="1209675" y="6524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3833" name="Text Box 4">
          <a:extLst>
            <a:ext uri="{FF2B5EF4-FFF2-40B4-BE49-F238E27FC236}">
              <a16:creationId xmlns:a16="http://schemas.microsoft.com/office/drawing/2014/main" id="{36EC0326-ED11-4ADA-90AE-7D764E2DDE03}"/>
            </a:ext>
          </a:extLst>
        </xdr:cNvPr>
        <xdr:cNvSpPr txBox="1">
          <a:spLocks noChangeArrowheads="1"/>
        </xdr:cNvSpPr>
      </xdr:nvSpPr>
      <xdr:spPr bwMode="auto">
        <a:xfrm>
          <a:off x="2600325" y="6524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3834" name="Text Box 6">
          <a:extLst>
            <a:ext uri="{FF2B5EF4-FFF2-40B4-BE49-F238E27FC236}">
              <a16:creationId xmlns:a16="http://schemas.microsoft.com/office/drawing/2014/main" id="{120B0830-4AA7-444A-8EA1-685C2AA7A6BF}"/>
            </a:ext>
          </a:extLst>
        </xdr:cNvPr>
        <xdr:cNvSpPr txBox="1">
          <a:spLocks noChangeArrowheads="1"/>
        </xdr:cNvSpPr>
      </xdr:nvSpPr>
      <xdr:spPr bwMode="auto">
        <a:xfrm>
          <a:off x="2600325" y="6524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35" name="Text Box 4">
          <a:extLst>
            <a:ext uri="{FF2B5EF4-FFF2-40B4-BE49-F238E27FC236}">
              <a16:creationId xmlns:a16="http://schemas.microsoft.com/office/drawing/2014/main" id="{8753C463-2D25-4ED9-8BF8-63AC91135DBC}"/>
            </a:ext>
          </a:extLst>
        </xdr:cNvPr>
        <xdr:cNvSpPr txBox="1">
          <a:spLocks noChangeArrowheads="1"/>
        </xdr:cNvSpPr>
      </xdr:nvSpPr>
      <xdr:spPr bwMode="auto">
        <a:xfrm>
          <a:off x="1209675" y="6524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36" name="Text Box 6">
          <a:extLst>
            <a:ext uri="{FF2B5EF4-FFF2-40B4-BE49-F238E27FC236}">
              <a16:creationId xmlns:a16="http://schemas.microsoft.com/office/drawing/2014/main" id="{659C968E-9CF9-4C86-B5A9-A2992D3D4C09}"/>
            </a:ext>
          </a:extLst>
        </xdr:cNvPr>
        <xdr:cNvSpPr txBox="1">
          <a:spLocks noChangeArrowheads="1"/>
        </xdr:cNvSpPr>
      </xdr:nvSpPr>
      <xdr:spPr bwMode="auto">
        <a:xfrm>
          <a:off x="1209675" y="6524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3837" name="Text Box 4">
          <a:extLst>
            <a:ext uri="{FF2B5EF4-FFF2-40B4-BE49-F238E27FC236}">
              <a16:creationId xmlns:a16="http://schemas.microsoft.com/office/drawing/2014/main" id="{D061D83E-6D0D-4BCE-830C-46D48297187F}"/>
            </a:ext>
          </a:extLst>
        </xdr:cNvPr>
        <xdr:cNvSpPr txBox="1">
          <a:spLocks noChangeArrowheads="1"/>
        </xdr:cNvSpPr>
      </xdr:nvSpPr>
      <xdr:spPr bwMode="auto">
        <a:xfrm>
          <a:off x="0" y="6524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3838" name="Text Box 6">
          <a:extLst>
            <a:ext uri="{FF2B5EF4-FFF2-40B4-BE49-F238E27FC236}">
              <a16:creationId xmlns:a16="http://schemas.microsoft.com/office/drawing/2014/main" id="{9A94930A-6389-40FF-9CCA-5713BD5E07F6}"/>
            </a:ext>
          </a:extLst>
        </xdr:cNvPr>
        <xdr:cNvSpPr txBox="1">
          <a:spLocks noChangeArrowheads="1"/>
        </xdr:cNvSpPr>
      </xdr:nvSpPr>
      <xdr:spPr bwMode="auto">
        <a:xfrm>
          <a:off x="0" y="6524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39" name="Text Box 4">
          <a:extLst>
            <a:ext uri="{FF2B5EF4-FFF2-40B4-BE49-F238E27FC236}">
              <a16:creationId xmlns:a16="http://schemas.microsoft.com/office/drawing/2014/main" id="{86E34AC1-6FDA-4BD8-B2D5-39F972E4B2C6}"/>
            </a:ext>
          </a:extLst>
        </xdr:cNvPr>
        <xdr:cNvSpPr txBox="1">
          <a:spLocks noChangeArrowheads="1"/>
        </xdr:cNvSpPr>
      </xdr:nvSpPr>
      <xdr:spPr bwMode="auto">
        <a:xfrm>
          <a:off x="3829050" y="6524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40" name="Text Box 6">
          <a:extLst>
            <a:ext uri="{FF2B5EF4-FFF2-40B4-BE49-F238E27FC236}">
              <a16:creationId xmlns:a16="http://schemas.microsoft.com/office/drawing/2014/main" id="{AD239220-7E1F-428F-BA92-8D0C1281A2FF}"/>
            </a:ext>
          </a:extLst>
        </xdr:cNvPr>
        <xdr:cNvSpPr txBox="1">
          <a:spLocks noChangeArrowheads="1"/>
        </xdr:cNvSpPr>
      </xdr:nvSpPr>
      <xdr:spPr bwMode="auto">
        <a:xfrm>
          <a:off x="3829050" y="6524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841" name="Text Box 4">
          <a:extLst>
            <a:ext uri="{FF2B5EF4-FFF2-40B4-BE49-F238E27FC236}">
              <a16:creationId xmlns:a16="http://schemas.microsoft.com/office/drawing/2014/main" id="{D238F8A3-9790-4B85-8F4F-C64E6ECE06DF}"/>
            </a:ext>
          </a:extLst>
        </xdr:cNvPr>
        <xdr:cNvSpPr txBox="1">
          <a:spLocks noChangeArrowheads="1"/>
        </xdr:cNvSpPr>
      </xdr:nvSpPr>
      <xdr:spPr bwMode="auto">
        <a:xfrm>
          <a:off x="1209675" y="63836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842" name="Text Box 6">
          <a:extLst>
            <a:ext uri="{FF2B5EF4-FFF2-40B4-BE49-F238E27FC236}">
              <a16:creationId xmlns:a16="http://schemas.microsoft.com/office/drawing/2014/main" id="{CBD66B39-F747-4DB0-9752-6A04E627D1BF}"/>
            </a:ext>
          </a:extLst>
        </xdr:cNvPr>
        <xdr:cNvSpPr txBox="1">
          <a:spLocks noChangeArrowheads="1"/>
        </xdr:cNvSpPr>
      </xdr:nvSpPr>
      <xdr:spPr bwMode="auto">
        <a:xfrm>
          <a:off x="1209675" y="63836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843" name="Text Box 4">
          <a:extLst>
            <a:ext uri="{FF2B5EF4-FFF2-40B4-BE49-F238E27FC236}">
              <a16:creationId xmlns:a16="http://schemas.microsoft.com/office/drawing/2014/main" id="{D65F355F-756A-4079-8B93-8ACF873CCD82}"/>
            </a:ext>
          </a:extLst>
        </xdr:cNvPr>
        <xdr:cNvSpPr txBox="1">
          <a:spLocks noChangeArrowheads="1"/>
        </xdr:cNvSpPr>
      </xdr:nvSpPr>
      <xdr:spPr bwMode="auto">
        <a:xfrm>
          <a:off x="1209675"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844" name="Text Box 6">
          <a:extLst>
            <a:ext uri="{FF2B5EF4-FFF2-40B4-BE49-F238E27FC236}">
              <a16:creationId xmlns:a16="http://schemas.microsoft.com/office/drawing/2014/main" id="{58C314A1-6E43-4C30-9AD2-6947B9C2895A}"/>
            </a:ext>
          </a:extLst>
        </xdr:cNvPr>
        <xdr:cNvSpPr txBox="1">
          <a:spLocks noChangeArrowheads="1"/>
        </xdr:cNvSpPr>
      </xdr:nvSpPr>
      <xdr:spPr bwMode="auto">
        <a:xfrm>
          <a:off x="1209675"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845" name="Text Box 4">
          <a:extLst>
            <a:ext uri="{FF2B5EF4-FFF2-40B4-BE49-F238E27FC236}">
              <a16:creationId xmlns:a16="http://schemas.microsoft.com/office/drawing/2014/main" id="{C3A4C835-E756-46A4-BD8E-578F9540E64C}"/>
            </a:ext>
          </a:extLst>
        </xdr:cNvPr>
        <xdr:cNvSpPr txBox="1">
          <a:spLocks noChangeArrowheads="1"/>
        </xdr:cNvSpPr>
      </xdr:nvSpPr>
      <xdr:spPr bwMode="auto">
        <a:xfrm>
          <a:off x="1209675"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846" name="Text Box 6">
          <a:extLst>
            <a:ext uri="{FF2B5EF4-FFF2-40B4-BE49-F238E27FC236}">
              <a16:creationId xmlns:a16="http://schemas.microsoft.com/office/drawing/2014/main" id="{3A23AE8D-0CC4-479B-92FA-7B49A943272E}"/>
            </a:ext>
          </a:extLst>
        </xdr:cNvPr>
        <xdr:cNvSpPr txBox="1">
          <a:spLocks noChangeArrowheads="1"/>
        </xdr:cNvSpPr>
      </xdr:nvSpPr>
      <xdr:spPr bwMode="auto">
        <a:xfrm>
          <a:off x="1209675"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847" name="Text Box 4">
          <a:extLst>
            <a:ext uri="{FF2B5EF4-FFF2-40B4-BE49-F238E27FC236}">
              <a16:creationId xmlns:a16="http://schemas.microsoft.com/office/drawing/2014/main" id="{9B6C744B-260D-499C-BED4-09CE7109E83E}"/>
            </a:ext>
          </a:extLst>
        </xdr:cNvPr>
        <xdr:cNvSpPr txBox="1">
          <a:spLocks noChangeArrowheads="1"/>
        </xdr:cNvSpPr>
      </xdr:nvSpPr>
      <xdr:spPr bwMode="auto">
        <a:xfrm>
          <a:off x="1209675"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848" name="Text Box 6">
          <a:extLst>
            <a:ext uri="{FF2B5EF4-FFF2-40B4-BE49-F238E27FC236}">
              <a16:creationId xmlns:a16="http://schemas.microsoft.com/office/drawing/2014/main" id="{60B0A429-9B44-4CF9-A5F2-AF34ABD60332}"/>
            </a:ext>
          </a:extLst>
        </xdr:cNvPr>
        <xdr:cNvSpPr txBox="1">
          <a:spLocks noChangeArrowheads="1"/>
        </xdr:cNvSpPr>
      </xdr:nvSpPr>
      <xdr:spPr bwMode="auto">
        <a:xfrm>
          <a:off x="1209675"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3849" name="Text Box 4">
          <a:extLst>
            <a:ext uri="{FF2B5EF4-FFF2-40B4-BE49-F238E27FC236}">
              <a16:creationId xmlns:a16="http://schemas.microsoft.com/office/drawing/2014/main" id="{2E48A1A1-08F2-495C-A949-FDAF0142203D}"/>
            </a:ext>
          </a:extLst>
        </xdr:cNvPr>
        <xdr:cNvSpPr txBox="1">
          <a:spLocks noChangeArrowheads="1"/>
        </xdr:cNvSpPr>
      </xdr:nvSpPr>
      <xdr:spPr bwMode="auto">
        <a:xfrm>
          <a:off x="2600325"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3850" name="Text Box 6">
          <a:extLst>
            <a:ext uri="{FF2B5EF4-FFF2-40B4-BE49-F238E27FC236}">
              <a16:creationId xmlns:a16="http://schemas.microsoft.com/office/drawing/2014/main" id="{D86AE0F2-CED9-41EF-87C7-412BCD516D92}"/>
            </a:ext>
          </a:extLst>
        </xdr:cNvPr>
        <xdr:cNvSpPr txBox="1">
          <a:spLocks noChangeArrowheads="1"/>
        </xdr:cNvSpPr>
      </xdr:nvSpPr>
      <xdr:spPr bwMode="auto">
        <a:xfrm>
          <a:off x="2600325"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851" name="Text Box 4">
          <a:extLst>
            <a:ext uri="{FF2B5EF4-FFF2-40B4-BE49-F238E27FC236}">
              <a16:creationId xmlns:a16="http://schemas.microsoft.com/office/drawing/2014/main" id="{BAF43D8E-DE55-4B30-A8AA-F437592F664D}"/>
            </a:ext>
          </a:extLst>
        </xdr:cNvPr>
        <xdr:cNvSpPr txBox="1">
          <a:spLocks noChangeArrowheads="1"/>
        </xdr:cNvSpPr>
      </xdr:nvSpPr>
      <xdr:spPr bwMode="auto">
        <a:xfrm>
          <a:off x="1209675"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852" name="Text Box 6">
          <a:extLst>
            <a:ext uri="{FF2B5EF4-FFF2-40B4-BE49-F238E27FC236}">
              <a16:creationId xmlns:a16="http://schemas.microsoft.com/office/drawing/2014/main" id="{E44336A0-5B99-4D86-A042-D9DD1A749697}"/>
            </a:ext>
          </a:extLst>
        </xdr:cNvPr>
        <xdr:cNvSpPr txBox="1">
          <a:spLocks noChangeArrowheads="1"/>
        </xdr:cNvSpPr>
      </xdr:nvSpPr>
      <xdr:spPr bwMode="auto">
        <a:xfrm>
          <a:off x="1209675"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3853" name="Text Box 4">
          <a:extLst>
            <a:ext uri="{FF2B5EF4-FFF2-40B4-BE49-F238E27FC236}">
              <a16:creationId xmlns:a16="http://schemas.microsoft.com/office/drawing/2014/main" id="{BFF0846F-9CA3-4C71-A43C-084900F8B0A8}"/>
            </a:ext>
          </a:extLst>
        </xdr:cNvPr>
        <xdr:cNvSpPr txBox="1">
          <a:spLocks noChangeArrowheads="1"/>
        </xdr:cNvSpPr>
      </xdr:nvSpPr>
      <xdr:spPr bwMode="auto">
        <a:xfrm>
          <a:off x="0"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3854" name="Text Box 6">
          <a:extLst>
            <a:ext uri="{FF2B5EF4-FFF2-40B4-BE49-F238E27FC236}">
              <a16:creationId xmlns:a16="http://schemas.microsoft.com/office/drawing/2014/main" id="{4605355E-FD72-48C2-8BA0-3C7A7EEF0208}"/>
            </a:ext>
          </a:extLst>
        </xdr:cNvPr>
        <xdr:cNvSpPr txBox="1">
          <a:spLocks noChangeArrowheads="1"/>
        </xdr:cNvSpPr>
      </xdr:nvSpPr>
      <xdr:spPr bwMode="auto">
        <a:xfrm>
          <a:off x="0"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14300"/>
    <xdr:sp macro="" textlink="">
      <xdr:nvSpPr>
        <xdr:cNvPr id="3855" name="Text Box 6">
          <a:extLst>
            <a:ext uri="{FF2B5EF4-FFF2-40B4-BE49-F238E27FC236}">
              <a16:creationId xmlns:a16="http://schemas.microsoft.com/office/drawing/2014/main" id="{A4CD6941-CE00-4879-B84F-D35CC802817F}"/>
            </a:ext>
          </a:extLst>
        </xdr:cNvPr>
        <xdr:cNvSpPr txBox="1">
          <a:spLocks noChangeArrowheads="1"/>
        </xdr:cNvSpPr>
      </xdr:nvSpPr>
      <xdr:spPr bwMode="auto">
        <a:xfrm>
          <a:off x="3829050" y="65027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3856" name="Text Box 4">
          <a:extLst>
            <a:ext uri="{FF2B5EF4-FFF2-40B4-BE49-F238E27FC236}">
              <a16:creationId xmlns:a16="http://schemas.microsoft.com/office/drawing/2014/main" id="{75546E4F-3E97-4557-AFBA-DF8FD1DB1D4B}"/>
            </a:ext>
          </a:extLst>
        </xdr:cNvPr>
        <xdr:cNvSpPr txBox="1">
          <a:spLocks noChangeArrowheads="1"/>
        </xdr:cNvSpPr>
      </xdr:nvSpPr>
      <xdr:spPr bwMode="auto">
        <a:xfrm>
          <a:off x="1209675" y="638365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3857" name="Text Box 6">
          <a:extLst>
            <a:ext uri="{FF2B5EF4-FFF2-40B4-BE49-F238E27FC236}">
              <a16:creationId xmlns:a16="http://schemas.microsoft.com/office/drawing/2014/main" id="{45682EA7-C2D8-4A5B-96FF-61F86F58C8B8}"/>
            </a:ext>
          </a:extLst>
        </xdr:cNvPr>
        <xdr:cNvSpPr txBox="1">
          <a:spLocks noChangeArrowheads="1"/>
        </xdr:cNvSpPr>
      </xdr:nvSpPr>
      <xdr:spPr bwMode="auto">
        <a:xfrm>
          <a:off x="1209675" y="638365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858" name="Text Box 6">
          <a:extLst>
            <a:ext uri="{FF2B5EF4-FFF2-40B4-BE49-F238E27FC236}">
              <a16:creationId xmlns:a16="http://schemas.microsoft.com/office/drawing/2014/main" id="{EA317BE9-FEC3-4F45-A970-69B8683D94BF}"/>
            </a:ext>
          </a:extLst>
        </xdr:cNvPr>
        <xdr:cNvSpPr txBox="1">
          <a:spLocks noChangeArrowheads="1"/>
        </xdr:cNvSpPr>
      </xdr:nvSpPr>
      <xdr:spPr bwMode="auto">
        <a:xfrm>
          <a:off x="1209675" y="63836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3859" name="Text Box 4">
          <a:extLst>
            <a:ext uri="{FF2B5EF4-FFF2-40B4-BE49-F238E27FC236}">
              <a16:creationId xmlns:a16="http://schemas.microsoft.com/office/drawing/2014/main" id="{6DC4086D-990E-479B-BCDB-9AEFBB87F5D2}"/>
            </a:ext>
          </a:extLst>
        </xdr:cNvPr>
        <xdr:cNvSpPr txBox="1">
          <a:spLocks noChangeArrowheads="1"/>
        </xdr:cNvSpPr>
      </xdr:nvSpPr>
      <xdr:spPr bwMode="auto">
        <a:xfrm>
          <a:off x="1209675" y="63836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3860" name="Text Box 6">
          <a:extLst>
            <a:ext uri="{FF2B5EF4-FFF2-40B4-BE49-F238E27FC236}">
              <a16:creationId xmlns:a16="http://schemas.microsoft.com/office/drawing/2014/main" id="{979FE2A4-5B2B-42AB-8478-0DE7387E1E7D}"/>
            </a:ext>
          </a:extLst>
        </xdr:cNvPr>
        <xdr:cNvSpPr txBox="1">
          <a:spLocks noChangeArrowheads="1"/>
        </xdr:cNvSpPr>
      </xdr:nvSpPr>
      <xdr:spPr bwMode="auto">
        <a:xfrm>
          <a:off x="1209675" y="63836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861" name="Text Box 4">
          <a:extLst>
            <a:ext uri="{FF2B5EF4-FFF2-40B4-BE49-F238E27FC236}">
              <a16:creationId xmlns:a16="http://schemas.microsoft.com/office/drawing/2014/main" id="{C3D3B000-D7F4-4192-AD4C-EFC6A30CBEFE}"/>
            </a:ext>
          </a:extLst>
        </xdr:cNvPr>
        <xdr:cNvSpPr txBox="1">
          <a:spLocks noChangeArrowheads="1"/>
        </xdr:cNvSpPr>
      </xdr:nvSpPr>
      <xdr:spPr bwMode="auto">
        <a:xfrm>
          <a:off x="1209675" y="63836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862" name="Text Box 6">
          <a:extLst>
            <a:ext uri="{FF2B5EF4-FFF2-40B4-BE49-F238E27FC236}">
              <a16:creationId xmlns:a16="http://schemas.microsoft.com/office/drawing/2014/main" id="{BB7539AA-B055-4062-A8F5-0B906E85A1E8}"/>
            </a:ext>
          </a:extLst>
        </xdr:cNvPr>
        <xdr:cNvSpPr txBox="1">
          <a:spLocks noChangeArrowheads="1"/>
        </xdr:cNvSpPr>
      </xdr:nvSpPr>
      <xdr:spPr bwMode="auto">
        <a:xfrm>
          <a:off x="1209675" y="63836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3863" name="Text Box 4">
          <a:extLst>
            <a:ext uri="{FF2B5EF4-FFF2-40B4-BE49-F238E27FC236}">
              <a16:creationId xmlns:a16="http://schemas.microsoft.com/office/drawing/2014/main" id="{24FCF02A-A252-45F6-BA58-AC1E4A154A18}"/>
            </a:ext>
          </a:extLst>
        </xdr:cNvPr>
        <xdr:cNvSpPr txBox="1">
          <a:spLocks noChangeArrowheads="1"/>
        </xdr:cNvSpPr>
      </xdr:nvSpPr>
      <xdr:spPr bwMode="auto">
        <a:xfrm>
          <a:off x="2600325" y="63836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3864" name="Text Box 6">
          <a:extLst>
            <a:ext uri="{FF2B5EF4-FFF2-40B4-BE49-F238E27FC236}">
              <a16:creationId xmlns:a16="http://schemas.microsoft.com/office/drawing/2014/main" id="{827D7ACA-A00F-4D04-9238-76667BD55D60}"/>
            </a:ext>
          </a:extLst>
        </xdr:cNvPr>
        <xdr:cNvSpPr txBox="1">
          <a:spLocks noChangeArrowheads="1"/>
        </xdr:cNvSpPr>
      </xdr:nvSpPr>
      <xdr:spPr bwMode="auto">
        <a:xfrm>
          <a:off x="2600325" y="63836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865" name="Text Box 4">
          <a:extLst>
            <a:ext uri="{FF2B5EF4-FFF2-40B4-BE49-F238E27FC236}">
              <a16:creationId xmlns:a16="http://schemas.microsoft.com/office/drawing/2014/main" id="{94548C1F-BFFA-4854-A8A7-63B354794972}"/>
            </a:ext>
          </a:extLst>
        </xdr:cNvPr>
        <xdr:cNvSpPr txBox="1">
          <a:spLocks noChangeArrowheads="1"/>
        </xdr:cNvSpPr>
      </xdr:nvSpPr>
      <xdr:spPr bwMode="auto">
        <a:xfrm>
          <a:off x="1209675" y="63836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866" name="Text Box 6">
          <a:extLst>
            <a:ext uri="{FF2B5EF4-FFF2-40B4-BE49-F238E27FC236}">
              <a16:creationId xmlns:a16="http://schemas.microsoft.com/office/drawing/2014/main" id="{D4F9CA3F-504B-4024-A9AF-92660DF19629}"/>
            </a:ext>
          </a:extLst>
        </xdr:cNvPr>
        <xdr:cNvSpPr txBox="1">
          <a:spLocks noChangeArrowheads="1"/>
        </xdr:cNvSpPr>
      </xdr:nvSpPr>
      <xdr:spPr bwMode="auto">
        <a:xfrm>
          <a:off x="1209675" y="63836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6274"/>
    <xdr:sp macro="" textlink="">
      <xdr:nvSpPr>
        <xdr:cNvPr id="3867" name="Text Box 4">
          <a:extLst>
            <a:ext uri="{FF2B5EF4-FFF2-40B4-BE49-F238E27FC236}">
              <a16:creationId xmlns:a16="http://schemas.microsoft.com/office/drawing/2014/main" id="{DAA8E237-9992-4211-A381-208CE76D4F57}"/>
            </a:ext>
          </a:extLst>
        </xdr:cNvPr>
        <xdr:cNvSpPr txBox="1">
          <a:spLocks noChangeArrowheads="1"/>
        </xdr:cNvSpPr>
      </xdr:nvSpPr>
      <xdr:spPr bwMode="auto">
        <a:xfrm>
          <a:off x="0" y="63836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6274"/>
    <xdr:sp macro="" textlink="">
      <xdr:nvSpPr>
        <xdr:cNvPr id="3868" name="Text Box 6">
          <a:extLst>
            <a:ext uri="{FF2B5EF4-FFF2-40B4-BE49-F238E27FC236}">
              <a16:creationId xmlns:a16="http://schemas.microsoft.com/office/drawing/2014/main" id="{78B38B7D-196A-46BE-81CB-431026C08349}"/>
            </a:ext>
          </a:extLst>
        </xdr:cNvPr>
        <xdr:cNvSpPr txBox="1">
          <a:spLocks noChangeArrowheads="1"/>
        </xdr:cNvSpPr>
      </xdr:nvSpPr>
      <xdr:spPr bwMode="auto">
        <a:xfrm>
          <a:off x="0" y="63836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3869" name="Text Box 4">
          <a:extLst>
            <a:ext uri="{FF2B5EF4-FFF2-40B4-BE49-F238E27FC236}">
              <a16:creationId xmlns:a16="http://schemas.microsoft.com/office/drawing/2014/main" id="{B9B67768-CC8A-4D00-A60E-D8BF312AB948}"/>
            </a:ext>
          </a:extLst>
        </xdr:cNvPr>
        <xdr:cNvSpPr txBox="1">
          <a:spLocks noChangeArrowheads="1"/>
        </xdr:cNvSpPr>
      </xdr:nvSpPr>
      <xdr:spPr bwMode="auto">
        <a:xfrm>
          <a:off x="314325" y="620077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3870" name="Text Box 4">
          <a:extLst>
            <a:ext uri="{FF2B5EF4-FFF2-40B4-BE49-F238E27FC236}">
              <a16:creationId xmlns:a16="http://schemas.microsoft.com/office/drawing/2014/main" id="{3F3A12A6-112F-4A95-843D-25C44174AF91}"/>
            </a:ext>
          </a:extLst>
        </xdr:cNvPr>
        <xdr:cNvSpPr txBox="1">
          <a:spLocks noChangeArrowheads="1"/>
        </xdr:cNvSpPr>
      </xdr:nvSpPr>
      <xdr:spPr bwMode="auto">
        <a:xfrm>
          <a:off x="3829050" y="638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3871" name="Text Box 6">
          <a:extLst>
            <a:ext uri="{FF2B5EF4-FFF2-40B4-BE49-F238E27FC236}">
              <a16:creationId xmlns:a16="http://schemas.microsoft.com/office/drawing/2014/main" id="{906A11CB-6589-41E9-B3A3-C03EBB961F85}"/>
            </a:ext>
          </a:extLst>
        </xdr:cNvPr>
        <xdr:cNvSpPr txBox="1">
          <a:spLocks noChangeArrowheads="1"/>
        </xdr:cNvSpPr>
      </xdr:nvSpPr>
      <xdr:spPr bwMode="auto">
        <a:xfrm>
          <a:off x="3829050" y="63836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3872" name="Text Box 6">
          <a:extLst>
            <a:ext uri="{FF2B5EF4-FFF2-40B4-BE49-F238E27FC236}">
              <a16:creationId xmlns:a16="http://schemas.microsoft.com/office/drawing/2014/main" id="{33F79510-D805-4C23-8B81-0993450738C8}"/>
            </a:ext>
          </a:extLst>
        </xdr:cNvPr>
        <xdr:cNvSpPr txBox="1">
          <a:spLocks noChangeArrowheads="1"/>
        </xdr:cNvSpPr>
      </xdr:nvSpPr>
      <xdr:spPr bwMode="auto">
        <a:xfrm>
          <a:off x="1209675" y="6524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4218"/>
    <xdr:sp macro="" textlink="">
      <xdr:nvSpPr>
        <xdr:cNvPr id="3873" name="Text Box 4">
          <a:extLst>
            <a:ext uri="{FF2B5EF4-FFF2-40B4-BE49-F238E27FC236}">
              <a16:creationId xmlns:a16="http://schemas.microsoft.com/office/drawing/2014/main" id="{D9AFB9C2-921C-410B-8051-EC6FC3FF628E}"/>
            </a:ext>
          </a:extLst>
        </xdr:cNvPr>
        <xdr:cNvSpPr txBox="1">
          <a:spLocks noChangeArrowheads="1"/>
        </xdr:cNvSpPr>
      </xdr:nvSpPr>
      <xdr:spPr bwMode="auto">
        <a:xfrm>
          <a:off x="1209675" y="652462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4218"/>
    <xdr:sp macro="" textlink="">
      <xdr:nvSpPr>
        <xdr:cNvPr id="3874" name="Text Box 6">
          <a:extLst>
            <a:ext uri="{FF2B5EF4-FFF2-40B4-BE49-F238E27FC236}">
              <a16:creationId xmlns:a16="http://schemas.microsoft.com/office/drawing/2014/main" id="{3DC919A0-B237-468C-A778-A14B2208CF26}"/>
            </a:ext>
          </a:extLst>
        </xdr:cNvPr>
        <xdr:cNvSpPr txBox="1">
          <a:spLocks noChangeArrowheads="1"/>
        </xdr:cNvSpPr>
      </xdr:nvSpPr>
      <xdr:spPr bwMode="auto">
        <a:xfrm>
          <a:off x="1209675" y="652462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3875" name="Text Box 4">
          <a:extLst>
            <a:ext uri="{FF2B5EF4-FFF2-40B4-BE49-F238E27FC236}">
              <a16:creationId xmlns:a16="http://schemas.microsoft.com/office/drawing/2014/main" id="{4E98CF2D-818C-4F5C-9639-5D3E3445345E}"/>
            </a:ext>
          </a:extLst>
        </xdr:cNvPr>
        <xdr:cNvSpPr txBox="1">
          <a:spLocks noChangeArrowheads="1"/>
        </xdr:cNvSpPr>
      </xdr:nvSpPr>
      <xdr:spPr bwMode="auto">
        <a:xfrm>
          <a:off x="1209675" y="6524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3876" name="Text Box 6">
          <a:extLst>
            <a:ext uri="{FF2B5EF4-FFF2-40B4-BE49-F238E27FC236}">
              <a16:creationId xmlns:a16="http://schemas.microsoft.com/office/drawing/2014/main" id="{72EDCE37-5F2F-4FF6-B990-490378C7C572}"/>
            </a:ext>
          </a:extLst>
        </xdr:cNvPr>
        <xdr:cNvSpPr txBox="1">
          <a:spLocks noChangeArrowheads="1"/>
        </xdr:cNvSpPr>
      </xdr:nvSpPr>
      <xdr:spPr bwMode="auto">
        <a:xfrm>
          <a:off x="1209675" y="6524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7957"/>
    <xdr:sp macro="" textlink="">
      <xdr:nvSpPr>
        <xdr:cNvPr id="3877" name="Text Box 4">
          <a:extLst>
            <a:ext uri="{FF2B5EF4-FFF2-40B4-BE49-F238E27FC236}">
              <a16:creationId xmlns:a16="http://schemas.microsoft.com/office/drawing/2014/main" id="{458AC1A5-CB84-4BB8-99EE-ACB0054CC4B2}"/>
            </a:ext>
          </a:extLst>
        </xdr:cNvPr>
        <xdr:cNvSpPr txBox="1">
          <a:spLocks noChangeArrowheads="1"/>
        </xdr:cNvSpPr>
      </xdr:nvSpPr>
      <xdr:spPr bwMode="auto">
        <a:xfrm>
          <a:off x="2600325" y="6524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7957"/>
    <xdr:sp macro="" textlink="">
      <xdr:nvSpPr>
        <xdr:cNvPr id="3878" name="Text Box 6">
          <a:extLst>
            <a:ext uri="{FF2B5EF4-FFF2-40B4-BE49-F238E27FC236}">
              <a16:creationId xmlns:a16="http://schemas.microsoft.com/office/drawing/2014/main" id="{45DA859B-814A-4EC4-9901-21CA65C520BF}"/>
            </a:ext>
          </a:extLst>
        </xdr:cNvPr>
        <xdr:cNvSpPr txBox="1">
          <a:spLocks noChangeArrowheads="1"/>
        </xdr:cNvSpPr>
      </xdr:nvSpPr>
      <xdr:spPr bwMode="auto">
        <a:xfrm>
          <a:off x="2600325" y="6524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3879" name="Text Box 4">
          <a:extLst>
            <a:ext uri="{FF2B5EF4-FFF2-40B4-BE49-F238E27FC236}">
              <a16:creationId xmlns:a16="http://schemas.microsoft.com/office/drawing/2014/main" id="{5E3B2A6C-D453-446A-8027-85B19FD0708C}"/>
            </a:ext>
          </a:extLst>
        </xdr:cNvPr>
        <xdr:cNvSpPr txBox="1">
          <a:spLocks noChangeArrowheads="1"/>
        </xdr:cNvSpPr>
      </xdr:nvSpPr>
      <xdr:spPr bwMode="auto">
        <a:xfrm>
          <a:off x="1209675" y="6524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3880" name="Text Box 6">
          <a:extLst>
            <a:ext uri="{FF2B5EF4-FFF2-40B4-BE49-F238E27FC236}">
              <a16:creationId xmlns:a16="http://schemas.microsoft.com/office/drawing/2014/main" id="{C360A11B-0360-4AF3-B006-EF2B60F711F0}"/>
            </a:ext>
          </a:extLst>
        </xdr:cNvPr>
        <xdr:cNvSpPr txBox="1">
          <a:spLocks noChangeArrowheads="1"/>
        </xdr:cNvSpPr>
      </xdr:nvSpPr>
      <xdr:spPr bwMode="auto">
        <a:xfrm>
          <a:off x="1209675" y="6524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7957"/>
    <xdr:sp macro="" textlink="">
      <xdr:nvSpPr>
        <xdr:cNvPr id="3881" name="Text Box 4">
          <a:extLst>
            <a:ext uri="{FF2B5EF4-FFF2-40B4-BE49-F238E27FC236}">
              <a16:creationId xmlns:a16="http://schemas.microsoft.com/office/drawing/2014/main" id="{2FC8915E-884E-4A8E-8D58-2F5895F4C261}"/>
            </a:ext>
          </a:extLst>
        </xdr:cNvPr>
        <xdr:cNvSpPr txBox="1">
          <a:spLocks noChangeArrowheads="1"/>
        </xdr:cNvSpPr>
      </xdr:nvSpPr>
      <xdr:spPr bwMode="auto">
        <a:xfrm>
          <a:off x="0" y="6524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7957"/>
    <xdr:sp macro="" textlink="">
      <xdr:nvSpPr>
        <xdr:cNvPr id="3882" name="Text Box 6">
          <a:extLst>
            <a:ext uri="{FF2B5EF4-FFF2-40B4-BE49-F238E27FC236}">
              <a16:creationId xmlns:a16="http://schemas.microsoft.com/office/drawing/2014/main" id="{FDEF64E7-B89D-497B-8E55-7215D8BF30CB}"/>
            </a:ext>
          </a:extLst>
        </xdr:cNvPr>
        <xdr:cNvSpPr txBox="1">
          <a:spLocks noChangeArrowheads="1"/>
        </xdr:cNvSpPr>
      </xdr:nvSpPr>
      <xdr:spPr bwMode="auto">
        <a:xfrm>
          <a:off x="0" y="6524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83" name="Text Box 4">
          <a:extLst>
            <a:ext uri="{FF2B5EF4-FFF2-40B4-BE49-F238E27FC236}">
              <a16:creationId xmlns:a16="http://schemas.microsoft.com/office/drawing/2014/main" id="{09ECAA05-D00F-4F25-A61D-7BBD0BCAEA91}"/>
            </a:ext>
          </a:extLst>
        </xdr:cNvPr>
        <xdr:cNvSpPr txBox="1">
          <a:spLocks noChangeArrowheads="1"/>
        </xdr:cNvSpPr>
      </xdr:nvSpPr>
      <xdr:spPr bwMode="auto">
        <a:xfrm>
          <a:off x="3829050" y="6524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84" name="Text Box 6">
          <a:extLst>
            <a:ext uri="{FF2B5EF4-FFF2-40B4-BE49-F238E27FC236}">
              <a16:creationId xmlns:a16="http://schemas.microsoft.com/office/drawing/2014/main" id="{141E69E0-D8A0-456E-B27B-D703D1FAD8EF}"/>
            </a:ext>
          </a:extLst>
        </xdr:cNvPr>
        <xdr:cNvSpPr txBox="1">
          <a:spLocks noChangeArrowheads="1"/>
        </xdr:cNvSpPr>
      </xdr:nvSpPr>
      <xdr:spPr bwMode="auto">
        <a:xfrm>
          <a:off x="3829050" y="6524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885" name="Text Box 4">
          <a:extLst>
            <a:ext uri="{FF2B5EF4-FFF2-40B4-BE49-F238E27FC236}">
              <a16:creationId xmlns:a16="http://schemas.microsoft.com/office/drawing/2014/main" id="{7171BEB2-7D5E-4C0B-90F0-A59269EA3D25}"/>
            </a:ext>
          </a:extLst>
        </xdr:cNvPr>
        <xdr:cNvSpPr txBox="1">
          <a:spLocks noChangeArrowheads="1"/>
        </xdr:cNvSpPr>
      </xdr:nvSpPr>
      <xdr:spPr bwMode="auto">
        <a:xfrm>
          <a:off x="1209675" y="6524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886" name="Text Box 6">
          <a:extLst>
            <a:ext uri="{FF2B5EF4-FFF2-40B4-BE49-F238E27FC236}">
              <a16:creationId xmlns:a16="http://schemas.microsoft.com/office/drawing/2014/main" id="{9A1234A2-78CE-426B-B655-266BA10C9D5B}"/>
            </a:ext>
          </a:extLst>
        </xdr:cNvPr>
        <xdr:cNvSpPr txBox="1">
          <a:spLocks noChangeArrowheads="1"/>
        </xdr:cNvSpPr>
      </xdr:nvSpPr>
      <xdr:spPr bwMode="auto">
        <a:xfrm>
          <a:off x="1209675" y="6524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3887" name="Text Box 4">
          <a:extLst>
            <a:ext uri="{FF2B5EF4-FFF2-40B4-BE49-F238E27FC236}">
              <a16:creationId xmlns:a16="http://schemas.microsoft.com/office/drawing/2014/main" id="{66A62AAA-6C16-40FA-BB40-ABFDF5DCCD06}"/>
            </a:ext>
          </a:extLst>
        </xdr:cNvPr>
        <xdr:cNvSpPr txBox="1">
          <a:spLocks noChangeArrowheads="1"/>
        </xdr:cNvSpPr>
      </xdr:nvSpPr>
      <xdr:spPr bwMode="auto">
        <a:xfrm>
          <a:off x="1209675" y="65246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3888" name="Text Box 6">
          <a:extLst>
            <a:ext uri="{FF2B5EF4-FFF2-40B4-BE49-F238E27FC236}">
              <a16:creationId xmlns:a16="http://schemas.microsoft.com/office/drawing/2014/main" id="{3ECF5846-C040-4B70-AD73-9B501FDEAEE8}"/>
            </a:ext>
          </a:extLst>
        </xdr:cNvPr>
        <xdr:cNvSpPr txBox="1">
          <a:spLocks noChangeArrowheads="1"/>
        </xdr:cNvSpPr>
      </xdr:nvSpPr>
      <xdr:spPr bwMode="auto">
        <a:xfrm>
          <a:off x="1209675" y="65246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89" name="Text Box 6">
          <a:extLst>
            <a:ext uri="{FF2B5EF4-FFF2-40B4-BE49-F238E27FC236}">
              <a16:creationId xmlns:a16="http://schemas.microsoft.com/office/drawing/2014/main" id="{417C9A60-97B5-495C-9E27-51F5CB0011E3}"/>
            </a:ext>
          </a:extLst>
        </xdr:cNvPr>
        <xdr:cNvSpPr txBox="1">
          <a:spLocks noChangeArrowheads="1"/>
        </xdr:cNvSpPr>
      </xdr:nvSpPr>
      <xdr:spPr bwMode="auto">
        <a:xfrm>
          <a:off x="1209675" y="6524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3890" name="Text Box 4">
          <a:extLst>
            <a:ext uri="{FF2B5EF4-FFF2-40B4-BE49-F238E27FC236}">
              <a16:creationId xmlns:a16="http://schemas.microsoft.com/office/drawing/2014/main" id="{7525B576-E3C4-4C83-9218-49BA332A481E}"/>
            </a:ext>
          </a:extLst>
        </xdr:cNvPr>
        <xdr:cNvSpPr txBox="1">
          <a:spLocks noChangeArrowheads="1"/>
        </xdr:cNvSpPr>
      </xdr:nvSpPr>
      <xdr:spPr bwMode="auto">
        <a:xfrm>
          <a:off x="1209675" y="65246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3891" name="Text Box 6">
          <a:extLst>
            <a:ext uri="{FF2B5EF4-FFF2-40B4-BE49-F238E27FC236}">
              <a16:creationId xmlns:a16="http://schemas.microsoft.com/office/drawing/2014/main" id="{F34D0148-3932-4521-83C4-B0B445B1B31C}"/>
            </a:ext>
          </a:extLst>
        </xdr:cNvPr>
        <xdr:cNvSpPr txBox="1">
          <a:spLocks noChangeArrowheads="1"/>
        </xdr:cNvSpPr>
      </xdr:nvSpPr>
      <xdr:spPr bwMode="auto">
        <a:xfrm>
          <a:off x="1209675" y="65246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92" name="Text Box 4">
          <a:extLst>
            <a:ext uri="{FF2B5EF4-FFF2-40B4-BE49-F238E27FC236}">
              <a16:creationId xmlns:a16="http://schemas.microsoft.com/office/drawing/2014/main" id="{E2056C37-9533-4069-99F6-EAF0B92D2BE3}"/>
            </a:ext>
          </a:extLst>
        </xdr:cNvPr>
        <xdr:cNvSpPr txBox="1">
          <a:spLocks noChangeArrowheads="1"/>
        </xdr:cNvSpPr>
      </xdr:nvSpPr>
      <xdr:spPr bwMode="auto">
        <a:xfrm>
          <a:off x="1209675" y="6524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93" name="Text Box 6">
          <a:extLst>
            <a:ext uri="{FF2B5EF4-FFF2-40B4-BE49-F238E27FC236}">
              <a16:creationId xmlns:a16="http://schemas.microsoft.com/office/drawing/2014/main" id="{22C76FBC-A6F6-4EE8-9D11-9BC81204024A}"/>
            </a:ext>
          </a:extLst>
        </xdr:cNvPr>
        <xdr:cNvSpPr txBox="1">
          <a:spLocks noChangeArrowheads="1"/>
        </xdr:cNvSpPr>
      </xdr:nvSpPr>
      <xdr:spPr bwMode="auto">
        <a:xfrm>
          <a:off x="1209675" y="6524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3894" name="Text Box 4">
          <a:extLst>
            <a:ext uri="{FF2B5EF4-FFF2-40B4-BE49-F238E27FC236}">
              <a16:creationId xmlns:a16="http://schemas.microsoft.com/office/drawing/2014/main" id="{CBEEB187-ED51-4261-9681-74FA4F77E989}"/>
            </a:ext>
          </a:extLst>
        </xdr:cNvPr>
        <xdr:cNvSpPr txBox="1">
          <a:spLocks noChangeArrowheads="1"/>
        </xdr:cNvSpPr>
      </xdr:nvSpPr>
      <xdr:spPr bwMode="auto">
        <a:xfrm>
          <a:off x="2600325" y="6524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3895" name="Text Box 6">
          <a:extLst>
            <a:ext uri="{FF2B5EF4-FFF2-40B4-BE49-F238E27FC236}">
              <a16:creationId xmlns:a16="http://schemas.microsoft.com/office/drawing/2014/main" id="{D3A53773-2426-47ED-A29B-A90CDA4F66D6}"/>
            </a:ext>
          </a:extLst>
        </xdr:cNvPr>
        <xdr:cNvSpPr txBox="1">
          <a:spLocks noChangeArrowheads="1"/>
        </xdr:cNvSpPr>
      </xdr:nvSpPr>
      <xdr:spPr bwMode="auto">
        <a:xfrm>
          <a:off x="2600325" y="6524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96" name="Text Box 4">
          <a:extLst>
            <a:ext uri="{FF2B5EF4-FFF2-40B4-BE49-F238E27FC236}">
              <a16:creationId xmlns:a16="http://schemas.microsoft.com/office/drawing/2014/main" id="{0C342640-B90E-41C9-B960-DD31D981AF28}"/>
            </a:ext>
          </a:extLst>
        </xdr:cNvPr>
        <xdr:cNvSpPr txBox="1">
          <a:spLocks noChangeArrowheads="1"/>
        </xdr:cNvSpPr>
      </xdr:nvSpPr>
      <xdr:spPr bwMode="auto">
        <a:xfrm>
          <a:off x="1209675" y="6524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97" name="Text Box 6">
          <a:extLst>
            <a:ext uri="{FF2B5EF4-FFF2-40B4-BE49-F238E27FC236}">
              <a16:creationId xmlns:a16="http://schemas.microsoft.com/office/drawing/2014/main" id="{E71D87DB-6A3D-45CC-BBBA-00978B2E37F2}"/>
            </a:ext>
          </a:extLst>
        </xdr:cNvPr>
        <xdr:cNvSpPr txBox="1">
          <a:spLocks noChangeArrowheads="1"/>
        </xdr:cNvSpPr>
      </xdr:nvSpPr>
      <xdr:spPr bwMode="auto">
        <a:xfrm>
          <a:off x="1209675" y="6524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3898" name="Text Box 4">
          <a:extLst>
            <a:ext uri="{FF2B5EF4-FFF2-40B4-BE49-F238E27FC236}">
              <a16:creationId xmlns:a16="http://schemas.microsoft.com/office/drawing/2014/main" id="{31BE526B-8992-4B18-A08D-EAB885E21DE3}"/>
            </a:ext>
          </a:extLst>
        </xdr:cNvPr>
        <xdr:cNvSpPr txBox="1">
          <a:spLocks noChangeArrowheads="1"/>
        </xdr:cNvSpPr>
      </xdr:nvSpPr>
      <xdr:spPr bwMode="auto">
        <a:xfrm>
          <a:off x="0" y="6524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3899" name="Text Box 6">
          <a:extLst>
            <a:ext uri="{FF2B5EF4-FFF2-40B4-BE49-F238E27FC236}">
              <a16:creationId xmlns:a16="http://schemas.microsoft.com/office/drawing/2014/main" id="{CCE5A6DE-1ECD-4F0D-BDB5-47C85E01A9A5}"/>
            </a:ext>
          </a:extLst>
        </xdr:cNvPr>
        <xdr:cNvSpPr txBox="1">
          <a:spLocks noChangeArrowheads="1"/>
        </xdr:cNvSpPr>
      </xdr:nvSpPr>
      <xdr:spPr bwMode="auto">
        <a:xfrm>
          <a:off x="0" y="6524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900" name="Text Box 4">
          <a:extLst>
            <a:ext uri="{FF2B5EF4-FFF2-40B4-BE49-F238E27FC236}">
              <a16:creationId xmlns:a16="http://schemas.microsoft.com/office/drawing/2014/main" id="{09B365C1-40C9-4123-900E-F2C28735CF78}"/>
            </a:ext>
          </a:extLst>
        </xdr:cNvPr>
        <xdr:cNvSpPr txBox="1">
          <a:spLocks noChangeArrowheads="1"/>
        </xdr:cNvSpPr>
      </xdr:nvSpPr>
      <xdr:spPr bwMode="auto">
        <a:xfrm>
          <a:off x="3829050" y="6524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901" name="Text Box 6">
          <a:extLst>
            <a:ext uri="{FF2B5EF4-FFF2-40B4-BE49-F238E27FC236}">
              <a16:creationId xmlns:a16="http://schemas.microsoft.com/office/drawing/2014/main" id="{8EDFE5BC-6B93-4566-A6B7-8DFF743F8797}"/>
            </a:ext>
          </a:extLst>
        </xdr:cNvPr>
        <xdr:cNvSpPr txBox="1">
          <a:spLocks noChangeArrowheads="1"/>
        </xdr:cNvSpPr>
      </xdr:nvSpPr>
      <xdr:spPr bwMode="auto">
        <a:xfrm>
          <a:off x="3829050" y="6524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3902" name="Text Box 4">
          <a:extLst>
            <a:ext uri="{FF2B5EF4-FFF2-40B4-BE49-F238E27FC236}">
              <a16:creationId xmlns:a16="http://schemas.microsoft.com/office/drawing/2014/main" id="{7F931B0E-8911-4C89-982F-D6754DDE5780}"/>
            </a:ext>
          </a:extLst>
        </xdr:cNvPr>
        <xdr:cNvSpPr txBox="1">
          <a:spLocks noChangeArrowheads="1"/>
        </xdr:cNvSpPr>
      </xdr:nvSpPr>
      <xdr:spPr bwMode="auto">
        <a:xfrm>
          <a:off x="314325" y="620077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903" name="Text Box 4">
          <a:extLst>
            <a:ext uri="{FF2B5EF4-FFF2-40B4-BE49-F238E27FC236}">
              <a16:creationId xmlns:a16="http://schemas.microsoft.com/office/drawing/2014/main" id="{5ABE6DC2-9FEE-43A0-8A38-1BF0C8134D17}"/>
            </a:ext>
          </a:extLst>
        </xdr:cNvPr>
        <xdr:cNvSpPr txBox="1">
          <a:spLocks noChangeArrowheads="1"/>
        </xdr:cNvSpPr>
      </xdr:nvSpPr>
      <xdr:spPr bwMode="auto">
        <a:xfrm>
          <a:off x="1209675" y="63836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904" name="Text Box 6">
          <a:extLst>
            <a:ext uri="{FF2B5EF4-FFF2-40B4-BE49-F238E27FC236}">
              <a16:creationId xmlns:a16="http://schemas.microsoft.com/office/drawing/2014/main" id="{A352167A-6D0A-4C1C-997C-D2DE3ADF85B2}"/>
            </a:ext>
          </a:extLst>
        </xdr:cNvPr>
        <xdr:cNvSpPr txBox="1">
          <a:spLocks noChangeArrowheads="1"/>
        </xdr:cNvSpPr>
      </xdr:nvSpPr>
      <xdr:spPr bwMode="auto">
        <a:xfrm>
          <a:off x="1209675" y="63836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252</xdr:row>
      <xdr:rowOff>47625</xdr:rowOff>
    </xdr:from>
    <xdr:ext cx="85725" cy="819150"/>
    <xdr:sp macro="" textlink="">
      <xdr:nvSpPr>
        <xdr:cNvPr id="3905" name="Text Box 4">
          <a:extLst>
            <a:ext uri="{FF2B5EF4-FFF2-40B4-BE49-F238E27FC236}">
              <a16:creationId xmlns:a16="http://schemas.microsoft.com/office/drawing/2014/main" id="{48BF65D8-C433-453F-B2AA-EDB75E840A02}"/>
            </a:ext>
          </a:extLst>
        </xdr:cNvPr>
        <xdr:cNvSpPr txBox="1">
          <a:spLocks noChangeArrowheads="1"/>
        </xdr:cNvSpPr>
      </xdr:nvSpPr>
      <xdr:spPr bwMode="auto">
        <a:xfrm>
          <a:off x="1800225" y="63884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3906" name="Text Box 6">
          <a:extLst>
            <a:ext uri="{FF2B5EF4-FFF2-40B4-BE49-F238E27FC236}">
              <a16:creationId xmlns:a16="http://schemas.microsoft.com/office/drawing/2014/main" id="{84B86291-37C6-4A8E-BA92-3ED0A2F190AC}"/>
            </a:ext>
          </a:extLst>
        </xdr:cNvPr>
        <xdr:cNvSpPr txBox="1">
          <a:spLocks noChangeArrowheads="1"/>
        </xdr:cNvSpPr>
      </xdr:nvSpPr>
      <xdr:spPr bwMode="auto">
        <a:xfrm>
          <a:off x="1209675" y="638365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907" name="Text Box 6">
          <a:extLst>
            <a:ext uri="{FF2B5EF4-FFF2-40B4-BE49-F238E27FC236}">
              <a16:creationId xmlns:a16="http://schemas.microsoft.com/office/drawing/2014/main" id="{41ADE88C-1C77-4ED3-A13A-8E629B64584A}"/>
            </a:ext>
          </a:extLst>
        </xdr:cNvPr>
        <xdr:cNvSpPr txBox="1">
          <a:spLocks noChangeArrowheads="1"/>
        </xdr:cNvSpPr>
      </xdr:nvSpPr>
      <xdr:spPr bwMode="auto">
        <a:xfrm>
          <a:off x="1209675" y="63836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3908" name="Text Box 4">
          <a:extLst>
            <a:ext uri="{FF2B5EF4-FFF2-40B4-BE49-F238E27FC236}">
              <a16:creationId xmlns:a16="http://schemas.microsoft.com/office/drawing/2014/main" id="{28B12DB2-5832-42B7-80D8-8C6FFF9B866B}"/>
            </a:ext>
          </a:extLst>
        </xdr:cNvPr>
        <xdr:cNvSpPr txBox="1">
          <a:spLocks noChangeArrowheads="1"/>
        </xdr:cNvSpPr>
      </xdr:nvSpPr>
      <xdr:spPr bwMode="auto">
        <a:xfrm>
          <a:off x="1209675" y="63836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3909" name="Text Box 6">
          <a:extLst>
            <a:ext uri="{FF2B5EF4-FFF2-40B4-BE49-F238E27FC236}">
              <a16:creationId xmlns:a16="http://schemas.microsoft.com/office/drawing/2014/main" id="{1BE09651-A103-4FA5-BE8C-4A59B1096063}"/>
            </a:ext>
          </a:extLst>
        </xdr:cNvPr>
        <xdr:cNvSpPr txBox="1">
          <a:spLocks noChangeArrowheads="1"/>
        </xdr:cNvSpPr>
      </xdr:nvSpPr>
      <xdr:spPr bwMode="auto">
        <a:xfrm>
          <a:off x="1209675" y="63836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910" name="Text Box 4">
          <a:extLst>
            <a:ext uri="{FF2B5EF4-FFF2-40B4-BE49-F238E27FC236}">
              <a16:creationId xmlns:a16="http://schemas.microsoft.com/office/drawing/2014/main" id="{37BB88FF-6F66-4307-BC4B-24733158ED5A}"/>
            </a:ext>
          </a:extLst>
        </xdr:cNvPr>
        <xdr:cNvSpPr txBox="1">
          <a:spLocks noChangeArrowheads="1"/>
        </xdr:cNvSpPr>
      </xdr:nvSpPr>
      <xdr:spPr bwMode="auto">
        <a:xfrm>
          <a:off x="1209675" y="63836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911" name="Text Box 6">
          <a:extLst>
            <a:ext uri="{FF2B5EF4-FFF2-40B4-BE49-F238E27FC236}">
              <a16:creationId xmlns:a16="http://schemas.microsoft.com/office/drawing/2014/main" id="{DC6605D4-E498-45DC-A243-4DD863BE9A02}"/>
            </a:ext>
          </a:extLst>
        </xdr:cNvPr>
        <xdr:cNvSpPr txBox="1">
          <a:spLocks noChangeArrowheads="1"/>
        </xdr:cNvSpPr>
      </xdr:nvSpPr>
      <xdr:spPr bwMode="auto">
        <a:xfrm>
          <a:off x="1209675" y="63836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3912" name="Text Box 4">
          <a:extLst>
            <a:ext uri="{FF2B5EF4-FFF2-40B4-BE49-F238E27FC236}">
              <a16:creationId xmlns:a16="http://schemas.microsoft.com/office/drawing/2014/main" id="{092EF87D-254E-4A9B-8F76-66A6D7C65265}"/>
            </a:ext>
          </a:extLst>
        </xdr:cNvPr>
        <xdr:cNvSpPr txBox="1">
          <a:spLocks noChangeArrowheads="1"/>
        </xdr:cNvSpPr>
      </xdr:nvSpPr>
      <xdr:spPr bwMode="auto">
        <a:xfrm>
          <a:off x="2600325" y="63836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3913" name="Text Box 6">
          <a:extLst>
            <a:ext uri="{FF2B5EF4-FFF2-40B4-BE49-F238E27FC236}">
              <a16:creationId xmlns:a16="http://schemas.microsoft.com/office/drawing/2014/main" id="{6F35E1D5-B68E-43BD-B79B-D6BBA94918A3}"/>
            </a:ext>
          </a:extLst>
        </xdr:cNvPr>
        <xdr:cNvSpPr txBox="1">
          <a:spLocks noChangeArrowheads="1"/>
        </xdr:cNvSpPr>
      </xdr:nvSpPr>
      <xdr:spPr bwMode="auto">
        <a:xfrm>
          <a:off x="2600325" y="63836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914" name="Text Box 4">
          <a:extLst>
            <a:ext uri="{FF2B5EF4-FFF2-40B4-BE49-F238E27FC236}">
              <a16:creationId xmlns:a16="http://schemas.microsoft.com/office/drawing/2014/main" id="{5438F9A6-3700-4798-8B4A-ED93A6F16EB9}"/>
            </a:ext>
          </a:extLst>
        </xdr:cNvPr>
        <xdr:cNvSpPr txBox="1">
          <a:spLocks noChangeArrowheads="1"/>
        </xdr:cNvSpPr>
      </xdr:nvSpPr>
      <xdr:spPr bwMode="auto">
        <a:xfrm>
          <a:off x="1209675" y="63836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252</xdr:row>
      <xdr:rowOff>0</xdr:rowOff>
    </xdr:from>
    <xdr:ext cx="85725" cy="676274"/>
    <xdr:sp macro="" textlink="">
      <xdr:nvSpPr>
        <xdr:cNvPr id="3915" name="Text Box 6">
          <a:extLst>
            <a:ext uri="{FF2B5EF4-FFF2-40B4-BE49-F238E27FC236}">
              <a16:creationId xmlns:a16="http://schemas.microsoft.com/office/drawing/2014/main" id="{F78B5066-C8A1-4576-9678-03271E3CB1A3}"/>
            </a:ext>
          </a:extLst>
        </xdr:cNvPr>
        <xdr:cNvSpPr txBox="1">
          <a:spLocks noChangeArrowheads="1"/>
        </xdr:cNvSpPr>
      </xdr:nvSpPr>
      <xdr:spPr bwMode="auto">
        <a:xfrm>
          <a:off x="2124075" y="63836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916" name="Text Box 4">
          <a:extLst>
            <a:ext uri="{FF2B5EF4-FFF2-40B4-BE49-F238E27FC236}">
              <a16:creationId xmlns:a16="http://schemas.microsoft.com/office/drawing/2014/main" id="{DE21EFFE-B1A4-4136-8BFF-DB66CA6DADC0}"/>
            </a:ext>
          </a:extLst>
        </xdr:cNvPr>
        <xdr:cNvSpPr txBox="1">
          <a:spLocks noChangeArrowheads="1"/>
        </xdr:cNvSpPr>
      </xdr:nvSpPr>
      <xdr:spPr bwMode="auto">
        <a:xfrm>
          <a:off x="1209675" y="6524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917" name="Text Box 6">
          <a:extLst>
            <a:ext uri="{FF2B5EF4-FFF2-40B4-BE49-F238E27FC236}">
              <a16:creationId xmlns:a16="http://schemas.microsoft.com/office/drawing/2014/main" id="{8BF6EE51-7804-4AF4-A859-91F6F6C86435}"/>
            </a:ext>
          </a:extLst>
        </xdr:cNvPr>
        <xdr:cNvSpPr txBox="1">
          <a:spLocks noChangeArrowheads="1"/>
        </xdr:cNvSpPr>
      </xdr:nvSpPr>
      <xdr:spPr bwMode="auto">
        <a:xfrm>
          <a:off x="1209675" y="6524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257</xdr:row>
      <xdr:rowOff>47625</xdr:rowOff>
    </xdr:from>
    <xdr:ext cx="85725" cy="819150"/>
    <xdr:sp macro="" textlink="">
      <xdr:nvSpPr>
        <xdr:cNvPr id="3918" name="Text Box 4">
          <a:extLst>
            <a:ext uri="{FF2B5EF4-FFF2-40B4-BE49-F238E27FC236}">
              <a16:creationId xmlns:a16="http://schemas.microsoft.com/office/drawing/2014/main" id="{3BE8675E-CF59-42C0-B8EC-890CFAD64D44}"/>
            </a:ext>
          </a:extLst>
        </xdr:cNvPr>
        <xdr:cNvSpPr txBox="1">
          <a:spLocks noChangeArrowheads="1"/>
        </xdr:cNvSpPr>
      </xdr:nvSpPr>
      <xdr:spPr bwMode="auto">
        <a:xfrm>
          <a:off x="1800225" y="652938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9150"/>
    <xdr:sp macro="" textlink="">
      <xdr:nvSpPr>
        <xdr:cNvPr id="3919" name="Text Box 6">
          <a:extLst>
            <a:ext uri="{FF2B5EF4-FFF2-40B4-BE49-F238E27FC236}">
              <a16:creationId xmlns:a16="http://schemas.microsoft.com/office/drawing/2014/main" id="{EB974620-9540-4DB5-BFE7-889A4D2EC20E}"/>
            </a:ext>
          </a:extLst>
        </xdr:cNvPr>
        <xdr:cNvSpPr txBox="1">
          <a:spLocks noChangeArrowheads="1"/>
        </xdr:cNvSpPr>
      </xdr:nvSpPr>
      <xdr:spPr bwMode="auto">
        <a:xfrm>
          <a:off x="1209675" y="65246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920" name="Text Box 6">
          <a:extLst>
            <a:ext uri="{FF2B5EF4-FFF2-40B4-BE49-F238E27FC236}">
              <a16:creationId xmlns:a16="http://schemas.microsoft.com/office/drawing/2014/main" id="{CC494313-8142-472C-A00B-20573E40E21D}"/>
            </a:ext>
          </a:extLst>
        </xdr:cNvPr>
        <xdr:cNvSpPr txBox="1">
          <a:spLocks noChangeArrowheads="1"/>
        </xdr:cNvSpPr>
      </xdr:nvSpPr>
      <xdr:spPr bwMode="auto">
        <a:xfrm>
          <a:off x="1209675" y="6524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921" name="Text Box 4">
          <a:extLst>
            <a:ext uri="{FF2B5EF4-FFF2-40B4-BE49-F238E27FC236}">
              <a16:creationId xmlns:a16="http://schemas.microsoft.com/office/drawing/2014/main" id="{25908963-8D42-4BF6-9EA9-A8E69FBF8C72}"/>
            </a:ext>
          </a:extLst>
        </xdr:cNvPr>
        <xdr:cNvSpPr txBox="1">
          <a:spLocks noChangeArrowheads="1"/>
        </xdr:cNvSpPr>
      </xdr:nvSpPr>
      <xdr:spPr bwMode="auto">
        <a:xfrm>
          <a:off x="1209675" y="65246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922" name="Text Box 6">
          <a:extLst>
            <a:ext uri="{FF2B5EF4-FFF2-40B4-BE49-F238E27FC236}">
              <a16:creationId xmlns:a16="http://schemas.microsoft.com/office/drawing/2014/main" id="{617023E1-4713-43D7-8F7F-D78CCF59CFEC}"/>
            </a:ext>
          </a:extLst>
        </xdr:cNvPr>
        <xdr:cNvSpPr txBox="1">
          <a:spLocks noChangeArrowheads="1"/>
        </xdr:cNvSpPr>
      </xdr:nvSpPr>
      <xdr:spPr bwMode="auto">
        <a:xfrm>
          <a:off x="1209675" y="65246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923" name="Text Box 4">
          <a:extLst>
            <a:ext uri="{FF2B5EF4-FFF2-40B4-BE49-F238E27FC236}">
              <a16:creationId xmlns:a16="http://schemas.microsoft.com/office/drawing/2014/main" id="{6D4F3EE0-9007-400B-8769-18FE7F924A9A}"/>
            </a:ext>
          </a:extLst>
        </xdr:cNvPr>
        <xdr:cNvSpPr txBox="1">
          <a:spLocks noChangeArrowheads="1"/>
        </xdr:cNvSpPr>
      </xdr:nvSpPr>
      <xdr:spPr bwMode="auto">
        <a:xfrm>
          <a:off x="1209675" y="6524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924" name="Text Box 6">
          <a:extLst>
            <a:ext uri="{FF2B5EF4-FFF2-40B4-BE49-F238E27FC236}">
              <a16:creationId xmlns:a16="http://schemas.microsoft.com/office/drawing/2014/main" id="{BD2855A1-ABDF-4F04-8F5E-714E3541B2A6}"/>
            </a:ext>
          </a:extLst>
        </xdr:cNvPr>
        <xdr:cNvSpPr txBox="1">
          <a:spLocks noChangeArrowheads="1"/>
        </xdr:cNvSpPr>
      </xdr:nvSpPr>
      <xdr:spPr bwMode="auto">
        <a:xfrm>
          <a:off x="1209675" y="6524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925" name="Text Box 4">
          <a:extLst>
            <a:ext uri="{FF2B5EF4-FFF2-40B4-BE49-F238E27FC236}">
              <a16:creationId xmlns:a16="http://schemas.microsoft.com/office/drawing/2014/main" id="{0ED9B63A-5406-4411-93DA-54AB04BABE92}"/>
            </a:ext>
          </a:extLst>
        </xdr:cNvPr>
        <xdr:cNvSpPr txBox="1">
          <a:spLocks noChangeArrowheads="1"/>
        </xdr:cNvSpPr>
      </xdr:nvSpPr>
      <xdr:spPr bwMode="auto">
        <a:xfrm>
          <a:off x="2600325" y="6524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926" name="Text Box 6">
          <a:extLst>
            <a:ext uri="{FF2B5EF4-FFF2-40B4-BE49-F238E27FC236}">
              <a16:creationId xmlns:a16="http://schemas.microsoft.com/office/drawing/2014/main" id="{85068AD4-76EF-4EB6-80F6-181BA4B3A0F7}"/>
            </a:ext>
          </a:extLst>
        </xdr:cNvPr>
        <xdr:cNvSpPr txBox="1">
          <a:spLocks noChangeArrowheads="1"/>
        </xdr:cNvSpPr>
      </xdr:nvSpPr>
      <xdr:spPr bwMode="auto">
        <a:xfrm>
          <a:off x="2600325" y="6524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927" name="Text Box 4">
          <a:extLst>
            <a:ext uri="{FF2B5EF4-FFF2-40B4-BE49-F238E27FC236}">
              <a16:creationId xmlns:a16="http://schemas.microsoft.com/office/drawing/2014/main" id="{58B7BB4B-FBA2-4C67-963F-A094B93A3C08}"/>
            </a:ext>
          </a:extLst>
        </xdr:cNvPr>
        <xdr:cNvSpPr txBox="1">
          <a:spLocks noChangeArrowheads="1"/>
        </xdr:cNvSpPr>
      </xdr:nvSpPr>
      <xdr:spPr bwMode="auto">
        <a:xfrm>
          <a:off x="1209675" y="6524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257</xdr:row>
      <xdr:rowOff>0</xdr:rowOff>
    </xdr:from>
    <xdr:ext cx="85725" cy="676274"/>
    <xdr:sp macro="" textlink="">
      <xdr:nvSpPr>
        <xdr:cNvPr id="3928" name="Text Box 6">
          <a:extLst>
            <a:ext uri="{FF2B5EF4-FFF2-40B4-BE49-F238E27FC236}">
              <a16:creationId xmlns:a16="http://schemas.microsoft.com/office/drawing/2014/main" id="{699B88C6-77BA-4D63-94BC-0788CE907DCF}"/>
            </a:ext>
          </a:extLst>
        </xdr:cNvPr>
        <xdr:cNvSpPr txBox="1">
          <a:spLocks noChangeArrowheads="1"/>
        </xdr:cNvSpPr>
      </xdr:nvSpPr>
      <xdr:spPr bwMode="auto">
        <a:xfrm>
          <a:off x="2124075" y="6524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258</xdr:row>
      <xdr:rowOff>85725</xdr:rowOff>
    </xdr:from>
    <xdr:ext cx="85725" cy="676274"/>
    <xdr:sp macro="" textlink="">
      <xdr:nvSpPr>
        <xdr:cNvPr id="3929" name="Text Box 6">
          <a:extLst>
            <a:ext uri="{FF2B5EF4-FFF2-40B4-BE49-F238E27FC236}">
              <a16:creationId xmlns:a16="http://schemas.microsoft.com/office/drawing/2014/main" id="{1E216330-8DCE-477E-9B90-63B2E24CD51B}"/>
            </a:ext>
          </a:extLst>
        </xdr:cNvPr>
        <xdr:cNvSpPr txBox="1">
          <a:spLocks noChangeArrowheads="1"/>
        </xdr:cNvSpPr>
      </xdr:nvSpPr>
      <xdr:spPr bwMode="auto">
        <a:xfrm>
          <a:off x="2190750" y="65532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290</xdr:row>
      <xdr:rowOff>428625</xdr:rowOff>
    </xdr:from>
    <xdr:ext cx="85725" cy="156322"/>
    <xdr:sp macro="" textlink="">
      <xdr:nvSpPr>
        <xdr:cNvPr id="3930" name="Text Box 4">
          <a:extLst>
            <a:ext uri="{FF2B5EF4-FFF2-40B4-BE49-F238E27FC236}">
              <a16:creationId xmlns:a16="http://schemas.microsoft.com/office/drawing/2014/main" id="{8B10CA7E-8B19-45CF-9211-074CBADC992D}"/>
            </a:ext>
          </a:extLst>
        </xdr:cNvPr>
        <xdr:cNvSpPr txBox="1">
          <a:spLocks noChangeArrowheads="1"/>
        </xdr:cNvSpPr>
      </xdr:nvSpPr>
      <xdr:spPr bwMode="auto">
        <a:xfrm>
          <a:off x="314325" y="834104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290</xdr:row>
      <xdr:rowOff>428625</xdr:rowOff>
    </xdr:from>
    <xdr:ext cx="85725" cy="156322"/>
    <xdr:sp macro="" textlink="">
      <xdr:nvSpPr>
        <xdr:cNvPr id="3931" name="Text Box 4">
          <a:extLst>
            <a:ext uri="{FF2B5EF4-FFF2-40B4-BE49-F238E27FC236}">
              <a16:creationId xmlns:a16="http://schemas.microsoft.com/office/drawing/2014/main" id="{C52ED67B-4150-43A0-8BED-C08DA7B89CDB}"/>
            </a:ext>
          </a:extLst>
        </xdr:cNvPr>
        <xdr:cNvSpPr txBox="1">
          <a:spLocks noChangeArrowheads="1"/>
        </xdr:cNvSpPr>
      </xdr:nvSpPr>
      <xdr:spPr bwMode="auto">
        <a:xfrm>
          <a:off x="314325" y="834104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266</xdr:row>
      <xdr:rowOff>428625</xdr:rowOff>
    </xdr:from>
    <xdr:ext cx="85725" cy="150329"/>
    <xdr:sp macro="" textlink="">
      <xdr:nvSpPr>
        <xdr:cNvPr id="3932" name="Text Box 4">
          <a:extLst>
            <a:ext uri="{FF2B5EF4-FFF2-40B4-BE49-F238E27FC236}">
              <a16:creationId xmlns:a16="http://schemas.microsoft.com/office/drawing/2014/main" id="{4E847D3F-4293-4C06-8030-91844FD1109A}"/>
            </a:ext>
          </a:extLst>
        </xdr:cNvPr>
        <xdr:cNvSpPr txBox="1">
          <a:spLocks noChangeArrowheads="1"/>
        </xdr:cNvSpPr>
      </xdr:nvSpPr>
      <xdr:spPr bwMode="auto">
        <a:xfrm>
          <a:off x="314325" y="78047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3933" name="Text Box 4">
          <a:extLst>
            <a:ext uri="{FF2B5EF4-FFF2-40B4-BE49-F238E27FC236}">
              <a16:creationId xmlns:a16="http://schemas.microsoft.com/office/drawing/2014/main" id="{BF8DEC10-4E90-434B-9908-FBECC4BBF477}"/>
            </a:ext>
          </a:extLst>
        </xdr:cNvPr>
        <xdr:cNvSpPr txBox="1">
          <a:spLocks noChangeArrowheads="1"/>
        </xdr:cNvSpPr>
      </xdr:nvSpPr>
      <xdr:spPr bwMode="auto">
        <a:xfrm>
          <a:off x="1209675" y="80743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3934" name="Text Box 6">
          <a:extLst>
            <a:ext uri="{FF2B5EF4-FFF2-40B4-BE49-F238E27FC236}">
              <a16:creationId xmlns:a16="http://schemas.microsoft.com/office/drawing/2014/main" id="{35A0FB1A-763F-4E31-AA93-C8C0E0160CE8}"/>
            </a:ext>
          </a:extLst>
        </xdr:cNvPr>
        <xdr:cNvSpPr txBox="1">
          <a:spLocks noChangeArrowheads="1"/>
        </xdr:cNvSpPr>
      </xdr:nvSpPr>
      <xdr:spPr bwMode="auto">
        <a:xfrm>
          <a:off x="1209675" y="80743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935" name="Text Box 4">
          <a:extLst>
            <a:ext uri="{FF2B5EF4-FFF2-40B4-BE49-F238E27FC236}">
              <a16:creationId xmlns:a16="http://schemas.microsoft.com/office/drawing/2014/main" id="{6771012F-7C11-46D7-B0B3-EC6AA8A0CAD4}"/>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936" name="Text Box 6">
          <a:extLst>
            <a:ext uri="{FF2B5EF4-FFF2-40B4-BE49-F238E27FC236}">
              <a16:creationId xmlns:a16="http://schemas.microsoft.com/office/drawing/2014/main" id="{8D2A38AD-05B5-4FD1-936A-18DC116A6E8A}"/>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937" name="Text Box 4">
          <a:extLst>
            <a:ext uri="{FF2B5EF4-FFF2-40B4-BE49-F238E27FC236}">
              <a16:creationId xmlns:a16="http://schemas.microsoft.com/office/drawing/2014/main" id="{D4905CBE-2343-48B4-8B34-F4E5F6EE3FCF}"/>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938" name="Text Box 6">
          <a:extLst>
            <a:ext uri="{FF2B5EF4-FFF2-40B4-BE49-F238E27FC236}">
              <a16:creationId xmlns:a16="http://schemas.microsoft.com/office/drawing/2014/main" id="{8C7A936A-20F5-4BAA-8D63-B9F22CCA472C}"/>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939" name="Text Box 4">
          <a:extLst>
            <a:ext uri="{FF2B5EF4-FFF2-40B4-BE49-F238E27FC236}">
              <a16:creationId xmlns:a16="http://schemas.microsoft.com/office/drawing/2014/main" id="{03828961-75A9-43E5-9943-8192DE25CE1F}"/>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940" name="Text Box 6">
          <a:extLst>
            <a:ext uri="{FF2B5EF4-FFF2-40B4-BE49-F238E27FC236}">
              <a16:creationId xmlns:a16="http://schemas.microsoft.com/office/drawing/2014/main" id="{D1321F46-89E3-48F4-855B-EEB1C87A97AA}"/>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3941" name="Text Box 4">
          <a:extLst>
            <a:ext uri="{FF2B5EF4-FFF2-40B4-BE49-F238E27FC236}">
              <a16:creationId xmlns:a16="http://schemas.microsoft.com/office/drawing/2014/main" id="{268B8F22-E555-4C37-8483-4A95A438A4A9}"/>
            </a:ext>
          </a:extLst>
        </xdr:cNvPr>
        <xdr:cNvSpPr txBox="1">
          <a:spLocks noChangeArrowheads="1"/>
        </xdr:cNvSpPr>
      </xdr:nvSpPr>
      <xdr:spPr bwMode="auto">
        <a:xfrm>
          <a:off x="260032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3942" name="Text Box 6">
          <a:extLst>
            <a:ext uri="{FF2B5EF4-FFF2-40B4-BE49-F238E27FC236}">
              <a16:creationId xmlns:a16="http://schemas.microsoft.com/office/drawing/2014/main" id="{E29ABCD5-C350-4720-B9BC-C153A8B598EC}"/>
            </a:ext>
          </a:extLst>
        </xdr:cNvPr>
        <xdr:cNvSpPr txBox="1">
          <a:spLocks noChangeArrowheads="1"/>
        </xdr:cNvSpPr>
      </xdr:nvSpPr>
      <xdr:spPr bwMode="auto">
        <a:xfrm>
          <a:off x="260032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943" name="Text Box 4">
          <a:extLst>
            <a:ext uri="{FF2B5EF4-FFF2-40B4-BE49-F238E27FC236}">
              <a16:creationId xmlns:a16="http://schemas.microsoft.com/office/drawing/2014/main" id="{21DF0AE9-C6AE-4CB2-B53B-FD02AC8B2F43}"/>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944" name="Text Box 6">
          <a:extLst>
            <a:ext uri="{FF2B5EF4-FFF2-40B4-BE49-F238E27FC236}">
              <a16:creationId xmlns:a16="http://schemas.microsoft.com/office/drawing/2014/main" id="{C1B42B7F-D75A-45AB-A4E6-3E5E1EF3FFB9}"/>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3945" name="Text Box 4">
          <a:extLst>
            <a:ext uri="{FF2B5EF4-FFF2-40B4-BE49-F238E27FC236}">
              <a16:creationId xmlns:a16="http://schemas.microsoft.com/office/drawing/2014/main" id="{195F3CC3-1336-4ED0-8885-1423EA007521}"/>
            </a:ext>
          </a:extLst>
        </xdr:cNvPr>
        <xdr:cNvSpPr txBox="1">
          <a:spLocks noChangeArrowheads="1"/>
        </xdr:cNvSpPr>
      </xdr:nvSpPr>
      <xdr:spPr bwMode="auto">
        <a:xfrm>
          <a:off x="0"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3946" name="Text Box 6">
          <a:extLst>
            <a:ext uri="{FF2B5EF4-FFF2-40B4-BE49-F238E27FC236}">
              <a16:creationId xmlns:a16="http://schemas.microsoft.com/office/drawing/2014/main" id="{039E97EC-1EEF-4042-A9A6-6A242A3773CE}"/>
            </a:ext>
          </a:extLst>
        </xdr:cNvPr>
        <xdr:cNvSpPr txBox="1">
          <a:spLocks noChangeArrowheads="1"/>
        </xdr:cNvSpPr>
      </xdr:nvSpPr>
      <xdr:spPr bwMode="auto">
        <a:xfrm>
          <a:off x="0"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14300"/>
    <xdr:sp macro="" textlink="">
      <xdr:nvSpPr>
        <xdr:cNvPr id="3947" name="Text Box 6">
          <a:extLst>
            <a:ext uri="{FF2B5EF4-FFF2-40B4-BE49-F238E27FC236}">
              <a16:creationId xmlns:a16="http://schemas.microsoft.com/office/drawing/2014/main" id="{171DAE70-4D4C-46C1-A8D2-C136F4C94240}"/>
            </a:ext>
          </a:extLst>
        </xdr:cNvPr>
        <xdr:cNvSpPr txBox="1">
          <a:spLocks noChangeArrowheads="1"/>
        </xdr:cNvSpPr>
      </xdr:nvSpPr>
      <xdr:spPr bwMode="auto">
        <a:xfrm>
          <a:off x="3829050"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6348"/>
    <xdr:sp macro="" textlink="">
      <xdr:nvSpPr>
        <xdr:cNvPr id="3948" name="Text Box 4">
          <a:extLst>
            <a:ext uri="{FF2B5EF4-FFF2-40B4-BE49-F238E27FC236}">
              <a16:creationId xmlns:a16="http://schemas.microsoft.com/office/drawing/2014/main" id="{28454331-04C9-4786-A250-8DC2ACDF10F8}"/>
            </a:ext>
          </a:extLst>
        </xdr:cNvPr>
        <xdr:cNvSpPr txBox="1">
          <a:spLocks noChangeArrowheads="1"/>
        </xdr:cNvSpPr>
      </xdr:nvSpPr>
      <xdr:spPr bwMode="auto">
        <a:xfrm>
          <a:off x="1209675" y="80743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6348"/>
    <xdr:sp macro="" textlink="">
      <xdr:nvSpPr>
        <xdr:cNvPr id="3949" name="Text Box 6">
          <a:extLst>
            <a:ext uri="{FF2B5EF4-FFF2-40B4-BE49-F238E27FC236}">
              <a16:creationId xmlns:a16="http://schemas.microsoft.com/office/drawing/2014/main" id="{4D0383E3-BEE4-4597-B6C0-ED46687A617A}"/>
            </a:ext>
          </a:extLst>
        </xdr:cNvPr>
        <xdr:cNvSpPr txBox="1">
          <a:spLocks noChangeArrowheads="1"/>
        </xdr:cNvSpPr>
      </xdr:nvSpPr>
      <xdr:spPr bwMode="auto">
        <a:xfrm>
          <a:off x="1209675" y="80743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3950" name="Text Box 6">
          <a:extLst>
            <a:ext uri="{FF2B5EF4-FFF2-40B4-BE49-F238E27FC236}">
              <a16:creationId xmlns:a16="http://schemas.microsoft.com/office/drawing/2014/main" id="{8481B553-E1C5-4A94-8616-44701D8F290B}"/>
            </a:ext>
          </a:extLst>
        </xdr:cNvPr>
        <xdr:cNvSpPr txBox="1">
          <a:spLocks noChangeArrowheads="1"/>
        </xdr:cNvSpPr>
      </xdr:nvSpPr>
      <xdr:spPr bwMode="auto">
        <a:xfrm>
          <a:off x="1209675" y="80743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6373"/>
    <xdr:sp macro="" textlink="">
      <xdr:nvSpPr>
        <xdr:cNvPr id="3951" name="Text Box 4">
          <a:extLst>
            <a:ext uri="{FF2B5EF4-FFF2-40B4-BE49-F238E27FC236}">
              <a16:creationId xmlns:a16="http://schemas.microsoft.com/office/drawing/2014/main" id="{46CC5550-0080-43F6-8264-832A7FDDA418}"/>
            </a:ext>
          </a:extLst>
        </xdr:cNvPr>
        <xdr:cNvSpPr txBox="1">
          <a:spLocks noChangeArrowheads="1"/>
        </xdr:cNvSpPr>
      </xdr:nvSpPr>
      <xdr:spPr bwMode="auto">
        <a:xfrm>
          <a:off x="1209675" y="80743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6373"/>
    <xdr:sp macro="" textlink="">
      <xdr:nvSpPr>
        <xdr:cNvPr id="3952" name="Text Box 6">
          <a:extLst>
            <a:ext uri="{FF2B5EF4-FFF2-40B4-BE49-F238E27FC236}">
              <a16:creationId xmlns:a16="http://schemas.microsoft.com/office/drawing/2014/main" id="{4D301572-0CAE-43FC-9D40-5B87371EE4F4}"/>
            </a:ext>
          </a:extLst>
        </xdr:cNvPr>
        <xdr:cNvSpPr txBox="1">
          <a:spLocks noChangeArrowheads="1"/>
        </xdr:cNvSpPr>
      </xdr:nvSpPr>
      <xdr:spPr bwMode="auto">
        <a:xfrm>
          <a:off x="1209675" y="80743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3953" name="Text Box 4">
          <a:extLst>
            <a:ext uri="{FF2B5EF4-FFF2-40B4-BE49-F238E27FC236}">
              <a16:creationId xmlns:a16="http://schemas.microsoft.com/office/drawing/2014/main" id="{25C0BD6E-70BF-47B2-AD34-6CEFE5C73A5F}"/>
            </a:ext>
          </a:extLst>
        </xdr:cNvPr>
        <xdr:cNvSpPr txBox="1">
          <a:spLocks noChangeArrowheads="1"/>
        </xdr:cNvSpPr>
      </xdr:nvSpPr>
      <xdr:spPr bwMode="auto">
        <a:xfrm>
          <a:off x="1209675" y="80743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3954" name="Text Box 6">
          <a:extLst>
            <a:ext uri="{FF2B5EF4-FFF2-40B4-BE49-F238E27FC236}">
              <a16:creationId xmlns:a16="http://schemas.microsoft.com/office/drawing/2014/main" id="{6FEBBF5F-F578-46DA-9C85-5FA8068C45A9}"/>
            </a:ext>
          </a:extLst>
        </xdr:cNvPr>
        <xdr:cNvSpPr txBox="1">
          <a:spLocks noChangeArrowheads="1"/>
        </xdr:cNvSpPr>
      </xdr:nvSpPr>
      <xdr:spPr bwMode="auto">
        <a:xfrm>
          <a:off x="1209675" y="80743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5153"/>
    <xdr:sp macro="" textlink="">
      <xdr:nvSpPr>
        <xdr:cNvPr id="3955" name="Text Box 4">
          <a:extLst>
            <a:ext uri="{FF2B5EF4-FFF2-40B4-BE49-F238E27FC236}">
              <a16:creationId xmlns:a16="http://schemas.microsoft.com/office/drawing/2014/main" id="{1BAFB520-9981-4AC1-A132-4CEA99B75580}"/>
            </a:ext>
          </a:extLst>
        </xdr:cNvPr>
        <xdr:cNvSpPr txBox="1">
          <a:spLocks noChangeArrowheads="1"/>
        </xdr:cNvSpPr>
      </xdr:nvSpPr>
      <xdr:spPr bwMode="auto">
        <a:xfrm>
          <a:off x="2600325" y="80743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5153"/>
    <xdr:sp macro="" textlink="">
      <xdr:nvSpPr>
        <xdr:cNvPr id="3956" name="Text Box 6">
          <a:extLst>
            <a:ext uri="{FF2B5EF4-FFF2-40B4-BE49-F238E27FC236}">
              <a16:creationId xmlns:a16="http://schemas.microsoft.com/office/drawing/2014/main" id="{4D971A8A-D7A3-4665-8DA6-4DB99CAAEFB1}"/>
            </a:ext>
          </a:extLst>
        </xdr:cNvPr>
        <xdr:cNvSpPr txBox="1">
          <a:spLocks noChangeArrowheads="1"/>
        </xdr:cNvSpPr>
      </xdr:nvSpPr>
      <xdr:spPr bwMode="auto">
        <a:xfrm>
          <a:off x="2600325" y="80743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3957" name="Text Box 4">
          <a:extLst>
            <a:ext uri="{FF2B5EF4-FFF2-40B4-BE49-F238E27FC236}">
              <a16:creationId xmlns:a16="http://schemas.microsoft.com/office/drawing/2014/main" id="{C5803A2A-1DF7-4096-A7D7-5E4E5D065226}"/>
            </a:ext>
          </a:extLst>
        </xdr:cNvPr>
        <xdr:cNvSpPr txBox="1">
          <a:spLocks noChangeArrowheads="1"/>
        </xdr:cNvSpPr>
      </xdr:nvSpPr>
      <xdr:spPr bwMode="auto">
        <a:xfrm>
          <a:off x="1209675" y="80743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3958" name="Text Box 6">
          <a:extLst>
            <a:ext uri="{FF2B5EF4-FFF2-40B4-BE49-F238E27FC236}">
              <a16:creationId xmlns:a16="http://schemas.microsoft.com/office/drawing/2014/main" id="{A5174A53-6A20-46CA-B7AF-0A8315E0415C}"/>
            </a:ext>
          </a:extLst>
        </xdr:cNvPr>
        <xdr:cNvSpPr txBox="1">
          <a:spLocks noChangeArrowheads="1"/>
        </xdr:cNvSpPr>
      </xdr:nvSpPr>
      <xdr:spPr bwMode="auto">
        <a:xfrm>
          <a:off x="1209675" y="80743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5153"/>
    <xdr:sp macro="" textlink="">
      <xdr:nvSpPr>
        <xdr:cNvPr id="3959" name="Text Box 4">
          <a:extLst>
            <a:ext uri="{FF2B5EF4-FFF2-40B4-BE49-F238E27FC236}">
              <a16:creationId xmlns:a16="http://schemas.microsoft.com/office/drawing/2014/main" id="{BDE8AD22-30BF-4A9C-8818-59A7DEEBCA5B}"/>
            </a:ext>
          </a:extLst>
        </xdr:cNvPr>
        <xdr:cNvSpPr txBox="1">
          <a:spLocks noChangeArrowheads="1"/>
        </xdr:cNvSpPr>
      </xdr:nvSpPr>
      <xdr:spPr bwMode="auto">
        <a:xfrm>
          <a:off x="0" y="80743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5153"/>
    <xdr:sp macro="" textlink="">
      <xdr:nvSpPr>
        <xdr:cNvPr id="3960" name="Text Box 6">
          <a:extLst>
            <a:ext uri="{FF2B5EF4-FFF2-40B4-BE49-F238E27FC236}">
              <a16:creationId xmlns:a16="http://schemas.microsoft.com/office/drawing/2014/main" id="{287E71E5-37D9-40C8-BB1C-65ED8BBFACE2}"/>
            </a:ext>
          </a:extLst>
        </xdr:cNvPr>
        <xdr:cNvSpPr txBox="1">
          <a:spLocks noChangeArrowheads="1"/>
        </xdr:cNvSpPr>
      </xdr:nvSpPr>
      <xdr:spPr bwMode="auto">
        <a:xfrm>
          <a:off x="0" y="80743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3961" name="Text Box 4">
          <a:extLst>
            <a:ext uri="{FF2B5EF4-FFF2-40B4-BE49-F238E27FC236}">
              <a16:creationId xmlns:a16="http://schemas.microsoft.com/office/drawing/2014/main" id="{CC110876-8F2B-4B63-B815-DF51A594EA0E}"/>
            </a:ext>
          </a:extLst>
        </xdr:cNvPr>
        <xdr:cNvSpPr txBox="1">
          <a:spLocks noChangeArrowheads="1"/>
        </xdr:cNvSpPr>
      </xdr:nvSpPr>
      <xdr:spPr bwMode="auto">
        <a:xfrm>
          <a:off x="314325" y="78914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3962" name="Text Box 4">
          <a:extLst>
            <a:ext uri="{FF2B5EF4-FFF2-40B4-BE49-F238E27FC236}">
              <a16:creationId xmlns:a16="http://schemas.microsoft.com/office/drawing/2014/main" id="{A206BBEC-8EC6-4693-AE3F-F66002B82C9E}"/>
            </a:ext>
          </a:extLst>
        </xdr:cNvPr>
        <xdr:cNvSpPr txBox="1">
          <a:spLocks noChangeArrowheads="1"/>
        </xdr:cNvSpPr>
      </xdr:nvSpPr>
      <xdr:spPr bwMode="auto">
        <a:xfrm>
          <a:off x="3829050" y="80743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3963" name="Text Box 6">
          <a:extLst>
            <a:ext uri="{FF2B5EF4-FFF2-40B4-BE49-F238E27FC236}">
              <a16:creationId xmlns:a16="http://schemas.microsoft.com/office/drawing/2014/main" id="{7430FCDD-BED0-4CDC-BEDE-FC9A27818503}"/>
            </a:ext>
          </a:extLst>
        </xdr:cNvPr>
        <xdr:cNvSpPr txBox="1">
          <a:spLocks noChangeArrowheads="1"/>
        </xdr:cNvSpPr>
      </xdr:nvSpPr>
      <xdr:spPr bwMode="auto">
        <a:xfrm>
          <a:off x="3829050" y="80743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3964" name="Text Box 6">
          <a:extLst>
            <a:ext uri="{FF2B5EF4-FFF2-40B4-BE49-F238E27FC236}">
              <a16:creationId xmlns:a16="http://schemas.microsoft.com/office/drawing/2014/main" id="{3D80BBEF-40F5-4FF5-B225-E2C6506EF3CC}"/>
            </a:ext>
          </a:extLst>
        </xdr:cNvPr>
        <xdr:cNvSpPr txBox="1">
          <a:spLocks noChangeArrowheads="1"/>
        </xdr:cNvSpPr>
      </xdr:nvSpPr>
      <xdr:spPr bwMode="auto">
        <a:xfrm>
          <a:off x="1209675" y="8215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1416"/>
    <xdr:sp macro="" textlink="">
      <xdr:nvSpPr>
        <xdr:cNvPr id="3965" name="Text Box 4">
          <a:extLst>
            <a:ext uri="{FF2B5EF4-FFF2-40B4-BE49-F238E27FC236}">
              <a16:creationId xmlns:a16="http://schemas.microsoft.com/office/drawing/2014/main" id="{63C7F5B8-367E-4450-A772-FE0E2EA251BA}"/>
            </a:ext>
          </a:extLst>
        </xdr:cNvPr>
        <xdr:cNvSpPr txBox="1">
          <a:spLocks noChangeArrowheads="1"/>
        </xdr:cNvSpPr>
      </xdr:nvSpPr>
      <xdr:spPr bwMode="auto">
        <a:xfrm>
          <a:off x="1209675" y="82153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1416"/>
    <xdr:sp macro="" textlink="">
      <xdr:nvSpPr>
        <xdr:cNvPr id="3966" name="Text Box 6">
          <a:extLst>
            <a:ext uri="{FF2B5EF4-FFF2-40B4-BE49-F238E27FC236}">
              <a16:creationId xmlns:a16="http://schemas.microsoft.com/office/drawing/2014/main" id="{CF9E73BB-54E5-421B-A665-F80730991D40}"/>
            </a:ext>
          </a:extLst>
        </xdr:cNvPr>
        <xdr:cNvSpPr txBox="1">
          <a:spLocks noChangeArrowheads="1"/>
        </xdr:cNvSpPr>
      </xdr:nvSpPr>
      <xdr:spPr bwMode="auto">
        <a:xfrm>
          <a:off x="1209675" y="82153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3967" name="Text Box 4">
          <a:extLst>
            <a:ext uri="{FF2B5EF4-FFF2-40B4-BE49-F238E27FC236}">
              <a16:creationId xmlns:a16="http://schemas.microsoft.com/office/drawing/2014/main" id="{9694FFDB-2AC5-42A5-BDBB-EDB54022F9C1}"/>
            </a:ext>
          </a:extLst>
        </xdr:cNvPr>
        <xdr:cNvSpPr txBox="1">
          <a:spLocks noChangeArrowheads="1"/>
        </xdr:cNvSpPr>
      </xdr:nvSpPr>
      <xdr:spPr bwMode="auto">
        <a:xfrm>
          <a:off x="1209675" y="8215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3968" name="Text Box 6">
          <a:extLst>
            <a:ext uri="{FF2B5EF4-FFF2-40B4-BE49-F238E27FC236}">
              <a16:creationId xmlns:a16="http://schemas.microsoft.com/office/drawing/2014/main" id="{3542C22E-7902-4455-9D32-0B73F9920ED3}"/>
            </a:ext>
          </a:extLst>
        </xdr:cNvPr>
        <xdr:cNvSpPr txBox="1">
          <a:spLocks noChangeArrowheads="1"/>
        </xdr:cNvSpPr>
      </xdr:nvSpPr>
      <xdr:spPr bwMode="auto">
        <a:xfrm>
          <a:off x="1209675" y="8215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836"/>
    <xdr:sp macro="" textlink="">
      <xdr:nvSpPr>
        <xdr:cNvPr id="3969" name="Text Box 4">
          <a:extLst>
            <a:ext uri="{FF2B5EF4-FFF2-40B4-BE49-F238E27FC236}">
              <a16:creationId xmlns:a16="http://schemas.microsoft.com/office/drawing/2014/main" id="{94FD660D-5162-4171-A18C-A78205823719}"/>
            </a:ext>
          </a:extLst>
        </xdr:cNvPr>
        <xdr:cNvSpPr txBox="1">
          <a:spLocks noChangeArrowheads="1"/>
        </xdr:cNvSpPr>
      </xdr:nvSpPr>
      <xdr:spPr bwMode="auto">
        <a:xfrm>
          <a:off x="2600325" y="8215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836"/>
    <xdr:sp macro="" textlink="">
      <xdr:nvSpPr>
        <xdr:cNvPr id="3970" name="Text Box 6">
          <a:extLst>
            <a:ext uri="{FF2B5EF4-FFF2-40B4-BE49-F238E27FC236}">
              <a16:creationId xmlns:a16="http://schemas.microsoft.com/office/drawing/2014/main" id="{A4825560-2945-4CB5-88A9-7F73081BE4C0}"/>
            </a:ext>
          </a:extLst>
        </xdr:cNvPr>
        <xdr:cNvSpPr txBox="1">
          <a:spLocks noChangeArrowheads="1"/>
        </xdr:cNvSpPr>
      </xdr:nvSpPr>
      <xdr:spPr bwMode="auto">
        <a:xfrm>
          <a:off x="2600325" y="8215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3971" name="Text Box 4">
          <a:extLst>
            <a:ext uri="{FF2B5EF4-FFF2-40B4-BE49-F238E27FC236}">
              <a16:creationId xmlns:a16="http://schemas.microsoft.com/office/drawing/2014/main" id="{FC2A5FD2-6B4D-4731-943A-0C68A5F32D1C}"/>
            </a:ext>
          </a:extLst>
        </xdr:cNvPr>
        <xdr:cNvSpPr txBox="1">
          <a:spLocks noChangeArrowheads="1"/>
        </xdr:cNvSpPr>
      </xdr:nvSpPr>
      <xdr:spPr bwMode="auto">
        <a:xfrm>
          <a:off x="1209675" y="8215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3972" name="Text Box 6">
          <a:extLst>
            <a:ext uri="{FF2B5EF4-FFF2-40B4-BE49-F238E27FC236}">
              <a16:creationId xmlns:a16="http://schemas.microsoft.com/office/drawing/2014/main" id="{8D396306-B895-490C-8E0B-0BEED05EB16A}"/>
            </a:ext>
          </a:extLst>
        </xdr:cNvPr>
        <xdr:cNvSpPr txBox="1">
          <a:spLocks noChangeArrowheads="1"/>
        </xdr:cNvSpPr>
      </xdr:nvSpPr>
      <xdr:spPr bwMode="auto">
        <a:xfrm>
          <a:off x="1209675" y="8215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836"/>
    <xdr:sp macro="" textlink="">
      <xdr:nvSpPr>
        <xdr:cNvPr id="3973" name="Text Box 4">
          <a:extLst>
            <a:ext uri="{FF2B5EF4-FFF2-40B4-BE49-F238E27FC236}">
              <a16:creationId xmlns:a16="http://schemas.microsoft.com/office/drawing/2014/main" id="{6026216F-6C98-45AB-BE77-3097928B72C2}"/>
            </a:ext>
          </a:extLst>
        </xdr:cNvPr>
        <xdr:cNvSpPr txBox="1">
          <a:spLocks noChangeArrowheads="1"/>
        </xdr:cNvSpPr>
      </xdr:nvSpPr>
      <xdr:spPr bwMode="auto">
        <a:xfrm>
          <a:off x="0" y="8215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836"/>
    <xdr:sp macro="" textlink="">
      <xdr:nvSpPr>
        <xdr:cNvPr id="3974" name="Text Box 6">
          <a:extLst>
            <a:ext uri="{FF2B5EF4-FFF2-40B4-BE49-F238E27FC236}">
              <a16:creationId xmlns:a16="http://schemas.microsoft.com/office/drawing/2014/main" id="{ABBC0F31-FDE4-496A-8C7B-0BDC5A3BC1D7}"/>
            </a:ext>
          </a:extLst>
        </xdr:cNvPr>
        <xdr:cNvSpPr txBox="1">
          <a:spLocks noChangeArrowheads="1"/>
        </xdr:cNvSpPr>
      </xdr:nvSpPr>
      <xdr:spPr bwMode="auto">
        <a:xfrm>
          <a:off x="0" y="8215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3975" name="Text Box 4">
          <a:extLst>
            <a:ext uri="{FF2B5EF4-FFF2-40B4-BE49-F238E27FC236}">
              <a16:creationId xmlns:a16="http://schemas.microsoft.com/office/drawing/2014/main" id="{4D33D4C1-DA54-44E4-B4EA-27316BA53217}"/>
            </a:ext>
          </a:extLst>
        </xdr:cNvPr>
        <xdr:cNvSpPr txBox="1">
          <a:spLocks noChangeArrowheads="1"/>
        </xdr:cNvSpPr>
      </xdr:nvSpPr>
      <xdr:spPr bwMode="auto">
        <a:xfrm>
          <a:off x="3829050" y="8215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3976" name="Text Box 6">
          <a:extLst>
            <a:ext uri="{FF2B5EF4-FFF2-40B4-BE49-F238E27FC236}">
              <a16:creationId xmlns:a16="http://schemas.microsoft.com/office/drawing/2014/main" id="{F5BDFCC0-EE75-4BB4-B4A9-258FEF6A0611}"/>
            </a:ext>
          </a:extLst>
        </xdr:cNvPr>
        <xdr:cNvSpPr txBox="1">
          <a:spLocks noChangeArrowheads="1"/>
        </xdr:cNvSpPr>
      </xdr:nvSpPr>
      <xdr:spPr bwMode="auto">
        <a:xfrm>
          <a:off x="3829050" y="8215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977" name="Text Box 4">
          <a:extLst>
            <a:ext uri="{FF2B5EF4-FFF2-40B4-BE49-F238E27FC236}">
              <a16:creationId xmlns:a16="http://schemas.microsoft.com/office/drawing/2014/main" id="{E81F214E-6B28-4F52-BDEC-4C5A9BB1A209}"/>
            </a:ext>
          </a:extLst>
        </xdr:cNvPr>
        <xdr:cNvSpPr txBox="1">
          <a:spLocks noChangeArrowheads="1"/>
        </xdr:cNvSpPr>
      </xdr:nvSpPr>
      <xdr:spPr bwMode="auto">
        <a:xfrm>
          <a:off x="1209675" y="8215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978" name="Text Box 6">
          <a:extLst>
            <a:ext uri="{FF2B5EF4-FFF2-40B4-BE49-F238E27FC236}">
              <a16:creationId xmlns:a16="http://schemas.microsoft.com/office/drawing/2014/main" id="{3450B30A-A2DC-4754-81AC-72207F48E98F}"/>
            </a:ext>
          </a:extLst>
        </xdr:cNvPr>
        <xdr:cNvSpPr txBox="1">
          <a:spLocks noChangeArrowheads="1"/>
        </xdr:cNvSpPr>
      </xdr:nvSpPr>
      <xdr:spPr bwMode="auto">
        <a:xfrm>
          <a:off x="1209675" y="8215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3979" name="Text Box 4">
          <a:extLst>
            <a:ext uri="{FF2B5EF4-FFF2-40B4-BE49-F238E27FC236}">
              <a16:creationId xmlns:a16="http://schemas.microsoft.com/office/drawing/2014/main" id="{745643C5-4510-43D3-A0AF-AD964B49629B}"/>
            </a:ext>
          </a:extLst>
        </xdr:cNvPr>
        <xdr:cNvSpPr txBox="1">
          <a:spLocks noChangeArrowheads="1"/>
        </xdr:cNvSpPr>
      </xdr:nvSpPr>
      <xdr:spPr bwMode="auto">
        <a:xfrm>
          <a:off x="1209675" y="82153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3980" name="Text Box 6">
          <a:extLst>
            <a:ext uri="{FF2B5EF4-FFF2-40B4-BE49-F238E27FC236}">
              <a16:creationId xmlns:a16="http://schemas.microsoft.com/office/drawing/2014/main" id="{D4B859FD-8EC4-4612-AE16-D7AFAEFF9534}"/>
            </a:ext>
          </a:extLst>
        </xdr:cNvPr>
        <xdr:cNvSpPr txBox="1">
          <a:spLocks noChangeArrowheads="1"/>
        </xdr:cNvSpPr>
      </xdr:nvSpPr>
      <xdr:spPr bwMode="auto">
        <a:xfrm>
          <a:off x="1209675" y="82153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981" name="Text Box 6">
          <a:extLst>
            <a:ext uri="{FF2B5EF4-FFF2-40B4-BE49-F238E27FC236}">
              <a16:creationId xmlns:a16="http://schemas.microsoft.com/office/drawing/2014/main" id="{4676190B-54CA-407E-899E-B2FDEFBC4781}"/>
            </a:ext>
          </a:extLst>
        </xdr:cNvPr>
        <xdr:cNvSpPr txBox="1">
          <a:spLocks noChangeArrowheads="1"/>
        </xdr:cNvSpPr>
      </xdr:nvSpPr>
      <xdr:spPr bwMode="auto">
        <a:xfrm>
          <a:off x="120967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3982" name="Text Box 4">
          <a:extLst>
            <a:ext uri="{FF2B5EF4-FFF2-40B4-BE49-F238E27FC236}">
              <a16:creationId xmlns:a16="http://schemas.microsoft.com/office/drawing/2014/main" id="{5E428DE9-5922-4539-8BC4-1AFABA47A586}"/>
            </a:ext>
          </a:extLst>
        </xdr:cNvPr>
        <xdr:cNvSpPr txBox="1">
          <a:spLocks noChangeArrowheads="1"/>
        </xdr:cNvSpPr>
      </xdr:nvSpPr>
      <xdr:spPr bwMode="auto">
        <a:xfrm>
          <a:off x="1209675" y="82153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3983" name="Text Box 6">
          <a:extLst>
            <a:ext uri="{FF2B5EF4-FFF2-40B4-BE49-F238E27FC236}">
              <a16:creationId xmlns:a16="http://schemas.microsoft.com/office/drawing/2014/main" id="{775D54F9-E607-4911-AB46-8B90F6662F61}"/>
            </a:ext>
          </a:extLst>
        </xdr:cNvPr>
        <xdr:cNvSpPr txBox="1">
          <a:spLocks noChangeArrowheads="1"/>
        </xdr:cNvSpPr>
      </xdr:nvSpPr>
      <xdr:spPr bwMode="auto">
        <a:xfrm>
          <a:off x="1209675" y="82153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984" name="Text Box 4">
          <a:extLst>
            <a:ext uri="{FF2B5EF4-FFF2-40B4-BE49-F238E27FC236}">
              <a16:creationId xmlns:a16="http://schemas.microsoft.com/office/drawing/2014/main" id="{B9CC9CD2-04A1-4831-BCDE-E80923ACE25F}"/>
            </a:ext>
          </a:extLst>
        </xdr:cNvPr>
        <xdr:cNvSpPr txBox="1">
          <a:spLocks noChangeArrowheads="1"/>
        </xdr:cNvSpPr>
      </xdr:nvSpPr>
      <xdr:spPr bwMode="auto">
        <a:xfrm>
          <a:off x="120967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985" name="Text Box 6">
          <a:extLst>
            <a:ext uri="{FF2B5EF4-FFF2-40B4-BE49-F238E27FC236}">
              <a16:creationId xmlns:a16="http://schemas.microsoft.com/office/drawing/2014/main" id="{3356638A-F103-4C65-BE31-2BCA6D3DEAC9}"/>
            </a:ext>
          </a:extLst>
        </xdr:cNvPr>
        <xdr:cNvSpPr txBox="1">
          <a:spLocks noChangeArrowheads="1"/>
        </xdr:cNvSpPr>
      </xdr:nvSpPr>
      <xdr:spPr bwMode="auto">
        <a:xfrm>
          <a:off x="120967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3986" name="Text Box 4">
          <a:extLst>
            <a:ext uri="{FF2B5EF4-FFF2-40B4-BE49-F238E27FC236}">
              <a16:creationId xmlns:a16="http://schemas.microsoft.com/office/drawing/2014/main" id="{3DB86DD6-1ABA-4AF4-9867-D546B4D956D6}"/>
            </a:ext>
          </a:extLst>
        </xdr:cNvPr>
        <xdr:cNvSpPr txBox="1">
          <a:spLocks noChangeArrowheads="1"/>
        </xdr:cNvSpPr>
      </xdr:nvSpPr>
      <xdr:spPr bwMode="auto">
        <a:xfrm>
          <a:off x="260032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3987" name="Text Box 6">
          <a:extLst>
            <a:ext uri="{FF2B5EF4-FFF2-40B4-BE49-F238E27FC236}">
              <a16:creationId xmlns:a16="http://schemas.microsoft.com/office/drawing/2014/main" id="{B3D0F1A8-4067-4F6F-AF06-14A28D99C74B}"/>
            </a:ext>
          </a:extLst>
        </xdr:cNvPr>
        <xdr:cNvSpPr txBox="1">
          <a:spLocks noChangeArrowheads="1"/>
        </xdr:cNvSpPr>
      </xdr:nvSpPr>
      <xdr:spPr bwMode="auto">
        <a:xfrm>
          <a:off x="260032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988" name="Text Box 4">
          <a:extLst>
            <a:ext uri="{FF2B5EF4-FFF2-40B4-BE49-F238E27FC236}">
              <a16:creationId xmlns:a16="http://schemas.microsoft.com/office/drawing/2014/main" id="{FB076897-D965-4109-B475-706BCC088BAC}"/>
            </a:ext>
          </a:extLst>
        </xdr:cNvPr>
        <xdr:cNvSpPr txBox="1">
          <a:spLocks noChangeArrowheads="1"/>
        </xdr:cNvSpPr>
      </xdr:nvSpPr>
      <xdr:spPr bwMode="auto">
        <a:xfrm>
          <a:off x="120967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989" name="Text Box 6">
          <a:extLst>
            <a:ext uri="{FF2B5EF4-FFF2-40B4-BE49-F238E27FC236}">
              <a16:creationId xmlns:a16="http://schemas.microsoft.com/office/drawing/2014/main" id="{EB1DB07A-8B1C-4B54-83D1-C5741C0C30AB}"/>
            </a:ext>
          </a:extLst>
        </xdr:cNvPr>
        <xdr:cNvSpPr txBox="1">
          <a:spLocks noChangeArrowheads="1"/>
        </xdr:cNvSpPr>
      </xdr:nvSpPr>
      <xdr:spPr bwMode="auto">
        <a:xfrm>
          <a:off x="120967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3990" name="Text Box 4">
          <a:extLst>
            <a:ext uri="{FF2B5EF4-FFF2-40B4-BE49-F238E27FC236}">
              <a16:creationId xmlns:a16="http://schemas.microsoft.com/office/drawing/2014/main" id="{89F87EFC-CE1C-4174-BB0B-E85865E35035}"/>
            </a:ext>
          </a:extLst>
        </xdr:cNvPr>
        <xdr:cNvSpPr txBox="1">
          <a:spLocks noChangeArrowheads="1"/>
        </xdr:cNvSpPr>
      </xdr:nvSpPr>
      <xdr:spPr bwMode="auto">
        <a:xfrm>
          <a:off x="0"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3991" name="Text Box 6">
          <a:extLst>
            <a:ext uri="{FF2B5EF4-FFF2-40B4-BE49-F238E27FC236}">
              <a16:creationId xmlns:a16="http://schemas.microsoft.com/office/drawing/2014/main" id="{9770C677-1D89-41C9-A9A4-6EFCA1AAAB2F}"/>
            </a:ext>
          </a:extLst>
        </xdr:cNvPr>
        <xdr:cNvSpPr txBox="1">
          <a:spLocks noChangeArrowheads="1"/>
        </xdr:cNvSpPr>
      </xdr:nvSpPr>
      <xdr:spPr bwMode="auto">
        <a:xfrm>
          <a:off x="0"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3992" name="Text Box 4">
          <a:extLst>
            <a:ext uri="{FF2B5EF4-FFF2-40B4-BE49-F238E27FC236}">
              <a16:creationId xmlns:a16="http://schemas.microsoft.com/office/drawing/2014/main" id="{DCC68167-4D43-42C9-92EF-7AD27BD7E38B}"/>
            </a:ext>
          </a:extLst>
        </xdr:cNvPr>
        <xdr:cNvSpPr txBox="1">
          <a:spLocks noChangeArrowheads="1"/>
        </xdr:cNvSpPr>
      </xdr:nvSpPr>
      <xdr:spPr bwMode="auto">
        <a:xfrm>
          <a:off x="3829050" y="8215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3993" name="Text Box 6">
          <a:extLst>
            <a:ext uri="{FF2B5EF4-FFF2-40B4-BE49-F238E27FC236}">
              <a16:creationId xmlns:a16="http://schemas.microsoft.com/office/drawing/2014/main" id="{F76CF658-D0FB-47CB-A5D6-66F40901A59F}"/>
            </a:ext>
          </a:extLst>
        </xdr:cNvPr>
        <xdr:cNvSpPr txBox="1">
          <a:spLocks noChangeArrowheads="1"/>
        </xdr:cNvSpPr>
      </xdr:nvSpPr>
      <xdr:spPr bwMode="auto">
        <a:xfrm>
          <a:off x="3829050" y="8215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3994" name="Text Box 4">
          <a:extLst>
            <a:ext uri="{FF2B5EF4-FFF2-40B4-BE49-F238E27FC236}">
              <a16:creationId xmlns:a16="http://schemas.microsoft.com/office/drawing/2014/main" id="{832868B6-112B-4FCD-A3D6-34AD5A8F1843}"/>
            </a:ext>
          </a:extLst>
        </xdr:cNvPr>
        <xdr:cNvSpPr txBox="1">
          <a:spLocks noChangeArrowheads="1"/>
        </xdr:cNvSpPr>
      </xdr:nvSpPr>
      <xdr:spPr bwMode="auto">
        <a:xfrm>
          <a:off x="1209675" y="80743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3995" name="Text Box 6">
          <a:extLst>
            <a:ext uri="{FF2B5EF4-FFF2-40B4-BE49-F238E27FC236}">
              <a16:creationId xmlns:a16="http://schemas.microsoft.com/office/drawing/2014/main" id="{6D2D7AD6-D6F7-47A7-A715-CBF5A47931F4}"/>
            </a:ext>
          </a:extLst>
        </xdr:cNvPr>
        <xdr:cNvSpPr txBox="1">
          <a:spLocks noChangeArrowheads="1"/>
        </xdr:cNvSpPr>
      </xdr:nvSpPr>
      <xdr:spPr bwMode="auto">
        <a:xfrm>
          <a:off x="1209675" y="80743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996" name="Text Box 4">
          <a:extLst>
            <a:ext uri="{FF2B5EF4-FFF2-40B4-BE49-F238E27FC236}">
              <a16:creationId xmlns:a16="http://schemas.microsoft.com/office/drawing/2014/main" id="{2AAA0A17-F0BF-4FC9-B329-03BE1F82A306}"/>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997" name="Text Box 6">
          <a:extLst>
            <a:ext uri="{FF2B5EF4-FFF2-40B4-BE49-F238E27FC236}">
              <a16:creationId xmlns:a16="http://schemas.microsoft.com/office/drawing/2014/main" id="{15AD8F8C-9ED4-48BF-8200-AB95517A805F}"/>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998" name="Text Box 4">
          <a:extLst>
            <a:ext uri="{FF2B5EF4-FFF2-40B4-BE49-F238E27FC236}">
              <a16:creationId xmlns:a16="http://schemas.microsoft.com/office/drawing/2014/main" id="{707701B7-A587-44C8-9AB0-351C61249FD8}"/>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999" name="Text Box 6">
          <a:extLst>
            <a:ext uri="{FF2B5EF4-FFF2-40B4-BE49-F238E27FC236}">
              <a16:creationId xmlns:a16="http://schemas.microsoft.com/office/drawing/2014/main" id="{50EE0F7D-77D7-43E9-B767-12CDD769D489}"/>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4000" name="Text Box 4">
          <a:extLst>
            <a:ext uri="{FF2B5EF4-FFF2-40B4-BE49-F238E27FC236}">
              <a16:creationId xmlns:a16="http://schemas.microsoft.com/office/drawing/2014/main" id="{E73A6E08-E34F-4530-9B32-92F165BED9C3}"/>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4001" name="Text Box 6">
          <a:extLst>
            <a:ext uri="{FF2B5EF4-FFF2-40B4-BE49-F238E27FC236}">
              <a16:creationId xmlns:a16="http://schemas.microsoft.com/office/drawing/2014/main" id="{0C54EAD6-9731-48D0-9F0C-01DED8F50F94}"/>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4002" name="Text Box 4">
          <a:extLst>
            <a:ext uri="{FF2B5EF4-FFF2-40B4-BE49-F238E27FC236}">
              <a16:creationId xmlns:a16="http://schemas.microsoft.com/office/drawing/2014/main" id="{4E68A50D-1D2A-4592-AC7A-DFCEB32FFA3D}"/>
            </a:ext>
          </a:extLst>
        </xdr:cNvPr>
        <xdr:cNvSpPr txBox="1">
          <a:spLocks noChangeArrowheads="1"/>
        </xdr:cNvSpPr>
      </xdr:nvSpPr>
      <xdr:spPr bwMode="auto">
        <a:xfrm>
          <a:off x="260032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4003" name="Text Box 6">
          <a:extLst>
            <a:ext uri="{FF2B5EF4-FFF2-40B4-BE49-F238E27FC236}">
              <a16:creationId xmlns:a16="http://schemas.microsoft.com/office/drawing/2014/main" id="{0FC98F80-61AB-4038-9997-5856D277AFF1}"/>
            </a:ext>
          </a:extLst>
        </xdr:cNvPr>
        <xdr:cNvSpPr txBox="1">
          <a:spLocks noChangeArrowheads="1"/>
        </xdr:cNvSpPr>
      </xdr:nvSpPr>
      <xdr:spPr bwMode="auto">
        <a:xfrm>
          <a:off x="260032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4004" name="Text Box 4">
          <a:extLst>
            <a:ext uri="{FF2B5EF4-FFF2-40B4-BE49-F238E27FC236}">
              <a16:creationId xmlns:a16="http://schemas.microsoft.com/office/drawing/2014/main" id="{17D81A35-C35C-4C76-BABB-F1BD8A1AE23F}"/>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4005" name="Text Box 6">
          <a:extLst>
            <a:ext uri="{FF2B5EF4-FFF2-40B4-BE49-F238E27FC236}">
              <a16:creationId xmlns:a16="http://schemas.microsoft.com/office/drawing/2014/main" id="{6B98F33D-DA40-40DE-A65C-0968E88F2123}"/>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4006" name="Text Box 4">
          <a:extLst>
            <a:ext uri="{FF2B5EF4-FFF2-40B4-BE49-F238E27FC236}">
              <a16:creationId xmlns:a16="http://schemas.microsoft.com/office/drawing/2014/main" id="{47F3A247-6712-4D7A-96E2-9D8574BD90F6}"/>
            </a:ext>
          </a:extLst>
        </xdr:cNvPr>
        <xdr:cNvSpPr txBox="1">
          <a:spLocks noChangeArrowheads="1"/>
        </xdr:cNvSpPr>
      </xdr:nvSpPr>
      <xdr:spPr bwMode="auto">
        <a:xfrm>
          <a:off x="0"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4007" name="Text Box 6">
          <a:extLst>
            <a:ext uri="{FF2B5EF4-FFF2-40B4-BE49-F238E27FC236}">
              <a16:creationId xmlns:a16="http://schemas.microsoft.com/office/drawing/2014/main" id="{1451124D-008F-437F-8E71-C9D9F6EDCBFC}"/>
            </a:ext>
          </a:extLst>
        </xdr:cNvPr>
        <xdr:cNvSpPr txBox="1">
          <a:spLocks noChangeArrowheads="1"/>
        </xdr:cNvSpPr>
      </xdr:nvSpPr>
      <xdr:spPr bwMode="auto">
        <a:xfrm>
          <a:off x="0"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14300"/>
    <xdr:sp macro="" textlink="">
      <xdr:nvSpPr>
        <xdr:cNvPr id="4008" name="Text Box 6">
          <a:extLst>
            <a:ext uri="{FF2B5EF4-FFF2-40B4-BE49-F238E27FC236}">
              <a16:creationId xmlns:a16="http://schemas.microsoft.com/office/drawing/2014/main" id="{536F2CF2-CA8F-4D39-9E29-B1B7EA57F563}"/>
            </a:ext>
          </a:extLst>
        </xdr:cNvPr>
        <xdr:cNvSpPr txBox="1">
          <a:spLocks noChangeArrowheads="1"/>
        </xdr:cNvSpPr>
      </xdr:nvSpPr>
      <xdr:spPr bwMode="auto">
        <a:xfrm>
          <a:off x="3829050"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4009" name="Text Box 4">
          <a:extLst>
            <a:ext uri="{FF2B5EF4-FFF2-40B4-BE49-F238E27FC236}">
              <a16:creationId xmlns:a16="http://schemas.microsoft.com/office/drawing/2014/main" id="{1EAB42FE-A57A-4192-B50F-AF56BD320602}"/>
            </a:ext>
          </a:extLst>
        </xdr:cNvPr>
        <xdr:cNvSpPr txBox="1">
          <a:spLocks noChangeArrowheads="1"/>
        </xdr:cNvSpPr>
      </xdr:nvSpPr>
      <xdr:spPr bwMode="auto">
        <a:xfrm>
          <a:off x="1209675" y="80743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4010" name="Text Box 6">
          <a:extLst>
            <a:ext uri="{FF2B5EF4-FFF2-40B4-BE49-F238E27FC236}">
              <a16:creationId xmlns:a16="http://schemas.microsoft.com/office/drawing/2014/main" id="{4AABDA3A-5B30-4464-8E52-2E6387FB39CA}"/>
            </a:ext>
          </a:extLst>
        </xdr:cNvPr>
        <xdr:cNvSpPr txBox="1">
          <a:spLocks noChangeArrowheads="1"/>
        </xdr:cNvSpPr>
      </xdr:nvSpPr>
      <xdr:spPr bwMode="auto">
        <a:xfrm>
          <a:off x="1209675" y="80743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4011" name="Text Box 6">
          <a:extLst>
            <a:ext uri="{FF2B5EF4-FFF2-40B4-BE49-F238E27FC236}">
              <a16:creationId xmlns:a16="http://schemas.microsoft.com/office/drawing/2014/main" id="{49892E83-BC4F-40F4-96BB-019FE5F7F535}"/>
            </a:ext>
          </a:extLst>
        </xdr:cNvPr>
        <xdr:cNvSpPr txBox="1">
          <a:spLocks noChangeArrowheads="1"/>
        </xdr:cNvSpPr>
      </xdr:nvSpPr>
      <xdr:spPr bwMode="auto">
        <a:xfrm>
          <a:off x="120967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4012" name="Text Box 4">
          <a:extLst>
            <a:ext uri="{FF2B5EF4-FFF2-40B4-BE49-F238E27FC236}">
              <a16:creationId xmlns:a16="http://schemas.microsoft.com/office/drawing/2014/main" id="{90E226BE-99FF-4641-BF1C-5D0CAEE70E8D}"/>
            </a:ext>
          </a:extLst>
        </xdr:cNvPr>
        <xdr:cNvSpPr txBox="1">
          <a:spLocks noChangeArrowheads="1"/>
        </xdr:cNvSpPr>
      </xdr:nvSpPr>
      <xdr:spPr bwMode="auto">
        <a:xfrm>
          <a:off x="1209675" y="80743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4013" name="Text Box 6">
          <a:extLst>
            <a:ext uri="{FF2B5EF4-FFF2-40B4-BE49-F238E27FC236}">
              <a16:creationId xmlns:a16="http://schemas.microsoft.com/office/drawing/2014/main" id="{18D02B84-C24C-47A8-807F-76EBCE11DAC8}"/>
            </a:ext>
          </a:extLst>
        </xdr:cNvPr>
        <xdr:cNvSpPr txBox="1">
          <a:spLocks noChangeArrowheads="1"/>
        </xdr:cNvSpPr>
      </xdr:nvSpPr>
      <xdr:spPr bwMode="auto">
        <a:xfrm>
          <a:off x="1209675" y="80743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4014" name="Text Box 4">
          <a:extLst>
            <a:ext uri="{FF2B5EF4-FFF2-40B4-BE49-F238E27FC236}">
              <a16:creationId xmlns:a16="http://schemas.microsoft.com/office/drawing/2014/main" id="{4F920EFD-DD96-4886-9FFE-A9140E487ACD}"/>
            </a:ext>
          </a:extLst>
        </xdr:cNvPr>
        <xdr:cNvSpPr txBox="1">
          <a:spLocks noChangeArrowheads="1"/>
        </xdr:cNvSpPr>
      </xdr:nvSpPr>
      <xdr:spPr bwMode="auto">
        <a:xfrm>
          <a:off x="120967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4015" name="Text Box 6">
          <a:extLst>
            <a:ext uri="{FF2B5EF4-FFF2-40B4-BE49-F238E27FC236}">
              <a16:creationId xmlns:a16="http://schemas.microsoft.com/office/drawing/2014/main" id="{092A81E6-00C0-44C4-BDF8-FDA36E9A8039}"/>
            </a:ext>
          </a:extLst>
        </xdr:cNvPr>
        <xdr:cNvSpPr txBox="1">
          <a:spLocks noChangeArrowheads="1"/>
        </xdr:cNvSpPr>
      </xdr:nvSpPr>
      <xdr:spPr bwMode="auto">
        <a:xfrm>
          <a:off x="120967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4016" name="Text Box 4">
          <a:extLst>
            <a:ext uri="{FF2B5EF4-FFF2-40B4-BE49-F238E27FC236}">
              <a16:creationId xmlns:a16="http://schemas.microsoft.com/office/drawing/2014/main" id="{4B47CECC-664C-41A2-8BD4-D26D615736BD}"/>
            </a:ext>
          </a:extLst>
        </xdr:cNvPr>
        <xdr:cNvSpPr txBox="1">
          <a:spLocks noChangeArrowheads="1"/>
        </xdr:cNvSpPr>
      </xdr:nvSpPr>
      <xdr:spPr bwMode="auto">
        <a:xfrm>
          <a:off x="260032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4017" name="Text Box 6">
          <a:extLst>
            <a:ext uri="{FF2B5EF4-FFF2-40B4-BE49-F238E27FC236}">
              <a16:creationId xmlns:a16="http://schemas.microsoft.com/office/drawing/2014/main" id="{3C2F8875-060C-43D9-BE3A-6182AE48E33A}"/>
            </a:ext>
          </a:extLst>
        </xdr:cNvPr>
        <xdr:cNvSpPr txBox="1">
          <a:spLocks noChangeArrowheads="1"/>
        </xdr:cNvSpPr>
      </xdr:nvSpPr>
      <xdr:spPr bwMode="auto">
        <a:xfrm>
          <a:off x="260032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4018" name="Text Box 4">
          <a:extLst>
            <a:ext uri="{FF2B5EF4-FFF2-40B4-BE49-F238E27FC236}">
              <a16:creationId xmlns:a16="http://schemas.microsoft.com/office/drawing/2014/main" id="{640F803F-92F1-4B77-91F8-36B748A4BAFC}"/>
            </a:ext>
          </a:extLst>
        </xdr:cNvPr>
        <xdr:cNvSpPr txBox="1">
          <a:spLocks noChangeArrowheads="1"/>
        </xdr:cNvSpPr>
      </xdr:nvSpPr>
      <xdr:spPr bwMode="auto">
        <a:xfrm>
          <a:off x="120967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4019" name="Text Box 6">
          <a:extLst>
            <a:ext uri="{FF2B5EF4-FFF2-40B4-BE49-F238E27FC236}">
              <a16:creationId xmlns:a16="http://schemas.microsoft.com/office/drawing/2014/main" id="{5146B332-6C63-4F21-B7AA-9CCA6001A7D7}"/>
            </a:ext>
          </a:extLst>
        </xdr:cNvPr>
        <xdr:cNvSpPr txBox="1">
          <a:spLocks noChangeArrowheads="1"/>
        </xdr:cNvSpPr>
      </xdr:nvSpPr>
      <xdr:spPr bwMode="auto">
        <a:xfrm>
          <a:off x="120967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6274"/>
    <xdr:sp macro="" textlink="">
      <xdr:nvSpPr>
        <xdr:cNvPr id="4020" name="Text Box 4">
          <a:extLst>
            <a:ext uri="{FF2B5EF4-FFF2-40B4-BE49-F238E27FC236}">
              <a16:creationId xmlns:a16="http://schemas.microsoft.com/office/drawing/2014/main" id="{C37A6BF9-DC0B-4275-A971-A4EABBD5392D}"/>
            </a:ext>
          </a:extLst>
        </xdr:cNvPr>
        <xdr:cNvSpPr txBox="1">
          <a:spLocks noChangeArrowheads="1"/>
        </xdr:cNvSpPr>
      </xdr:nvSpPr>
      <xdr:spPr bwMode="auto">
        <a:xfrm>
          <a:off x="0"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6274"/>
    <xdr:sp macro="" textlink="">
      <xdr:nvSpPr>
        <xdr:cNvPr id="4021" name="Text Box 6">
          <a:extLst>
            <a:ext uri="{FF2B5EF4-FFF2-40B4-BE49-F238E27FC236}">
              <a16:creationId xmlns:a16="http://schemas.microsoft.com/office/drawing/2014/main" id="{609EF6BA-9148-42A9-A06F-012E9D2044F8}"/>
            </a:ext>
          </a:extLst>
        </xdr:cNvPr>
        <xdr:cNvSpPr txBox="1">
          <a:spLocks noChangeArrowheads="1"/>
        </xdr:cNvSpPr>
      </xdr:nvSpPr>
      <xdr:spPr bwMode="auto">
        <a:xfrm>
          <a:off x="0"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4022" name="Text Box 4">
          <a:extLst>
            <a:ext uri="{FF2B5EF4-FFF2-40B4-BE49-F238E27FC236}">
              <a16:creationId xmlns:a16="http://schemas.microsoft.com/office/drawing/2014/main" id="{19F955AE-8BFE-4561-A7AC-A37E895B52E4}"/>
            </a:ext>
          </a:extLst>
        </xdr:cNvPr>
        <xdr:cNvSpPr txBox="1">
          <a:spLocks noChangeArrowheads="1"/>
        </xdr:cNvSpPr>
      </xdr:nvSpPr>
      <xdr:spPr bwMode="auto">
        <a:xfrm>
          <a:off x="314325" y="78914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4023" name="Text Box 4">
          <a:extLst>
            <a:ext uri="{FF2B5EF4-FFF2-40B4-BE49-F238E27FC236}">
              <a16:creationId xmlns:a16="http://schemas.microsoft.com/office/drawing/2014/main" id="{D877090F-D17D-422E-B651-9F8D75D5F431}"/>
            </a:ext>
          </a:extLst>
        </xdr:cNvPr>
        <xdr:cNvSpPr txBox="1">
          <a:spLocks noChangeArrowheads="1"/>
        </xdr:cNvSpPr>
      </xdr:nvSpPr>
      <xdr:spPr bwMode="auto">
        <a:xfrm>
          <a:off x="3829050" y="80743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4024" name="Text Box 6">
          <a:extLst>
            <a:ext uri="{FF2B5EF4-FFF2-40B4-BE49-F238E27FC236}">
              <a16:creationId xmlns:a16="http://schemas.microsoft.com/office/drawing/2014/main" id="{671DD053-F784-48FD-9ABA-56BB72FE5593}"/>
            </a:ext>
          </a:extLst>
        </xdr:cNvPr>
        <xdr:cNvSpPr txBox="1">
          <a:spLocks noChangeArrowheads="1"/>
        </xdr:cNvSpPr>
      </xdr:nvSpPr>
      <xdr:spPr bwMode="auto">
        <a:xfrm>
          <a:off x="3829050" y="80743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4025" name="Text Box 6">
          <a:extLst>
            <a:ext uri="{FF2B5EF4-FFF2-40B4-BE49-F238E27FC236}">
              <a16:creationId xmlns:a16="http://schemas.microsoft.com/office/drawing/2014/main" id="{AD5D486C-DD99-487E-AD44-15E9DA9EDD00}"/>
            </a:ext>
          </a:extLst>
        </xdr:cNvPr>
        <xdr:cNvSpPr txBox="1">
          <a:spLocks noChangeArrowheads="1"/>
        </xdr:cNvSpPr>
      </xdr:nvSpPr>
      <xdr:spPr bwMode="auto">
        <a:xfrm>
          <a:off x="1209675" y="8215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4218"/>
    <xdr:sp macro="" textlink="">
      <xdr:nvSpPr>
        <xdr:cNvPr id="4026" name="Text Box 4">
          <a:extLst>
            <a:ext uri="{FF2B5EF4-FFF2-40B4-BE49-F238E27FC236}">
              <a16:creationId xmlns:a16="http://schemas.microsoft.com/office/drawing/2014/main" id="{A8274205-3C6D-4949-A7D7-B09DEC756201}"/>
            </a:ext>
          </a:extLst>
        </xdr:cNvPr>
        <xdr:cNvSpPr txBox="1">
          <a:spLocks noChangeArrowheads="1"/>
        </xdr:cNvSpPr>
      </xdr:nvSpPr>
      <xdr:spPr bwMode="auto">
        <a:xfrm>
          <a:off x="1209675" y="82153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4218"/>
    <xdr:sp macro="" textlink="">
      <xdr:nvSpPr>
        <xdr:cNvPr id="4027" name="Text Box 6">
          <a:extLst>
            <a:ext uri="{FF2B5EF4-FFF2-40B4-BE49-F238E27FC236}">
              <a16:creationId xmlns:a16="http://schemas.microsoft.com/office/drawing/2014/main" id="{15D1A5B3-80E9-4B21-984B-6A2440D7A3F4}"/>
            </a:ext>
          </a:extLst>
        </xdr:cNvPr>
        <xdr:cNvSpPr txBox="1">
          <a:spLocks noChangeArrowheads="1"/>
        </xdr:cNvSpPr>
      </xdr:nvSpPr>
      <xdr:spPr bwMode="auto">
        <a:xfrm>
          <a:off x="1209675" y="82153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4028" name="Text Box 4">
          <a:extLst>
            <a:ext uri="{FF2B5EF4-FFF2-40B4-BE49-F238E27FC236}">
              <a16:creationId xmlns:a16="http://schemas.microsoft.com/office/drawing/2014/main" id="{BD9280A4-4A20-4B7B-802D-3640DDD6A9EA}"/>
            </a:ext>
          </a:extLst>
        </xdr:cNvPr>
        <xdr:cNvSpPr txBox="1">
          <a:spLocks noChangeArrowheads="1"/>
        </xdr:cNvSpPr>
      </xdr:nvSpPr>
      <xdr:spPr bwMode="auto">
        <a:xfrm>
          <a:off x="1209675" y="8215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4029" name="Text Box 6">
          <a:extLst>
            <a:ext uri="{FF2B5EF4-FFF2-40B4-BE49-F238E27FC236}">
              <a16:creationId xmlns:a16="http://schemas.microsoft.com/office/drawing/2014/main" id="{F4312351-9152-4A48-A065-0CF2B673015A}"/>
            </a:ext>
          </a:extLst>
        </xdr:cNvPr>
        <xdr:cNvSpPr txBox="1">
          <a:spLocks noChangeArrowheads="1"/>
        </xdr:cNvSpPr>
      </xdr:nvSpPr>
      <xdr:spPr bwMode="auto">
        <a:xfrm>
          <a:off x="1209675" y="8215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7957"/>
    <xdr:sp macro="" textlink="">
      <xdr:nvSpPr>
        <xdr:cNvPr id="4030" name="Text Box 4">
          <a:extLst>
            <a:ext uri="{FF2B5EF4-FFF2-40B4-BE49-F238E27FC236}">
              <a16:creationId xmlns:a16="http://schemas.microsoft.com/office/drawing/2014/main" id="{CE66F0B7-036A-4EA6-A1BF-1BED98F2833B}"/>
            </a:ext>
          </a:extLst>
        </xdr:cNvPr>
        <xdr:cNvSpPr txBox="1">
          <a:spLocks noChangeArrowheads="1"/>
        </xdr:cNvSpPr>
      </xdr:nvSpPr>
      <xdr:spPr bwMode="auto">
        <a:xfrm>
          <a:off x="2600325" y="8215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7957"/>
    <xdr:sp macro="" textlink="">
      <xdr:nvSpPr>
        <xdr:cNvPr id="4031" name="Text Box 6">
          <a:extLst>
            <a:ext uri="{FF2B5EF4-FFF2-40B4-BE49-F238E27FC236}">
              <a16:creationId xmlns:a16="http://schemas.microsoft.com/office/drawing/2014/main" id="{2143AE0B-08ED-4878-ABD4-AB765E344ED7}"/>
            </a:ext>
          </a:extLst>
        </xdr:cNvPr>
        <xdr:cNvSpPr txBox="1">
          <a:spLocks noChangeArrowheads="1"/>
        </xdr:cNvSpPr>
      </xdr:nvSpPr>
      <xdr:spPr bwMode="auto">
        <a:xfrm>
          <a:off x="2600325" y="8215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4032" name="Text Box 4">
          <a:extLst>
            <a:ext uri="{FF2B5EF4-FFF2-40B4-BE49-F238E27FC236}">
              <a16:creationId xmlns:a16="http://schemas.microsoft.com/office/drawing/2014/main" id="{71AE139A-7E0E-4A17-8E19-8CEA82F647F0}"/>
            </a:ext>
          </a:extLst>
        </xdr:cNvPr>
        <xdr:cNvSpPr txBox="1">
          <a:spLocks noChangeArrowheads="1"/>
        </xdr:cNvSpPr>
      </xdr:nvSpPr>
      <xdr:spPr bwMode="auto">
        <a:xfrm>
          <a:off x="1209675" y="8215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4033" name="Text Box 6">
          <a:extLst>
            <a:ext uri="{FF2B5EF4-FFF2-40B4-BE49-F238E27FC236}">
              <a16:creationId xmlns:a16="http://schemas.microsoft.com/office/drawing/2014/main" id="{8CC99135-D692-4CB4-8D43-188E8304640E}"/>
            </a:ext>
          </a:extLst>
        </xdr:cNvPr>
        <xdr:cNvSpPr txBox="1">
          <a:spLocks noChangeArrowheads="1"/>
        </xdr:cNvSpPr>
      </xdr:nvSpPr>
      <xdr:spPr bwMode="auto">
        <a:xfrm>
          <a:off x="1209675" y="8215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7957"/>
    <xdr:sp macro="" textlink="">
      <xdr:nvSpPr>
        <xdr:cNvPr id="4034" name="Text Box 4">
          <a:extLst>
            <a:ext uri="{FF2B5EF4-FFF2-40B4-BE49-F238E27FC236}">
              <a16:creationId xmlns:a16="http://schemas.microsoft.com/office/drawing/2014/main" id="{AD25E160-AEAE-4014-9EEE-F8ABD87F9320}"/>
            </a:ext>
          </a:extLst>
        </xdr:cNvPr>
        <xdr:cNvSpPr txBox="1">
          <a:spLocks noChangeArrowheads="1"/>
        </xdr:cNvSpPr>
      </xdr:nvSpPr>
      <xdr:spPr bwMode="auto">
        <a:xfrm>
          <a:off x="0" y="8215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7957"/>
    <xdr:sp macro="" textlink="">
      <xdr:nvSpPr>
        <xdr:cNvPr id="4035" name="Text Box 6">
          <a:extLst>
            <a:ext uri="{FF2B5EF4-FFF2-40B4-BE49-F238E27FC236}">
              <a16:creationId xmlns:a16="http://schemas.microsoft.com/office/drawing/2014/main" id="{15EF2AE9-8A18-41CE-AD80-E2E8038B23FC}"/>
            </a:ext>
          </a:extLst>
        </xdr:cNvPr>
        <xdr:cNvSpPr txBox="1">
          <a:spLocks noChangeArrowheads="1"/>
        </xdr:cNvSpPr>
      </xdr:nvSpPr>
      <xdr:spPr bwMode="auto">
        <a:xfrm>
          <a:off x="0" y="8215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4036" name="Text Box 4">
          <a:extLst>
            <a:ext uri="{FF2B5EF4-FFF2-40B4-BE49-F238E27FC236}">
              <a16:creationId xmlns:a16="http://schemas.microsoft.com/office/drawing/2014/main" id="{364FBAB0-BE6C-476C-9CB0-A9D93063A53E}"/>
            </a:ext>
          </a:extLst>
        </xdr:cNvPr>
        <xdr:cNvSpPr txBox="1">
          <a:spLocks noChangeArrowheads="1"/>
        </xdr:cNvSpPr>
      </xdr:nvSpPr>
      <xdr:spPr bwMode="auto">
        <a:xfrm>
          <a:off x="3829050" y="8215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4037" name="Text Box 6">
          <a:extLst>
            <a:ext uri="{FF2B5EF4-FFF2-40B4-BE49-F238E27FC236}">
              <a16:creationId xmlns:a16="http://schemas.microsoft.com/office/drawing/2014/main" id="{E2DAC05C-748B-4BBC-A1BB-C16077C53427}"/>
            </a:ext>
          </a:extLst>
        </xdr:cNvPr>
        <xdr:cNvSpPr txBox="1">
          <a:spLocks noChangeArrowheads="1"/>
        </xdr:cNvSpPr>
      </xdr:nvSpPr>
      <xdr:spPr bwMode="auto">
        <a:xfrm>
          <a:off x="3829050" y="8215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4038" name="Text Box 4">
          <a:extLst>
            <a:ext uri="{FF2B5EF4-FFF2-40B4-BE49-F238E27FC236}">
              <a16:creationId xmlns:a16="http://schemas.microsoft.com/office/drawing/2014/main" id="{22861F12-3C2D-4379-9C8A-DAA20A88AAD4}"/>
            </a:ext>
          </a:extLst>
        </xdr:cNvPr>
        <xdr:cNvSpPr txBox="1">
          <a:spLocks noChangeArrowheads="1"/>
        </xdr:cNvSpPr>
      </xdr:nvSpPr>
      <xdr:spPr bwMode="auto">
        <a:xfrm>
          <a:off x="1209675" y="8215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4039" name="Text Box 6">
          <a:extLst>
            <a:ext uri="{FF2B5EF4-FFF2-40B4-BE49-F238E27FC236}">
              <a16:creationId xmlns:a16="http://schemas.microsoft.com/office/drawing/2014/main" id="{7DCDB4BE-1DE4-4ADB-9944-F1543D906392}"/>
            </a:ext>
          </a:extLst>
        </xdr:cNvPr>
        <xdr:cNvSpPr txBox="1">
          <a:spLocks noChangeArrowheads="1"/>
        </xdr:cNvSpPr>
      </xdr:nvSpPr>
      <xdr:spPr bwMode="auto">
        <a:xfrm>
          <a:off x="1209675" y="8215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4040" name="Text Box 4">
          <a:extLst>
            <a:ext uri="{FF2B5EF4-FFF2-40B4-BE49-F238E27FC236}">
              <a16:creationId xmlns:a16="http://schemas.microsoft.com/office/drawing/2014/main" id="{AC649662-73CB-46DD-94CF-299983D1525E}"/>
            </a:ext>
          </a:extLst>
        </xdr:cNvPr>
        <xdr:cNvSpPr txBox="1">
          <a:spLocks noChangeArrowheads="1"/>
        </xdr:cNvSpPr>
      </xdr:nvSpPr>
      <xdr:spPr bwMode="auto">
        <a:xfrm>
          <a:off x="1209675" y="82153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4041" name="Text Box 6">
          <a:extLst>
            <a:ext uri="{FF2B5EF4-FFF2-40B4-BE49-F238E27FC236}">
              <a16:creationId xmlns:a16="http://schemas.microsoft.com/office/drawing/2014/main" id="{A9E6BE14-83F4-44CC-BD59-112B5E244EDB}"/>
            </a:ext>
          </a:extLst>
        </xdr:cNvPr>
        <xdr:cNvSpPr txBox="1">
          <a:spLocks noChangeArrowheads="1"/>
        </xdr:cNvSpPr>
      </xdr:nvSpPr>
      <xdr:spPr bwMode="auto">
        <a:xfrm>
          <a:off x="1209675" y="82153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4042" name="Text Box 6">
          <a:extLst>
            <a:ext uri="{FF2B5EF4-FFF2-40B4-BE49-F238E27FC236}">
              <a16:creationId xmlns:a16="http://schemas.microsoft.com/office/drawing/2014/main" id="{D181BEEC-C56E-45BB-921E-3411AC3DA91A}"/>
            </a:ext>
          </a:extLst>
        </xdr:cNvPr>
        <xdr:cNvSpPr txBox="1">
          <a:spLocks noChangeArrowheads="1"/>
        </xdr:cNvSpPr>
      </xdr:nvSpPr>
      <xdr:spPr bwMode="auto">
        <a:xfrm>
          <a:off x="120967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4043" name="Text Box 4">
          <a:extLst>
            <a:ext uri="{FF2B5EF4-FFF2-40B4-BE49-F238E27FC236}">
              <a16:creationId xmlns:a16="http://schemas.microsoft.com/office/drawing/2014/main" id="{13C7DAE7-7203-458E-A4BC-F179A08C998C}"/>
            </a:ext>
          </a:extLst>
        </xdr:cNvPr>
        <xdr:cNvSpPr txBox="1">
          <a:spLocks noChangeArrowheads="1"/>
        </xdr:cNvSpPr>
      </xdr:nvSpPr>
      <xdr:spPr bwMode="auto">
        <a:xfrm>
          <a:off x="1209675" y="82153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4044" name="Text Box 6">
          <a:extLst>
            <a:ext uri="{FF2B5EF4-FFF2-40B4-BE49-F238E27FC236}">
              <a16:creationId xmlns:a16="http://schemas.microsoft.com/office/drawing/2014/main" id="{72CDEA96-3092-4A2C-9029-8048A81925B5}"/>
            </a:ext>
          </a:extLst>
        </xdr:cNvPr>
        <xdr:cNvSpPr txBox="1">
          <a:spLocks noChangeArrowheads="1"/>
        </xdr:cNvSpPr>
      </xdr:nvSpPr>
      <xdr:spPr bwMode="auto">
        <a:xfrm>
          <a:off x="1209675" y="82153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4045" name="Text Box 4">
          <a:extLst>
            <a:ext uri="{FF2B5EF4-FFF2-40B4-BE49-F238E27FC236}">
              <a16:creationId xmlns:a16="http://schemas.microsoft.com/office/drawing/2014/main" id="{98B6944F-87B3-456F-AF29-915659E21251}"/>
            </a:ext>
          </a:extLst>
        </xdr:cNvPr>
        <xdr:cNvSpPr txBox="1">
          <a:spLocks noChangeArrowheads="1"/>
        </xdr:cNvSpPr>
      </xdr:nvSpPr>
      <xdr:spPr bwMode="auto">
        <a:xfrm>
          <a:off x="120967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4046" name="Text Box 6">
          <a:extLst>
            <a:ext uri="{FF2B5EF4-FFF2-40B4-BE49-F238E27FC236}">
              <a16:creationId xmlns:a16="http://schemas.microsoft.com/office/drawing/2014/main" id="{457275A8-2C8D-470D-B121-E324D1FF3CD2}"/>
            </a:ext>
          </a:extLst>
        </xdr:cNvPr>
        <xdr:cNvSpPr txBox="1">
          <a:spLocks noChangeArrowheads="1"/>
        </xdr:cNvSpPr>
      </xdr:nvSpPr>
      <xdr:spPr bwMode="auto">
        <a:xfrm>
          <a:off x="120967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4047" name="Text Box 4">
          <a:extLst>
            <a:ext uri="{FF2B5EF4-FFF2-40B4-BE49-F238E27FC236}">
              <a16:creationId xmlns:a16="http://schemas.microsoft.com/office/drawing/2014/main" id="{E1C9233B-A138-4FFD-8DF0-C0D2ACD758B5}"/>
            </a:ext>
          </a:extLst>
        </xdr:cNvPr>
        <xdr:cNvSpPr txBox="1">
          <a:spLocks noChangeArrowheads="1"/>
        </xdr:cNvSpPr>
      </xdr:nvSpPr>
      <xdr:spPr bwMode="auto">
        <a:xfrm>
          <a:off x="260032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4048" name="Text Box 6">
          <a:extLst>
            <a:ext uri="{FF2B5EF4-FFF2-40B4-BE49-F238E27FC236}">
              <a16:creationId xmlns:a16="http://schemas.microsoft.com/office/drawing/2014/main" id="{66AF7FE8-8F39-45ED-A46A-828DA82A3455}"/>
            </a:ext>
          </a:extLst>
        </xdr:cNvPr>
        <xdr:cNvSpPr txBox="1">
          <a:spLocks noChangeArrowheads="1"/>
        </xdr:cNvSpPr>
      </xdr:nvSpPr>
      <xdr:spPr bwMode="auto">
        <a:xfrm>
          <a:off x="260032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4049" name="Text Box 4">
          <a:extLst>
            <a:ext uri="{FF2B5EF4-FFF2-40B4-BE49-F238E27FC236}">
              <a16:creationId xmlns:a16="http://schemas.microsoft.com/office/drawing/2014/main" id="{FC875A97-C7A9-408F-945A-F9AAE50B43E3}"/>
            </a:ext>
          </a:extLst>
        </xdr:cNvPr>
        <xdr:cNvSpPr txBox="1">
          <a:spLocks noChangeArrowheads="1"/>
        </xdr:cNvSpPr>
      </xdr:nvSpPr>
      <xdr:spPr bwMode="auto">
        <a:xfrm>
          <a:off x="120967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4050" name="Text Box 6">
          <a:extLst>
            <a:ext uri="{FF2B5EF4-FFF2-40B4-BE49-F238E27FC236}">
              <a16:creationId xmlns:a16="http://schemas.microsoft.com/office/drawing/2014/main" id="{CBB266C9-EC4E-4E66-B9F1-580AB181B648}"/>
            </a:ext>
          </a:extLst>
        </xdr:cNvPr>
        <xdr:cNvSpPr txBox="1">
          <a:spLocks noChangeArrowheads="1"/>
        </xdr:cNvSpPr>
      </xdr:nvSpPr>
      <xdr:spPr bwMode="auto">
        <a:xfrm>
          <a:off x="120967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4051" name="Text Box 4">
          <a:extLst>
            <a:ext uri="{FF2B5EF4-FFF2-40B4-BE49-F238E27FC236}">
              <a16:creationId xmlns:a16="http://schemas.microsoft.com/office/drawing/2014/main" id="{91551F50-D975-4CAB-A6B4-C69A783C0DC4}"/>
            </a:ext>
          </a:extLst>
        </xdr:cNvPr>
        <xdr:cNvSpPr txBox="1">
          <a:spLocks noChangeArrowheads="1"/>
        </xdr:cNvSpPr>
      </xdr:nvSpPr>
      <xdr:spPr bwMode="auto">
        <a:xfrm>
          <a:off x="0"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4052" name="Text Box 6">
          <a:extLst>
            <a:ext uri="{FF2B5EF4-FFF2-40B4-BE49-F238E27FC236}">
              <a16:creationId xmlns:a16="http://schemas.microsoft.com/office/drawing/2014/main" id="{2045C5CD-1E50-425B-BBA6-4D19B844A44A}"/>
            </a:ext>
          </a:extLst>
        </xdr:cNvPr>
        <xdr:cNvSpPr txBox="1">
          <a:spLocks noChangeArrowheads="1"/>
        </xdr:cNvSpPr>
      </xdr:nvSpPr>
      <xdr:spPr bwMode="auto">
        <a:xfrm>
          <a:off x="0"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4053" name="Text Box 4">
          <a:extLst>
            <a:ext uri="{FF2B5EF4-FFF2-40B4-BE49-F238E27FC236}">
              <a16:creationId xmlns:a16="http://schemas.microsoft.com/office/drawing/2014/main" id="{331D43B1-6A6B-4E00-B17A-D067028C213F}"/>
            </a:ext>
          </a:extLst>
        </xdr:cNvPr>
        <xdr:cNvSpPr txBox="1">
          <a:spLocks noChangeArrowheads="1"/>
        </xdr:cNvSpPr>
      </xdr:nvSpPr>
      <xdr:spPr bwMode="auto">
        <a:xfrm>
          <a:off x="3829050" y="8215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4054" name="Text Box 6">
          <a:extLst>
            <a:ext uri="{FF2B5EF4-FFF2-40B4-BE49-F238E27FC236}">
              <a16:creationId xmlns:a16="http://schemas.microsoft.com/office/drawing/2014/main" id="{97A9F301-A392-4B97-B6F5-A65401C4D769}"/>
            </a:ext>
          </a:extLst>
        </xdr:cNvPr>
        <xdr:cNvSpPr txBox="1">
          <a:spLocks noChangeArrowheads="1"/>
        </xdr:cNvSpPr>
      </xdr:nvSpPr>
      <xdr:spPr bwMode="auto">
        <a:xfrm>
          <a:off x="3829050" y="8215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4055" name="Text Box 4">
          <a:extLst>
            <a:ext uri="{FF2B5EF4-FFF2-40B4-BE49-F238E27FC236}">
              <a16:creationId xmlns:a16="http://schemas.microsoft.com/office/drawing/2014/main" id="{B0A0D158-9FB8-4B53-8F76-ADC08B1AB22A}"/>
            </a:ext>
          </a:extLst>
        </xdr:cNvPr>
        <xdr:cNvSpPr txBox="1">
          <a:spLocks noChangeArrowheads="1"/>
        </xdr:cNvSpPr>
      </xdr:nvSpPr>
      <xdr:spPr bwMode="auto">
        <a:xfrm>
          <a:off x="314325" y="78914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4056" name="Text Box 4">
          <a:extLst>
            <a:ext uri="{FF2B5EF4-FFF2-40B4-BE49-F238E27FC236}">
              <a16:creationId xmlns:a16="http://schemas.microsoft.com/office/drawing/2014/main" id="{D8FAAD1D-0666-47CC-9FEF-8BA0E023004D}"/>
            </a:ext>
          </a:extLst>
        </xdr:cNvPr>
        <xdr:cNvSpPr txBox="1">
          <a:spLocks noChangeArrowheads="1"/>
        </xdr:cNvSpPr>
      </xdr:nvSpPr>
      <xdr:spPr bwMode="auto">
        <a:xfrm>
          <a:off x="1209675" y="80743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4057" name="Text Box 6">
          <a:extLst>
            <a:ext uri="{FF2B5EF4-FFF2-40B4-BE49-F238E27FC236}">
              <a16:creationId xmlns:a16="http://schemas.microsoft.com/office/drawing/2014/main" id="{F1D16D0D-5496-40D5-8429-6BC1BFB3762D}"/>
            </a:ext>
          </a:extLst>
        </xdr:cNvPr>
        <xdr:cNvSpPr txBox="1">
          <a:spLocks noChangeArrowheads="1"/>
        </xdr:cNvSpPr>
      </xdr:nvSpPr>
      <xdr:spPr bwMode="auto">
        <a:xfrm>
          <a:off x="1209675" y="80743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281</xdr:row>
      <xdr:rowOff>47625</xdr:rowOff>
    </xdr:from>
    <xdr:ext cx="85725" cy="819150"/>
    <xdr:sp macro="" textlink="">
      <xdr:nvSpPr>
        <xdr:cNvPr id="4058" name="Text Box 4">
          <a:extLst>
            <a:ext uri="{FF2B5EF4-FFF2-40B4-BE49-F238E27FC236}">
              <a16:creationId xmlns:a16="http://schemas.microsoft.com/office/drawing/2014/main" id="{16F408E9-9F94-4924-823A-5C51108110CE}"/>
            </a:ext>
          </a:extLst>
        </xdr:cNvPr>
        <xdr:cNvSpPr txBox="1">
          <a:spLocks noChangeArrowheads="1"/>
        </xdr:cNvSpPr>
      </xdr:nvSpPr>
      <xdr:spPr bwMode="auto">
        <a:xfrm>
          <a:off x="1800225" y="807910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4059" name="Text Box 6">
          <a:extLst>
            <a:ext uri="{FF2B5EF4-FFF2-40B4-BE49-F238E27FC236}">
              <a16:creationId xmlns:a16="http://schemas.microsoft.com/office/drawing/2014/main" id="{6C85D0E4-2544-43A5-9C45-EF7C13229F8F}"/>
            </a:ext>
          </a:extLst>
        </xdr:cNvPr>
        <xdr:cNvSpPr txBox="1">
          <a:spLocks noChangeArrowheads="1"/>
        </xdr:cNvSpPr>
      </xdr:nvSpPr>
      <xdr:spPr bwMode="auto">
        <a:xfrm>
          <a:off x="1209675" y="80743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4060" name="Text Box 6">
          <a:extLst>
            <a:ext uri="{FF2B5EF4-FFF2-40B4-BE49-F238E27FC236}">
              <a16:creationId xmlns:a16="http://schemas.microsoft.com/office/drawing/2014/main" id="{26869A35-72EC-45C7-97A1-391A17B7F6AF}"/>
            </a:ext>
          </a:extLst>
        </xdr:cNvPr>
        <xdr:cNvSpPr txBox="1">
          <a:spLocks noChangeArrowheads="1"/>
        </xdr:cNvSpPr>
      </xdr:nvSpPr>
      <xdr:spPr bwMode="auto">
        <a:xfrm>
          <a:off x="120967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4061" name="Text Box 4">
          <a:extLst>
            <a:ext uri="{FF2B5EF4-FFF2-40B4-BE49-F238E27FC236}">
              <a16:creationId xmlns:a16="http://schemas.microsoft.com/office/drawing/2014/main" id="{7DFB8BFD-1B4F-4EFC-AA58-6E4DD96A2B9A}"/>
            </a:ext>
          </a:extLst>
        </xdr:cNvPr>
        <xdr:cNvSpPr txBox="1">
          <a:spLocks noChangeArrowheads="1"/>
        </xdr:cNvSpPr>
      </xdr:nvSpPr>
      <xdr:spPr bwMode="auto">
        <a:xfrm>
          <a:off x="1209675" y="80743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4062" name="Text Box 6">
          <a:extLst>
            <a:ext uri="{FF2B5EF4-FFF2-40B4-BE49-F238E27FC236}">
              <a16:creationId xmlns:a16="http://schemas.microsoft.com/office/drawing/2014/main" id="{AAB8D2EB-9183-44B3-B476-020C65782145}"/>
            </a:ext>
          </a:extLst>
        </xdr:cNvPr>
        <xdr:cNvSpPr txBox="1">
          <a:spLocks noChangeArrowheads="1"/>
        </xdr:cNvSpPr>
      </xdr:nvSpPr>
      <xdr:spPr bwMode="auto">
        <a:xfrm>
          <a:off x="1209675" y="80743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4063" name="Text Box 4">
          <a:extLst>
            <a:ext uri="{FF2B5EF4-FFF2-40B4-BE49-F238E27FC236}">
              <a16:creationId xmlns:a16="http://schemas.microsoft.com/office/drawing/2014/main" id="{B7265BEB-82C9-4CC0-A874-17CD4561571F}"/>
            </a:ext>
          </a:extLst>
        </xdr:cNvPr>
        <xdr:cNvSpPr txBox="1">
          <a:spLocks noChangeArrowheads="1"/>
        </xdr:cNvSpPr>
      </xdr:nvSpPr>
      <xdr:spPr bwMode="auto">
        <a:xfrm>
          <a:off x="120967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4064" name="Text Box 6">
          <a:extLst>
            <a:ext uri="{FF2B5EF4-FFF2-40B4-BE49-F238E27FC236}">
              <a16:creationId xmlns:a16="http://schemas.microsoft.com/office/drawing/2014/main" id="{24B5BC55-A576-4ACE-946C-34A81FEFECCF}"/>
            </a:ext>
          </a:extLst>
        </xdr:cNvPr>
        <xdr:cNvSpPr txBox="1">
          <a:spLocks noChangeArrowheads="1"/>
        </xdr:cNvSpPr>
      </xdr:nvSpPr>
      <xdr:spPr bwMode="auto">
        <a:xfrm>
          <a:off x="120967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4065" name="Text Box 4">
          <a:extLst>
            <a:ext uri="{FF2B5EF4-FFF2-40B4-BE49-F238E27FC236}">
              <a16:creationId xmlns:a16="http://schemas.microsoft.com/office/drawing/2014/main" id="{0D1641AA-BA11-4CB1-978E-EF880A55E58B}"/>
            </a:ext>
          </a:extLst>
        </xdr:cNvPr>
        <xdr:cNvSpPr txBox="1">
          <a:spLocks noChangeArrowheads="1"/>
        </xdr:cNvSpPr>
      </xdr:nvSpPr>
      <xdr:spPr bwMode="auto">
        <a:xfrm>
          <a:off x="260032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4066" name="Text Box 6">
          <a:extLst>
            <a:ext uri="{FF2B5EF4-FFF2-40B4-BE49-F238E27FC236}">
              <a16:creationId xmlns:a16="http://schemas.microsoft.com/office/drawing/2014/main" id="{F06F654C-DED5-4D67-84E4-BC4CD9BFEF2E}"/>
            </a:ext>
          </a:extLst>
        </xdr:cNvPr>
        <xdr:cNvSpPr txBox="1">
          <a:spLocks noChangeArrowheads="1"/>
        </xdr:cNvSpPr>
      </xdr:nvSpPr>
      <xdr:spPr bwMode="auto">
        <a:xfrm>
          <a:off x="260032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4067" name="Text Box 4">
          <a:extLst>
            <a:ext uri="{FF2B5EF4-FFF2-40B4-BE49-F238E27FC236}">
              <a16:creationId xmlns:a16="http://schemas.microsoft.com/office/drawing/2014/main" id="{168B37E7-29A0-4A7A-AFF1-FF71C5A87B50}"/>
            </a:ext>
          </a:extLst>
        </xdr:cNvPr>
        <xdr:cNvSpPr txBox="1">
          <a:spLocks noChangeArrowheads="1"/>
        </xdr:cNvSpPr>
      </xdr:nvSpPr>
      <xdr:spPr bwMode="auto">
        <a:xfrm>
          <a:off x="120967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281</xdr:row>
      <xdr:rowOff>0</xdr:rowOff>
    </xdr:from>
    <xdr:ext cx="85725" cy="676274"/>
    <xdr:sp macro="" textlink="">
      <xdr:nvSpPr>
        <xdr:cNvPr id="4068" name="Text Box 6">
          <a:extLst>
            <a:ext uri="{FF2B5EF4-FFF2-40B4-BE49-F238E27FC236}">
              <a16:creationId xmlns:a16="http://schemas.microsoft.com/office/drawing/2014/main" id="{3E033C75-6925-4B0A-8DD2-E1309CC9DEC0}"/>
            </a:ext>
          </a:extLst>
        </xdr:cNvPr>
        <xdr:cNvSpPr txBox="1">
          <a:spLocks noChangeArrowheads="1"/>
        </xdr:cNvSpPr>
      </xdr:nvSpPr>
      <xdr:spPr bwMode="auto">
        <a:xfrm>
          <a:off x="212407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4069" name="Text Box 4">
          <a:extLst>
            <a:ext uri="{FF2B5EF4-FFF2-40B4-BE49-F238E27FC236}">
              <a16:creationId xmlns:a16="http://schemas.microsoft.com/office/drawing/2014/main" id="{5E4CBD64-EC98-49DA-B818-D73F50FD43C1}"/>
            </a:ext>
          </a:extLst>
        </xdr:cNvPr>
        <xdr:cNvSpPr txBox="1">
          <a:spLocks noChangeArrowheads="1"/>
        </xdr:cNvSpPr>
      </xdr:nvSpPr>
      <xdr:spPr bwMode="auto">
        <a:xfrm>
          <a:off x="1209675" y="8215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4070" name="Text Box 6">
          <a:extLst>
            <a:ext uri="{FF2B5EF4-FFF2-40B4-BE49-F238E27FC236}">
              <a16:creationId xmlns:a16="http://schemas.microsoft.com/office/drawing/2014/main" id="{93BC07A5-0AAE-4746-9A24-3B1F39DFCCE4}"/>
            </a:ext>
          </a:extLst>
        </xdr:cNvPr>
        <xdr:cNvSpPr txBox="1">
          <a:spLocks noChangeArrowheads="1"/>
        </xdr:cNvSpPr>
      </xdr:nvSpPr>
      <xdr:spPr bwMode="auto">
        <a:xfrm>
          <a:off x="1209675" y="8215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286</xdr:row>
      <xdr:rowOff>47625</xdr:rowOff>
    </xdr:from>
    <xdr:ext cx="85725" cy="819150"/>
    <xdr:sp macro="" textlink="">
      <xdr:nvSpPr>
        <xdr:cNvPr id="4071" name="Text Box 4">
          <a:extLst>
            <a:ext uri="{FF2B5EF4-FFF2-40B4-BE49-F238E27FC236}">
              <a16:creationId xmlns:a16="http://schemas.microsoft.com/office/drawing/2014/main" id="{139B44A6-CECA-4954-8614-99218BC4EFD3}"/>
            </a:ext>
          </a:extLst>
        </xdr:cNvPr>
        <xdr:cNvSpPr txBox="1">
          <a:spLocks noChangeArrowheads="1"/>
        </xdr:cNvSpPr>
      </xdr:nvSpPr>
      <xdr:spPr bwMode="auto">
        <a:xfrm>
          <a:off x="1800225" y="822007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9150"/>
    <xdr:sp macro="" textlink="">
      <xdr:nvSpPr>
        <xdr:cNvPr id="4072" name="Text Box 6">
          <a:extLst>
            <a:ext uri="{FF2B5EF4-FFF2-40B4-BE49-F238E27FC236}">
              <a16:creationId xmlns:a16="http://schemas.microsoft.com/office/drawing/2014/main" id="{7EA9C28E-4CB5-47F4-983A-334ECD6FA13A}"/>
            </a:ext>
          </a:extLst>
        </xdr:cNvPr>
        <xdr:cNvSpPr txBox="1">
          <a:spLocks noChangeArrowheads="1"/>
        </xdr:cNvSpPr>
      </xdr:nvSpPr>
      <xdr:spPr bwMode="auto">
        <a:xfrm>
          <a:off x="1209675" y="82153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73" name="Text Box 6">
          <a:extLst>
            <a:ext uri="{FF2B5EF4-FFF2-40B4-BE49-F238E27FC236}">
              <a16:creationId xmlns:a16="http://schemas.microsoft.com/office/drawing/2014/main" id="{A76454F5-4776-4A21-B545-BCF778885EC0}"/>
            </a:ext>
          </a:extLst>
        </xdr:cNvPr>
        <xdr:cNvSpPr txBox="1">
          <a:spLocks noChangeArrowheads="1"/>
        </xdr:cNvSpPr>
      </xdr:nvSpPr>
      <xdr:spPr bwMode="auto">
        <a:xfrm>
          <a:off x="1209675" y="8215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4074" name="Text Box 4">
          <a:extLst>
            <a:ext uri="{FF2B5EF4-FFF2-40B4-BE49-F238E27FC236}">
              <a16:creationId xmlns:a16="http://schemas.microsoft.com/office/drawing/2014/main" id="{0AD7D5EE-7240-49B7-8F32-72B70EE86D74}"/>
            </a:ext>
          </a:extLst>
        </xdr:cNvPr>
        <xdr:cNvSpPr txBox="1">
          <a:spLocks noChangeArrowheads="1"/>
        </xdr:cNvSpPr>
      </xdr:nvSpPr>
      <xdr:spPr bwMode="auto">
        <a:xfrm>
          <a:off x="1209675" y="82153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4075" name="Text Box 6">
          <a:extLst>
            <a:ext uri="{FF2B5EF4-FFF2-40B4-BE49-F238E27FC236}">
              <a16:creationId xmlns:a16="http://schemas.microsoft.com/office/drawing/2014/main" id="{732F0C43-BC21-4068-A1E6-28AF15942757}"/>
            </a:ext>
          </a:extLst>
        </xdr:cNvPr>
        <xdr:cNvSpPr txBox="1">
          <a:spLocks noChangeArrowheads="1"/>
        </xdr:cNvSpPr>
      </xdr:nvSpPr>
      <xdr:spPr bwMode="auto">
        <a:xfrm>
          <a:off x="1209675" y="82153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76" name="Text Box 4">
          <a:extLst>
            <a:ext uri="{FF2B5EF4-FFF2-40B4-BE49-F238E27FC236}">
              <a16:creationId xmlns:a16="http://schemas.microsoft.com/office/drawing/2014/main" id="{A989EAF9-78A3-4C32-A565-714001C7C2FF}"/>
            </a:ext>
          </a:extLst>
        </xdr:cNvPr>
        <xdr:cNvSpPr txBox="1">
          <a:spLocks noChangeArrowheads="1"/>
        </xdr:cNvSpPr>
      </xdr:nvSpPr>
      <xdr:spPr bwMode="auto">
        <a:xfrm>
          <a:off x="1209675" y="8215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77" name="Text Box 6">
          <a:extLst>
            <a:ext uri="{FF2B5EF4-FFF2-40B4-BE49-F238E27FC236}">
              <a16:creationId xmlns:a16="http://schemas.microsoft.com/office/drawing/2014/main" id="{D4A4C35C-37B9-4245-B880-A69554B55B86}"/>
            </a:ext>
          </a:extLst>
        </xdr:cNvPr>
        <xdr:cNvSpPr txBox="1">
          <a:spLocks noChangeArrowheads="1"/>
        </xdr:cNvSpPr>
      </xdr:nvSpPr>
      <xdr:spPr bwMode="auto">
        <a:xfrm>
          <a:off x="1209675" y="8215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4078" name="Text Box 4">
          <a:extLst>
            <a:ext uri="{FF2B5EF4-FFF2-40B4-BE49-F238E27FC236}">
              <a16:creationId xmlns:a16="http://schemas.microsoft.com/office/drawing/2014/main" id="{CF90DCE1-9686-47C4-874D-EC75BBEC5BD7}"/>
            </a:ext>
          </a:extLst>
        </xdr:cNvPr>
        <xdr:cNvSpPr txBox="1">
          <a:spLocks noChangeArrowheads="1"/>
        </xdr:cNvSpPr>
      </xdr:nvSpPr>
      <xdr:spPr bwMode="auto">
        <a:xfrm>
          <a:off x="2600325" y="8215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4079" name="Text Box 6">
          <a:extLst>
            <a:ext uri="{FF2B5EF4-FFF2-40B4-BE49-F238E27FC236}">
              <a16:creationId xmlns:a16="http://schemas.microsoft.com/office/drawing/2014/main" id="{2FD9B09E-097D-48DF-96AA-46E4D7AFC901}"/>
            </a:ext>
          </a:extLst>
        </xdr:cNvPr>
        <xdr:cNvSpPr txBox="1">
          <a:spLocks noChangeArrowheads="1"/>
        </xdr:cNvSpPr>
      </xdr:nvSpPr>
      <xdr:spPr bwMode="auto">
        <a:xfrm>
          <a:off x="2600325" y="8215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80" name="Text Box 4">
          <a:extLst>
            <a:ext uri="{FF2B5EF4-FFF2-40B4-BE49-F238E27FC236}">
              <a16:creationId xmlns:a16="http://schemas.microsoft.com/office/drawing/2014/main" id="{8E444B60-F3E2-42D8-98C7-BDF72814E099}"/>
            </a:ext>
          </a:extLst>
        </xdr:cNvPr>
        <xdr:cNvSpPr txBox="1">
          <a:spLocks noChangeArrowheads="1"/>
        </xdr:cNvSpPr>
      </xdr:nvSpPr>
      <xdr:spPr bwMode="auto">
        <a:xfrm>
          <a:off x="1209675" y="8215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286</xdr:row>
      <xdr:rowOff>0</xdr:rowOff>
    </xdr:from>
    <xdr:ext cx="85725" cy="676274"/>
    <xdr:sp macro="" textlink="">
      <xdr:nvSpPr>
        <xdr:cNvPr id="4081" name="Text Box 6">
          <a:extLst>
            <a:ext uri="{FF2B5EF4-FFF2-40B4-BE49-F238E27FC236}">
              <a16:creationId xmlns:a16="http://schemas.microsoft.com/office/drawing/2014/main" id="{407DA070-D049-453C-A791-AD8B8E381084}"/>
            </a:ext>
          </a:extLst>
        </xdr:cNvPr>
        <xdr:cNvSpPr txBox="1">
          <a:spLocks noChangeArrowheads="1"/>
        </xdr:cNvSpPr>
      </xdr:nvSpPr>
      <xdr:spPr bwMode="auto">
        <a:xfrm>
          <a:off x="2124075" y="8215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287</xdr:row>
      <xdr:rowOff>85725</xdr:rowOff>
    </xdr:from>
    <xdr:ext cx="85725" cy="676274"/>
    <xdr:sp macro="" textlink="">
      <xdr:nvSpPr>
        <xdr:cNvPr id="4082" name="Text Box 6">
          <a:extLst>
            <a:ext uri="{FF2B5EF4-FFF2-40B4-BE49-F238E27FC236}">
              <a16:creationId xmlns:a16="http://schemas.microsoft.com/office/drawing/2014/main" id="{7B677D8A-E98C-425E-8E78-8FEF5D342CCD}"/>
            </a:ext>
          </a:extLst>
        </xdr:cNvPr>
        <xdr:cNvSpPr txBox="1">
          <a:spLocks noChangeArrowheads="1"/>
        </xdr:cNvSpPr>
      </xdr:nvSpPr>
      <xdr:spPr bwMode="auto">
        <a:xfrm>
          <a:off x="2190750" y="82438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319</xdr:row>
      <xdr:rowOff>428625</xdr:rowOff>
    </xdr:from>
    <xdr:ext cx="85725" cy="156322"/>
    <xdr:sp macro="" textlink="">
      <xdr:nvSpPr>
        <xdr:cNvPr id="4083" name="Text Box 4">
          <a:extLst>
            <a:ext uri="{FF2B5EF4-FFF2-40B4-BE49-F238E27FC236}">
              <a16:creationId xmlns:a16="http://schemas.microsoft.com/office/drawing/2014/main" id="{8B0527C9-872C-4545-874D-2C288A5496AE}"/>
            </a:ext>
          </a:extLst>
        </xdr:cNvPr>
        <xdr:cNvSpPr txBox="1">
          <a:spLocks noChangeArrowheads="1"/>
        </xdr:cNvSpPr>
      </xdr:nvSpPr>
      <xdr:spPr bwMode="auto">
        <a:xfrm>
          <a:off x="314325" y="903351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319</xdr:row>
      <xdr:rowOff>428625</xdr:rowOff>
    </xdr:from>
    <xdr:ext cx="85725" cy="156322"/>
    <xdr:sp macro="" textlink="">
      <xdr:nvSpPr>
        <xdr:cNvPr id="4084" name="Text Box 4">
          <a:extLst>
            <a:ext uri="{FF2B5EF4-FFF2-40B4-BE49-F238E27FC236}">
              <a16:creationId xmlns:a16="http://schemas.microsoft.com/office/drawing/2014/main" id="{A39FE7C6-DFC2-43BE-89BA-10530A19F18D}"/>
            </a:ext>
          </a:extLst>
        </xdr:cNvPr>
        <xdr:cNvSpPr txBox="1">
          <a:spLocks noChangeArrowheads="1"/>
        </xdr:cNvSpPr>
      </xdr:nvSpPr>
      <xdr:spPr bwMode="auto">
        <a:xfrm>
          <a:off x="314325" y="903351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428625</xdr:rowOff>
    </xdr:from>
    <xdr:ext cx="85725" cy="150329"/>
    <xdr:sp macro="" textlink="">
      <xdr:nvSpPr>
        <xdr:cNvPr id="4085" name="Text Box 4">
          <a:extLst>
            <a:ext uri="{FF2B5EF4-FFF2-40B4-BE49-F238E27FC236}">
              <a16:creationId xmlns:a16="http://schemas.microsoft.com/office/drawing/2014/main" id="{F5CFF127-D5AE-414C-9025-A23180E8F959}"/>
            </a:ext>
          </a:extLst>
        </xdr:cNvPr>
        <xdr:cNvSpPr txBox="1">
          <a:spLocks noChangeArrowheads="1"/>
        </xdr:cNvSpPr>
      </xdr:nvSpPr>
      <xdr:spPr bwMode="auto">
        <a:xfrm>
          <a:off x="314325" y="849725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14300"/>
    <xdr:sp macro="" textlink="">
      <xdr:nvSpPr>
        <xdr:cNvPr id="4086" name="Text Box 4">
          <a:extLst>
            <a:ext uri="{FF2B5EF4-FFF2-40B4-BE49-F238E27FC236}">
              <a16:creationId xmlns:a16="http://schemas.microsoft.com/office/drawing/2014/main" id="{30216587-375A-4939-8EB6-D8BA53C37C68}"/>
            </a:ext>
          </a:extLst>
        </xdr:cNvPr>
        <xdr:cNvSpPr txBox="1">
          <a:spLocks noChangeArrowheads="1"/>
        </xdr:cNvSpPr>
      </xdr:nvSpPr>
      <xdr:spPr bwMode="auto">
        <a:xfrm>
          <a:off x="1209675" y="87668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14300"/>
    <xdr:sp macro="" textlink="">
      <xdr:nvSpPr>
        <xdr:cNvPr id="4087" name="Text Box 6">
          <a:extLst>
            <a:ext uri="{FF2B5EF4-FFF2-40B4-BE49-F238E27FC236}">
              <a16:creationId xmlns:a16="http://schemas.microsoft.com/office/drawing/2014/main" id="{99AA6B42-5973-4A79-A349-2B76F917936A}"/>
            </a:ext>
          </a:extLst>
        </xdr:cNvPr>
        <xdr:cNvSpPr txBox="1">
          <a:spLocks noChangeArrowheads="1"/>
        </xdr:cNvSpPr>
      </xdr:nvSpPr>
      <xdr:spPr bwMode="auto">
        <a:xfrm>
          <a:off x="1209675" y="87668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4088" name="Text Box 4">
          <a:extLst>
            <a:ext uri="{FF2B5EF4-FFF2-40B4-BE49-F238E27FC236}">
              <a16:creationId xmlns:a16="http://schemas.microsoft.com/office/drawing/2014/main" id="{4961E564-155C-4EA0-B754-2BB6BD1CB7B1}"/>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4089" name="Text Box 6">
          <a:extLst>
            <a:ext uri="{FF2B5EF4-FFF2-40B4-BE49-F238E27FC236}">
              <a16:creationId xmlns:a16="http://schemas.microsoft.com/office/drawing/2014/main" id="{DC47250B-3940-474C-9B0A-E6A2C4847175}"/>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4090" name="Text Box 4">
          <a:extLst>
            <a:ext uri="{FF2B5EF4-FFF2-40B4-BE49-F238E27FC236}">
              <a16:creationId xmlns:a16="http://schemas.microsoft.com/office/drawing/2014/main" id="{3C0B5BE8-50F4-4CC9-BF79-AC1D0B4E1BDA}"/>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4091" name="Text Box 6">
          <a:extLst>
            <a:ext uri="{FF2B5EF4-FFF2-40B4-BE49-F238E27FC236}">
              <a16:creationId xmlns:a16="http://schemas.microsoft.com/office/drawing/2014/main" id="{B3E9CBE7-8AB9-4D4F-8212-D0452A6CF6D9}"/>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4092" name="Text Box 4">
          <a:extLst>
            <a:ext uri="{FF2B5EF4-FFF2-40B4-BE49-F238E27FC236}">
              <a16:creationId xmlns:a16="http://schemas.microsoft.com/office/drawing/2014/main" id="{FD019BB2-4E16-4630-8B32-F019BE88C8E8}"/>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4093" name="Text Box 6">
          <a:extLst>
            <a:ext uri="{FF2B5EF4-FFF2-40B4-BE49-F238E27FC236}">
              <a16:creationId xmlns:a16="http://schemas.microsoft.com/office/drawing/2014/main" id="{A04C21CB-2232-47EE-AD5E-DC9540CCF893}"/>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114300"/>
    <xdr:sp macro="" textlink="">
      <xdr:nvSpPr>
        <xdr:cNvPr id="4094" name="Text Box 4">
          <a:extLst>
            <a:ext uri="{FF2B5EF4-FFF2-40B4-BE49-F238E27FC236}">
              <a16:creationId xmlns:a16="http://schemas.microsoft.com/office/drawing/2014/main" id="{E3858C36-B571-4B1A-9011-46FE77FD7B41}"/>
            </a:ext>
          </a:extLst>
        </xdr:cNvPr>
        <xdr:cNvSpPr txBox="1">
          <a:spLocks noChangeArrowheads="1"/>
        </xdr:cNvSpPr>
      </xdr:nvSpPr>
      <xdr:spPr bwMode="auto">
        <a:xfrm>
          <a:off x="260032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114300"/>
    <xdr:sp macro="" textlink="">
      <xdr:nvSpPr>
        <xdr:cNvPr id="4095" name="Text Box 6">
          <a:extLst>
            <a:ext uri="{FF2B5EF4-FFF2-40B4-BE49-F238E27FC236}">
              <a16:creationId xmlns:a16="http://schemas.microsoft.com/office/drawing/2014/main" id="{6F1227A9-0099-4967-AA03-43BF7741F2B9}"/>
            </a:ext>
          </a:extLst>
        </xdr:cNvPr>
        <xdr:cNvSpPr txBox="1">
          <a:spLocks noChangeArrowheads="1"/>
        </xdr:cNvSpPr>
      </xdr:nvSpPr>
      <xdr:spPr bwMode="auto">
        <a:xfrm>
          <a:off x="260032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4096" name="Text Box 4">
          <a:extLst>
            <a:ext uri="{FF2B5EF4-FFF2-40B4-BE49-F238E27FC236}">
              <a16:creationId xmlns:a16="http://schemas.microsoft.com/office/drawing/2014/main" id="{54D888CF-FFF7-451A-8CAA-43606918A642}"/>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4097" name="Text Box 6">
          <a:extLst>
            <a:ext uri="{FF2B5EF4-FFF2-40B4-BE49-F238E27FC236}">
              <a16:creationId xmlns:a16="http://schemas.microsoft.com/office/drawing/2014/main" id="{CD333003-2058-48DB-8945-D491893CCECD}"/>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114300"/>
    <xdr:sp macro="" textlink="">
      <xdr:nvSpPr>
        <xdr:cNvPr id="4098" name="Text Box 4">
          <a:extLst>
            <a:ext uri="{FF2B5EF4-FFF2-40B4-BE49-F238E27FC236}">
              <a16:creationId xmlns:a16="http://schemas.microsoft.com/office/drawing/2014/main" id="{1319309F-F9C6-45DF-A9A2-A1D48F46594A}"/>
            </a:ext>
          </a:extLst>
        </xdr:cNvPr>
        <xdr:cNvSpPr txBox="1">
          <a:spLocks noChangeArrowheads="1"/>
        </xdr:cNvSpPr>
      </xdr:nvSpPr>
      <xdr:spPr bwMode="auto">
        <a:xfrm>
          <a:off x="0"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114300"/>
    <xdr:sp macro="" textlink="">
      <xdr:nvSpPr>
        <xdr:cNvPr id="4099" name="Text Box 6">
          <a:extLst>
            <a:ext uri="{FF2B5EF4-FFF2-40B4-BE49-F238E27FC236}">
              <a16:creationId xmlns:a16="http://schemas.microsoft.com/office/drawing/2014/main" id="{1EF08A6B-C135-4EB7-A682-4E88DD28B1ED}"/>
            </a:ext>
          </a:extLst>
        </xdr:cNvPr>
        <xdr:cNvSpPr txBox="1">
          <a:spLocks noChangeArrowheads="1"/>
        </xdr:cNvSpPr>
      </xdr:nvSpPr>
      <xdr:spPr bwMode="auto">
        <a:xfrm>
          <a:off x="0"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14300"/>
    <xdr:sp macro="" textlink="">
      <xdr:nvSpPr>
        <xdr:cNvPr id="4100" name="Text Box 6">
          <a:extLst>
            <a:ext uri="{FF2B5EF4-FFF2-40B4-BE49-F238E27FC236}">
              <a16:creationId xmlns:a16="http://schemas.microsoft.com/office/drawing/2014/main" id="{472B0778-6240-4FC9-9D4C-A05E85670637}"/>
            </a:ext>
          </a:extLst>
        </xdr:cNvPr>
        <xdr:cNvSpPr txBox="1">
          <a:spLocks noChangeArrowheads="1"/>
        </xdr:cNvSpPr>
      </xdr:nvSpPr>
      <xdr:spPr bwMode="auto">
        <a:xfrm>
          <a:off x="3829050"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816348"/>
    <xdr:sp macro="" textlink="">
      <xdr:nvSpPr>
        <xdr:cNvPr id="4101" name="Text Box 4">
          <a:extLst>
            <a:ext uri="{FF2B5EF4-FFF2-40B4-BE49-F238E27FC236}">
              <a16:creationId xmlns:a16="http://schemas.microsoft.com/office/drawing/2014/main" id="{0F666828-A347-46B1-B23B-4943A91F1E4B}"/>
            </a:ext>
          </a:extLst>
        </xdr:cNvPr>
        <xdr:cNvSpPr txBox="1">
          <a:spLocks noChangeArrowheads="1"/>
        </xdr:cNvSpPr>
      </xdr:nvSpPr>
      <xdr:spPr bwMode="auto">
        <a:xfrm>
          <a:off x="1209675" y="876681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816348"/>
    <xdr:sp macro="" textlink="">
      <xdr:nvSpPr>
        <xdr:cNvPr id="4102" name="Text Box 6">
          <a:extLst>
            <a:ext uri="{FF2B5EF4-FFF2-40B4-BE49-F238E27FC236}">
              <a16:creationId xmlns:a16="http://schemas.microsoft.com/office/drawing/2014/main" id="{E3D7B6BE-7FE7-4AAB-815B-0C89ABB10949}"/>
            </a:ext>
          </a:extLst>
        </xdr:cNvPr>
        <xdr:cNvSpPr txBox="1">
          <a:spLocks noChangeArrowheads="1"/>
        </xdr:cNvSpPr>
      </xdr:nvSpPr>
      <xdr:spPr bwMode="auto">
        <a:xfrm>
          <a:off x="1209675" y="876681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5153"/>
    <xdr:sp macro="" textlink="">
      <xdr:nvSpPr>
        <xdr:cNvPr id="4103" name="Text Box 6">
          <a:extLst>
            <a:ext uri="{FF2B5EF4-FFF2-40B4-BE49-F238E27FC236}">
              <a16:creationId xmlns:a16="http://schemas.microsoft.com/office/drawing/2014/main" id="{6C206ED3-D3B1-47E6-86AE-C68FECA7CE41}"/>
            </a:ext>
          </a:extLst>
        </xdr:cNvPr>
        <xdr:cNvSpPr txBox="1">
          <a:spLocks noChangeArrowheads="1"/>
        </xdr:cNvSpPr>
      </xdr:nvSpPr>
      <xdr:spPr bwMode="auto">
        <a:xfrm>
          <a:off x="1209675" y="87668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016373"/>
    <xdr:sp macro="" textlink="">
      <xdr:nvSpPr>
        <xdr:cNvPr id="4104" name="Text Box 4">
          <a:extLst>
            <a:ext uri="{FF2B5EF4-FFF2-40B4-BE49-F238E27FC236}">
              <a16:creationId xmlns:a16="http://schemas.microsoft.com/office/drawing/2014/main" id="{3C0C4570-65F7-4085-A4D5-E46AB822B1BA}"/>
            </a:ext>
          </a:extLst>
        </xdr:cNvPr>
        <xdr:cNvSpPr txBox="1">
          <a:spLocks noChangeArrowheads="1"/>
        </xdr:cNvSpPr>
      </xdr:nvSpPr>
      <xdr:spPr bwMode="auto">
        <a:xfrm>
          <a:off x="1209675" y="876681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016373"/>
    <xdr:sp macro="" textlink="">
      <xdr:nvSpPr>
        <xdr:cNvPr id="4105" name="Text Box 6">
          <a:extLst>
            <a:ext uri="{FF2B5EF4-FFF2-40B4-BE49-F238E27FC236}">
              <a16:creationId xmlns:a16="http://schemas.microsoft.com/office/drawing/2014/main" id="{1044C6CB-556F-4BE7-BE88-737087B643BC}"/>
            </a:ext>
          </a:extLst>
        </xdr:cNvPr>
        <xdr:cNvSpPr txBox="1">
          <a:spLocks noChangeArrowheads="1"/>
        </xdr:cNvSpPr>
      </xdr:nvSpPr>
      <xdr:spPr bwMode="auto">
        <a:xfrm>
          <a:off x="1209675" y="876681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5153"/>
    <xdr:sp macro="" textlink="">
      <xdr:nvSpPr>
        <xdr:cNvPr id="4106" name="Text Box 4">
          <a:extLst>
            <a:ext uri="{FF2B5EF4-FFF2-40B4-BE49-F238E27FC236}">
              <a16:creationId xmlns:a16="http://schemas.microsoft.com/office/drawing/2014/main" id="{758A3FDC-4DBE-40F1-A158-3D595467248F}"/>
            </a:ext>
          </a:extLst>
        </xdr:cNvPr>
        <xdr:cNvSpPr txBox="1">
          <a:spLocks noChangeArrowheads="1"/>
        </xdr:cNvSpPr>
      </xdr:nvSpPr>
      <xdr:spPr bwMode="auto">
        <a:xfrm>
          <a:off x="1209675" y="87668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5153"/>
    <xdr:sp macro="" textlink="">
      <xdr:nvSpPr>
        <xdr:cNvPr id="4107" name="Text Box 6">
          <a:extLst>
            <a:ext uri="{FF2B5EF4-FFF2-40B4-BE49-F238E27FC236}">
              <a16:creationId xmlns:a16="http://schemas.microsoft.com/office/drawing/2014/main" id="{100CE1E7-7CFA-4984-9216-F0BBD66916BB}"/>
            </a:ext>
          </a:extLst>
        </xdr:cNvPr>
        <xdr:cNvSpPr txBox="1">
          <a:spLocks noChangeArrowheads="1"/>
        </xdr:cNvSpPr>
      </xdr:nvSpPr>
      <xdr:spPr bwMode="auto">
        <a:xfrm>
          <a:off x="1209675" y="87668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310</xdr:row>
      <xdr:rowOff>0</xdr:rowOff>
    </xdr:from>
    <xdr:ext cx="85725" cy="675153"/>
    <xdr:sp macro="" textlink="">
      <xdr:nvSpPr>
        <xdr:cNvPr id="4108" name="Text Box 4">
          <a:extLst>
            <a:ext uri="{FF2B5EF4-FFF2-40B4-BE49-F238E27FC236}">
              <a16:creationId xmlns:a16="http://schemas.microsoft.com/office/drawing/2014/main" id="{9B630B04-7AB0-4EF6-B849-11BA65C8E12C}"/>
            </a:ext>
          </a:extLst>
        </xdr:cNvPr>
        <xdr:cNvSpPr txBox="1">
          <a:spLocks noChangeArrowheads="1"/>
        </xdr:cNvSpPr>
      </xdr:nvSpPr>
      <xdr:spPr bwMode="auto">
        <a:xfrm>
          <a:off x="2600325" y="87668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310</xdr:row>
      <xdr:rowOff>0</xdr:rowOff>
    </xdr:from>
    <xdr:ext cx="85725" cy="675153"/>
    <xdr:sp macro="" textlink="">
      <xdr:nvSpPr>
        <xdr:cNvPr id="4109" name="Text Box 6">
          <a:extLst>
            <a:ext uri="{FF2B5EF4-FFF2-40B4-BE49-F238E27FC236}">
              <a16:creationId xmlns:a16="http://schemas.microsoft.com/office/drawing/2014/main" id="{1B20F8FF-690C-4C96-873D-1E51A87AB455}"/>
            </a:ext>
          </a:extLst>
        </xdr:cNvPr>
        <xdr:cNvSpPr txBox="1">
          <a:spLocks noChangeArrowheads="1"/>
        </xdr:cNvSpPr>
      </xdr:nvSpPr>
      <xdr:spPr bwMode="auto">
        <a:xfrm>
          <a:off x="2600325" y="87668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5153"/>
    <xdr:sp macro="" textlink="">
      <xdr:nvSpPr>
        <xdr:cNvPr id="4110" name="Text Box 4">
          <a:extLst>
            <a:ext uri="{FF2B5EF4-FFF2-40B4-BE49-F238E27FC236}">
              <a16:creationId xmlns:a16="http://schemas.microsoft.com/office/drawing/2014/main" id="{8027E39F-A1D6-4BCB-B46F-3482708A3D64}"/>
            </a:ext>
          </a:extLst>
        </xdr:cNvPr>
        <xdr:cNvSpPr txBox="1">
          <a:spLocks noChangeArrowheads="1"/>
        </xdr:cNvSpPr>
      </xdr:nvSpPr>
      <xdr:spPr bwMode="auto">
        <a:xfrm>
          <a:off x="1209675" y="87668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5153"/>
    <xdr:sp macro="" textlink="">
      <xdr:nvSpPr>
        <xdr:cNvPr id="4111" name="Text Box 6">
          <a:extLst>
            <a:ext uri="{FF2B5EF4-FFF2-40B4-BE49-F238E27FC236}">
              <a16:creationId xmlns:a16="http://schemas.microsoft.com/office/drawing/2014/main" id="{25109274-868A-423A-BA23-B8A3C15B1D65}"/>
            </a:ext>
          </a:extLst>
        </xdr:cNvPr>
        <xdr:cNvSpPr txBox="1">
          <a:spLocks noChangeArrowheads="1"/>
        </xdr:cNvSpPr>
      </xdr:nvSpPr>
      <xdr:spPr bwMode="auto">
        <a:xfrm>
          <a:off x="1209675" y="87668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310</xdr:row>
      <xdr:rowOff>0</xdr:rowOff>
    </xdr:from>
    <xdr:ext cx="85725" cy="675153"/>
    <xdr:sp macro="" textlink="">
      <xdr:nvSpPr>
        <xdr:cNvPr id="4112" name="Text Box 4">
          <a:extLst>
            <a:ext uri="{FF2B5EF4-FFF2-40B4-BE49-F238E27FC236}">
              <a16:creationId xmlns:a16="http://schemas.microsoft.com/office/drawing/2014/main" id="{8620737D-16D2-4F2D-89B4-7B5572577EB2}"/>
            </a:ext>
          </a:extLst>
        </xdr:cNvPr>
        <xdr:cNvSpPr txBox="1">
          <a:spLocks noChangeArrowheads="1"/>
        </xdr:cNvSpPr>
      </xdr:nvSpPr>
      <xdr:spPr bwMode="auto">
        <a:xfrm>
          <a:off x="0" y="87668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310</xdr:row>
      <xdr:rowOff>0</xdr:rowOff>
    </xdr:from>
    <xdr:ext cx="85725" cy="675153"/>
    <xdr:sp macro="" textlink="">
      <xdr:nvSpPr>
        <xdr:cNvPr id="4113" name="Text Box 6">
          <a:extLst>
            <a:ext uri="{FF2B5EF4-FFF2-40B4-BE49-F238E27FC236}">
              <a16:creationId xmlns:a16="http://schemas.microsoft.com/office/drawing/2014/main" id="{A55F5305-97B2-464B-8DBB-B2AA372B78AB}"/>
            </a:ext>
          </a:extLst>
        </xdr:cNvPr>
        <xdr:cNvSpPr txBox="1">
          <a:spLocks noChangeArrowheads="1"/>
        </xdr:cNvSpPr>
      </xdr:nvSpPr>
      <xdr:spPr bwMode="auto">
        <a:xfrm>
          <a:off x="0" y="87668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4114" name="Text Box 4">
          <a:extLst>
            <a:ext uri="{FF2B5EF4-FFF2-40B4-BE49-F238E27FC236}">
              <a16:creationId xmlns:a16="http://schemas.microsoft.com/office/drawing/2014/main" id="{DE03F466-3EAF-4DA5-A50A-BF3E7B2F199A}"/>
            </a:ext>
          </a:extLst>
        </xdr:cNvPr>
        <xdr:cNvSpPr txBox="1">
          <a:spLocks noChangeArrowheads="1"/>
        </xdr:cNvSpPr>
      </xdr:nvSpPr>
      <xdr:spPr bwMode="auto">
        <a:xfrm>
          <a:off x="314325" y="858393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310</xdr:row>
      <xdr:rowOff>0</xdr:rowOff>
    </xdr:from>
    <xdr:ext cx="85725" cy="152400"/>
    <xdr:sp macro="" textlink="">
      <xdr:nvSpPr>
        <xdr:cNvPr id="4115" name="Text Box 4">
          <a:extLst>
            <a:ext uri="{FF2B5EF4-FFF2-40B4-BE49-F238E27FC236}">
              <a16:creationId xmlns:a16="http://schemas.microsoft.com/office/drawing/2014/main" id="{F324217D-3BE2-4007-A3A3-34CACFC53D55}"/>
            </a:ext>
          </a:extLst>
        </xdr:cNvPr>
        <xdr:cNvSpPr txBox="1">
          <a:spLocks noChangeArrowheads="1"/>
        </xdr:cNvSpPr>
      </xdr:nvSpPr>
      <xdr:spPr bwMode="auto">
        <a:xfrm>
          <a:off x="3829050" y="87668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310</xdr:row>
      <xdr:rowOff>0</xdr:rowOff>
    </xdr:from>
    <xdr:ext cx="85725" cy="152400"/>
    <xdr:sp macro="" textlink="">
      <xdr:nvSpPr>
        <xdr:cNvPr id="4116" name="Text Box 6">
          <a:extLst>
            <a:ext uri="{FF2B5EF4-FFF2-40B4-BE49-F238E27FC236}">
              <a16:creationId xmlns:a16="http://schemas.microsoft.com/office/drawing/2014/main" id="{513BA39C-53FB-4B60-B96E-85E929FE4F85}"/>
            </a:ext>
          </a:extLst>
        </xdr:cNvPr>
        <xdr:cNvSpPr txBox="1">
          <a:spLocks noChangeArrowheads="1"/>
        </xdr:cNvSpPr>
      </xdr:nvSpPr>
      <xdr:spPr bwMode="auto">
        <a:xfrm>
          <a:off x="3829050" y="87668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836"/>
    <xdr:sp macro="" textlink="">
      <xdr:nvSpPr>
        <xdr:cNvPr id="4117" name="Text Box 6">
          <a:extLst>
            <a:ext uri="{FF2B5EF4-FFF2-40B4-BE49-F238E27FC236}">
              <a16:creationId xmlns:a16="http://schemas.microsoft.com/office/drawing/2014/main" id="{F11A04EE-CC93-4DDC-B517-A3805DB532FB}"/>
            </a:ext>
          </a:extLst>
        </xdr:cNvPr>
        <xdr:cNvSpPr txBox="1">
          <a:spLocks noChangeArrowheads="1"/>
        </xdr:cNvSpPr>
      </xdr:nvSpPr>
      <xdr:spPr bwMode="auto">
        <a:xfrm>
          <a:off x="1209675" y="890778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21416"/>
    <xdr:sp macro="" textlink="">
      <xdr:nvSpPr>
        <xdr:cNvPr id="4118" name="Text Box 4">
          <a:extLst>
            <a:ext uri="{FF2B5EF4-FFF2-40B4-BE49-F238E27FC236}">
              <a16:creationId xmlns:a16="http://schemas.microsoft.com/office/drawing/2014/main" id="{F39AC721-7CE2-494C-AC1E-44EC612A53E7}"/>
            </a:ext>
          </a:extLst>
        </xdr:cNvPr>
        <xdr:cNvSpPr txBox="1">
          <a:spLocks noChangeArrowheads="1"/>
        </xdr:cNvSpPr>
      </xdr:nvSpPr>
      <xdr:spPr bwMode="auto">
        <a:xfrm>
          <a:off x="1209675" y="890778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21416"/>
    <xdr:sp macro="" textlink="">
      <xdr:nvSpPr>
        <xdr:cNvPr id="4119" name="Text Box 6">
          <a:extLst>
            <a:ext uri="{FF2B5EF4-FFF2-40B4-BE49-F238E27FC236}">
              <a16:creationId xmlns:a16="http://schemas.microsoft.com/office/drawing/2014/main" id="{2ECC8D24-2DA7-4114-82A3-EA0B1D20FB2B}"/>
            </a:ext>
          </a:extLst>
        </xdr:cNvPr>
        <xdr:cNvSpPr txBox="1">
          <a:spLocks noChangeArrowheads="1"/>
        </xdr:cNvSpPr>
      </xdr:nvSpPr>
      <xdr:spPr bwMode="auto">
        <a:xfrm>
          <a:off x="1209675" y="890778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836"/>
    <xdr:sp macro="" textlink="">
      <xdr:nvSpPr>
        <xdr:cNvPr id="4120" name="Text Box 4">
          <a:extLst>
            <a:ext uri="{FF2B5EF4-FFF2-40B4-BE49-F238E27FC236}">
              <a16:creationId xmlns:a16="http://schemas.microsoft.com/office/drawing/2014/main" id="{394867C5-113A-44D2-844F-293EC60304AD}"/>
            </a:ext>
          </a:extLst>
        </xdr:cNvPr>
        <xdr:cNvSpPr txBox="1">
          <a:spLocks noChangeArrowheads="1"/>
        </xdr:cNvSpPr>
      </xdr:nvSpPr>
      <xdr:spPr bwMode="auto">
        <a:xfrm>
          <a:off x="1209675" y="890778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836"/>
    <xdr:sp macro="" textlink="">
      <xdr:nvSpPr>
        <xdr:cNvPr id="4121" name="Text Box 6">
          <a:extLst>
            <a:ext uri="{FF2B5EF4-FFF2-40B4-BE49-F238E27FC236}">
              <a16:creationId xmlns:a16="http://schemas.microsoft.com/office/drawing/2014/main" id="{6609564C-365E-4522-A661-99E225C97D6E}"/>
            </a:ext>
          </a:extLst>
        </xdr:cNvPr>
        <xdr:cNvSpPr txBox="1">
          <a:spLocks noChangeArrowheads="1"/>
        </xdr:cNvSpPr>
      </xdr:nvSpPr>
      <xdr:spPr bwMode="auto">
        <a:xfrm>
          <a:off x="1209675" y="890778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836"/>
    <xdr:sp macro="" textlink="">
      <xdr:nvSpPr>
        <xdr:cNvPr id="4122" name="Text Box 4">
          <a:extLst>
            <a:ext uri="{FF2B5EF4-FFF2-40B4-BE49-F238E27FC236}">
              <a16:creationId xmlns:a16="http://schemas.microsoft.com/office/drawing/2014/main" id="{CDE3F133-74DF-406A-B027-EC9206223246}"/>
            </a:ext>
          </a:extLst>
        </xdr:cNvPr>
        <xdr:cNvSpPr txBox="1">
          <a:spLocks noChangeArrowheads="1"/>
        </xdr:cNvSpPr>
      </xdr:nvSpPr>
      <xdr:spPr bwMode="auto">
        <a:xfrm>
          <a:off x="2600325" y="890778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836"/>
    <xdr:sp macro="" textlink="">
      <xdr:nvSpPr>
        <xdr:cNvPr id="4123" name="Text Box 6">
          <a:extLst>
            <a:ext uri="{FF2B5EF4-FFF2-40B4-BE49-F238E27FC236}">
              <a16:creationId xmlns:a16="http://schemas.microsoft.com/office/drawing/2014/main" id="{AF10D53E-7F3A-45AD-A0CF-9C8FB4CAB9E6}"/>
            </a:ext>
          </a:extLst>
        </xdr:cNvPr>
        <xdr:cNvSpPr txBox="1">
          <a:spLocks noChangeArrowheads="1"/>
        </xdr:cNvSpPr>
      </xdr:nvSpPr>
      <xdr:spPr bwMode="auto">
        <a:xfrm>
          <a:off x="2600325" y="890778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836"/>
    <xdr:sp macro="" textlink="">
      <xdr:nvSpPr>
        <xdr:cNvPr id="4124" name="Text Box 4">
          <a:extLst>
            <a:ext uri="{FF2B5EF4-FFF2-40B4-BE49-F238E27FC236}">
              <a16:creationId xmlns:a16="http://schemas.microsoft.com/office/drawing/2014/main" id="{1B107C57-68D7-4A4D-BB4A-34E80A3203CB}"/>
            </a:ext>
          </a:extLst>
        </xdr:cNvPr>
        <xdr:cNvSpPr txBox="1">
          <a:spLocks noChangeArrowheads="1"/>
        </xdr:cNvSpPr>
      </xdr:nvSpPr>
      <xdr:spPr bwMode="auto">
        <a:xfrm>
          <a:off x="1209675" y="890778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836"/>
    <xdr:sp macro="" textlink="">
      <xdr:nvSpPr>
        <xdr:cNvPr id="4125" name="Text Box 6">
          <a:extLst>
            <a:ext uri="{FF2B5EF4-FFF2-40B4-BE49-F238E27FC236}">
              <a16:creationId xmlns:a16="http://schemas.microsoft.com/office/drawing/2014/main" id="{FECABA90-A97F-4733-9D53-20A62799D8A7}"/>
            </a:ext>
          </a:extLst>
        </xdr:cNvPr>
        <xdr:cNvSpPr txBox="1">
          <a:spLocks noChangeArrowheads="1"/>
        </xdr:cNvSpPr>
      </xdr:nvSpPr>
      <xdr:spPr bwMode="auto">
        <a:xfrm>
          <a:off x="1209675" y="890778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6836"/>
    <xdr:sp macro="" textlink="">
      <xdr:nvSpPr>
        <xdr:cNvPr id="4126" name="Text Box 4">
          <a:extLst>
            <a:ext uri="{FF2B5EF4-FFF2-40B4-BE49-F238E27FC236}">
              <a16:creationId xmlns:a16="http://schemas.microsoft.com/office/drawing/2014/main" id="{7FE0776F-12B4-45CD-8371-ECDDC01A71D2}"/>
            </a:ext>
          </a:extLst>
        </xdr:cNvPr>
        <xdr:cNvSpPr txBox="1">
          <a:spLocks noChangeArrowheads="1"/>
        </xdr:cNvSpPr>
      </xdr:nvSpPr>
      <xdr:spPr bwMode="auto">
        <a:xfrm>
          <a:off x="0" y="890778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6836"/>
    <xdr:sp macro="" textlink="">
      <xdr:nvSpPr>
        <xdr:cNvPr id="4127" name="Text Box 6">
          <a:extLst>
            <a:ext uri="{FF2B5EF4-FFF2-40B4-BE49-F238E27FC236}">
              <a16:creationId xmlns:a16="http://schemas.microsoft.com/office/drawing/2014/main" id="{40E83349-7CB5-4D39-ABB2-28340060F5D6}"/>
            </a:ext>
          </a:extLst>
        </xdr:cNvPr>
        <xdr:cNvSpPr txBox="1">
          <a:spLocks noChangeArrowheads="1"/>
        </xdr:cNvSpPr>
      </xdr:nvSpPr>
      <xdr:spPr bwMode="auto">
        <a:xfrm>
          <a:off x="0" y="890778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4128" name="Text Box 4">
          <a:extLst>
            <a:ext uri="{FF2B5EF4-FFF2-40B4-BE49-F238E27FC236}">
              <a16:creationId xmlns:a16="http://schemas.microsoft.com/office/drawing/2014/main" id="{671CC737-EE59-48D2-A7C2-4A80FDD10B65}"/>
            </a:ext>
          </a:extLst>
        </xdr:cNvPr>
        <xdr:cNvSpPr txBox="1">
          <a:spLocks noChangeArrowheads="1"/>
        </xdr:cNvSpPr>
      </xdr:nvSpPr>
      <xdr:spPr bwMode="auto">
        <a:xfrm>
          <a:off x="3829050" y="890778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4129" name="Text Box 6">
          <a:extLst>
            <a:ext uri="{FF2B5EF4-FFF2-40B4-BE49-F238E27FC236}">
              <a16:creationId xmlns:a16="http://schemas.microsoft.com/office/drawing/2014/main" id="{374925DA-2C9B-4953-ACA0-66401AD0CB8E}"/>
            </a:ext>
          </a:extLst>
        </xdr:cNvPr>
        <xdr:cNvSpPr txBox="1">
          <a:spLocks noChangeArrowheads="1"/>
        </xdr:cNvSpPr>
      </xdr:nvSpPr>
      <xdr:spPr bwMode="auto">
        <a:xfrm>
          <a:off x="3829050" y="890778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130" name="Text Box 4">
          <a:extLst>
            <a:ext uri="{FF2B5EF4-FFF2-40B4-BE49-F238E27FC236}">
              <a16:creationId xmlns:a16="http://schemas.microsoft.com/office/drawing/2014/main" id="{F000C407-89B6-4B82-A981-148372CA9957}"/>
            </a:ext>
          </a:extLst>
        </xdr:cNvPr>
        <xdr:cNvSpPr txBox="1">
          <a:spLocks noChangeArrowheads="1"/>
        </xdr:cNvSpPr>
      </xdr:nvSpPr>
      <xdr:spPr bwMode="auto">
        <a:xfrm>
          <a:off x="1209675" y="89077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131" name="Text Box 6">
          <a:extLst>
            <a:ext uri="{FF2B5EF4-FFF2-40B4-BE49-F238E27FC236}">
              <a16:creationId xmlns:a16="http://schemas.microsoft.com/office/drawing/2014/main" id="{4E8293C4-27B5-4618-A221-A196CB051A27}"/>
            </a:ext>
          </a:extLst>
        </xdr:cNvPr>
        <xdr:cNvSpPr txBox="1">
          <a:spLocks noChangeArrowheads="1"/>
        </xdr:cNvSpPr>
      </xdr:nvSpPr>
      <xdr:spPr bwMode="auto">
        <a:xfrm>
          <a:off x="1209675" y="89077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6348"/>
    <xdr:sp macro="" textlink="">
      <xdr:nvSpPr>
        <xdr:cNvPr id="4132" name="Text Box 4">
          <a:extLst>
            <a:ext uri="{FF2B5EF4-FFF2-40B4-BE49-F238E27FC236}">
              <a16:creationId xmlns:a16="http://schemas.microsoft.com/office/drawing/2014/main" id="{23B0923D-BBCB-4604-9649-D319B61E1AF1}"/>
            </a:ext>
          </a:extLst>
        </xdr:cNvPr>
        <xdr:cNvSpPr txBox="1">
          <a:spLocks noChangeArrowheads="1"/>
        </xdr:cNvSpPr>
      </xdr:nvSpPr>
      <xdr:spPr bwMode="auto">
        <a:xfrm>
          <a:off x="1209675" y="890778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6348"/>
    <xdr:sp macro="" textlink="">
      <xdr:nvSpPr>
        <xdr:cNvPr id="4133" name="Text Box 6">
          <a:extLst>
            <a:ext uri="{FF2B5EF4-FFF2-40B4-BE49-F238E27FC236}">
              <a16:creationId xmlns:a16="http://schemas.microsoft.com/office/drawing/2014/main" id="{DEFF856B-246D-4063-9763-B590C2F08DDD}"/>
            </a:ext>
          </a:extLst>
        </xdr:cNvPr>
        <xdr:cNvSpPr txBox="1">
          <a:spLocks noChangeArrowheads="1"/>
        </xdr:cNvSpPr>
      </xdr:nvSpPr>
      <xdr:spPr bwMode="auto">
        <a:xfrm>
          <a:off x="1209675" y="890778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34" name="Text Box 6">
          <a:extLst>
            <a:ext uri="{FF2B5EF4-FFF2-40B4-BE49-F238E27FC236}">
              <a16:creationId xmlns:a16="http://schemas.microsoft.com/office/drawing/2014/main" id="{F105C360-4B26-466B-8137-B1F870747538}"/>
            </a:ext>
          </a:extLst>
        </xdr:cNvPr>
        <xdr:cNvSpPr txBox="1">
          <a:spLocks noChangeArrowheads="1"/>
        </xdr:cNvSpPr>
      </xdr:nvSpPr>
      <xdr:spPr bwMode="auto">
        <a:xfrm>
          <a:off x="120967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6373"/>
    <xdr:sp macro="" textlink="">
      <xdr:nvSpPr>
        <xdr:cNvPr id="4135" name="Text Box 4">
          <a:extLst>
            <a:ext uri="{FF2B5EF4-FFF2-40B4-BE49-F238E27FC236}">
              <a16:creationId xmlns:a16="http://schemas.microsoft.com/office/drawing/2014/main" id="{7B5DF193-0958-4285-A669-732EF1F66F49}"/>
            </a:ext>
          </a:extLst>
        </xdr:cNvPr>
        <xdr:cNvSpPr txBox="1">
          <a:spLocks noChangeArrowheads="1"/>
        </xdr:cNvSpPr>
      </xdr:nvSpPr>
      <xdr:spPr bwMode="auto">
        <a:xfrm>
          <a:off x="1209675" y="890778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6373"/>
    <xdr:sp macro="" textlink="">
      <xdr:nvSpPr>
        <xdr:cNvPr id="4136" name="Text Box 6">
          <a:extLst>
            <a:ext uri="{FF2B5EF4-FFF2-40B4-BE49-F238E27FC236}">
              <a16:creationId xmlns:a16="http://schemas.microsoft.com/office/drawing/2014/main" id="{6B66CC6D-EE83-4427-BA8B-26354752DD88}"/>
            </a:ext>
          </a:extLst>
        </xdr:cNvPr>
        <xdr:cNvSpPr txBox="1">
          <a:spLocks noChangeArrowheads="1"/>
        </xdr:cNvSpPr>
      </xdr:nvSpPr>
      <xdr:spPr bwMode="auto">
        <a:xfrm>
          <a:off x="1209675" y="890778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37" name="Text Box 4">
          <a:extLst>
            <a:ext uri="{FF2B5EF4-FFF2-40B4-BE49-F238E27FC236}">
              <a16:creationId xmlns:a16="http://schemas.microsoft.com/office/drawing/2014/main" id="{8F6A047A-8C97-4CCB-80D6-DBD1EEDC55B7}"/>
            </a:ext>
          </a:extLst>
        </xdr:cNvPr>
        <xdr:cNvSpPr txBox="1">
          <a:spLocks noChangeArrowheads="1"/>
        </xdr:cNvSpPr>
      </xdr:nvSpPr>
      <xdr:spPr bwMode="auto">
        <a:xfrm>
          <a:off x="120967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38" name="Text Box 6">
          <a:extLst>
            <a:ext uri="{FF2B5EF4-FFF2-40B4-BE49-F238E27FC236}">
              <a16:creationId xmlns:a16="http://schemas.microsoft.com/office/drawing/2014/main" id="{7AC4D6DE-9D2B-451E-A0D7-9B9913771701}"/>
            </a:ext>
          </a:extLst>
        </xdr:cNvPr>
        <xdr:cNvSpPr txBox="1">
          <a:spLocks noChangeArrowheads="1"/>
        </xdr:cNvSpPr>
      </xdr:nvSpPr>
      <xdr:spPr bwMode="auto">
        <a:xfrm>
          <a:off x="120967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5153"/>
    <xdr:sp macro="" textlink="">
      <xdr:nvSpPr>
        <xdr:cNvPr id="4139" name="Text Box 4">
          <a:extLst>
            <a:ext uri="{FF2B5EF4-FFF2-40B4-BE49-F238E27FC236}">
              <a16:creationId xmlns:a16="http://schemas.microsoft.com/office/drawing/2014/main" id="{2135C1F1-01E9-4F60-9175-AA6787F606A8}"/>
            </a:ext>
          </a:extLst>
        </xdr:cNvPr>
        <xdr:cNvSpPr txBox="1">
          <a:spLocks noChangeArrowheads="1"/>
        </xdr:cNvSpPr>
      </xdr:nvSpPr>
      <xdr:spPr bwMode="auto">
        <a:xfrm>
          <a:off x="260032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5153"/>
    <xdr:sp macro="" textlink="">
      <xdr:nvSpPr>
        <xdr:cNvPr id="4140" name="Text Box 6">
          <a:extLst>
            <a:ext uri="{FF2B5EF4-FFF2-40B4-BE49-F238E27FC236}">
              <a16:creationId xmlns:a16="http://schemas.microsoft.com/office/drawing/2014/main" id="{E06E1139-2AEE-4216-8122-D355BB95E2DD}"/>
            </a:ext>
          </a:extLst>
        </xdr:cNvPr>
        <xdr:cNvSpPr txBox="1">
          <a:spLocks noChangeArrowheads="1"/>
        </xdr:cNvSpPr>
      </xdr:nvSpPr>
      <xdr:spPr bwMode="auto">
        <a:xfrm>
          <a:off x="260032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41" name="Text Box 4">
          <a:extLst>
            <a:ext uri="{FF2B5EF4-FFF2-40B4-BE49-F238E27FC236}">
              <a16:creationId xmlns:a16="http://schemas.microsoft.com/office/drawing/2014/main" id="{38609323-B79F-40AB-9647-A2161E244AD6}"/>
            </a:ext>
          </a:extLst>
        </xdr:cNvPr>
        <xdr:cNvSpPr txBox="1">
          <a:spLocks noChangeArrowheads="1"/>
        </xdr:cNvSpPr>
      </xdr:nvSpPr>
      <xdr:spPr bwMode="auto">
        <a:xfrm>
          <a:off x="120967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42" name="Text Box 6">
          <a:extLst>
            <a:ext uri="{FF2B5EF4-FFF2-40B4-BE49-F238E27FC236}">
              <a16:creationId xmlns:a16="http://schemas.microsoft.com/office/drawing/2014/main" id="{BE2B1DBC-2FAB-4062-85CD-9C75A1C39C6A}"/>
            </a:ext>
          </a:extLst>
        </xdr:cNvPr>
        <xdr:cNvSpPr txBox="1">
          <a:spLocks noChangeArrowheads="1"/>
        </xdr:cNvSpPr>
      </xdr:nvSpPr>
      <xdr:spPr bwMode="auto">
        <a:xfrm>
          <a:off x="120967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5153"/>
    <xdr:sp macro="" textlink="">
      <xdr:nvSpPr>
        <xdr:cNvPr id="4143" name="Text Box 4">
          <a:extLst>
            <a:ext uri="{FF2B5EF4-FFF2-40B4-BE49-F238E27FC236}">
              <a16:creationId xmlns:a16="http://schemas.microsoft.com/office/drawing/2014/main" id="{06C4CE43-04A8-4D08-ADBC-BBF40493FFCC}"/>
            </a:ext>
          </a:extLst>
        </xdr:cNvPr>
        <xdr:cNvSpPr txBox="1">
          <a:spLocks noChangeArrowheads="1"/>
        </xdr:cNvSpPr>
      </xdr:nvSpPr>
      <xdr:spPr bwMode="auto">
        <a:xfrm>
          <a:off x="0"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5153"/>
    <xdr:sp macro="" textlink="">
      <xdr:nvSpPr>
        <xdr:cNvPr id="4144" name="Text Box 6">
          <a:extLst>
            <a:ext uri="{FF2B5EF4-FFF2-40B4-BE49-F238E27FC236}">
              <a16:creationId xmlns:a16="http://schemas.microsoft.com/office/drawing/2014/main" id="{3DEDD68D-7BD6-4A0E-8B86-32F73F748C86}"/>
            </a:ext>
          </a:extLst>
        </xdr:cNvPr>
        <xdr:cNvSpPr txBox="1">
          <a:spLocks noChangeArrowheads="1"/>
        </xdr:cNvSpPr>
      </xdr:nvSpPr>
      <xdr:spPr bwMode="auto">
        <a:xfrm>
          <a:off x="0"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4145" name="Text Box 4">
          <a:extLst>
            <a:ext uri="{FF2B5EF4-FFF2-40B4-BE49-F238E27FC236}">
              <a16:creationId xmlns:a16="http://schemas.microsoft.com/office/drawing/2014/main" id="{53ED2729-7AB4-4AE1-9783-CF1E47D14C54}"/>
            </a:ext>
          </a:extLst>
        </xdr:cNvPr>
        <xdr:cNvSpPr txBox="1">
          <a:spLocks noChangeArrowheads="1"/>
        </xdr:cNvSpPr>
      </xdr:nvSpPr>
      <xdr:spPr bwMode="auto">
        <a:xfrm>
          <a:off x="3829050" y="890778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4146" name="Text Box 6">
          <a:extLst>
            <a:ext uri="{FF2B5EF4-FFF2-40B4-BE49-F238E27FC236}">
              <a16:creationId xmlns:a16="http://schemas.microsoft.com/office/drawing/2014/main" id="{9E73B93C-E4BF-4D27-9D7C-981595DE079F}"/>
            </a:ext>
          </a:extLst>
        </xdr:cNvPr>
        <xdr:cNvSpPr txBox="1">
          <a:spLocks noChangeArrowheads="1"/>
        </xdr:cNvSpPr>
      </xdr:nvSpPr>
      <xdr:spPr bwMode="auto">
        <a:xfrm>
          <a:off x="3829050" y="890778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14300"/>
    <xdr:sp macro="" textlink="">
      <xdr:nvSpPr>
        <xdr:cNvPr id="4147" name="Text Box 4">
          <a:extLst>
            <a:ext uri="{FF2B5EF4-FFF2-40B4-BE49-F238E27FC236}">
              <a16:creationId xmlns:a16="http://schemas.microsoft.com/office/drawing/2014/main" id="{F3DF0905-E0CC-40EF-94E5-5C8161060BB5}"/>
            </a:ext>
          </a:extLst>
        </xdr:cNvPr>
        <xdr:cNvSpPr txBox="1">
          <a:spLocks noChangeArrowheads="1"/>
        </xdr:cNvSpPr>
      </xdr:nvSpPr>
      <xdr:spPr bwMode="auto">
        <a:xfrm>
          <a:off x="1209675" y="87668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14300"/>
    <xdr:sp macro="" textlink="">
      <xdr:nvSpPr>
        <xdr:cNvPr id="4148" name="Text Box 6">
          <a:extLst>
            <a:ext uri="{FF2B5EF4-FFF2-40B4-BE49-F238E27FC236}">
              <a16:creationId xmlns:a16="http://schemas.microsoft.com/office/drawing/2014/main" id="{13CCAC85-D30E-4026-A8E1-92A370A1FBE5}"/>
            </a:ext>
          </a:extLst>
        </xdr:cNvPr>
        <xdr:cNvSpPr txBox="1">
          <a:spLocks noChangeArrowheads="1"/>
        </xdr:cNvSpPr>
      </xdr:nvSpPr>
      <xdr:spPr bwMode="auto">
        <a:xfrm>
          <a:off x="1209675" y="87668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4149" name="Text Box 4">
          <a:extLst>
            <a:ext uri="{FF2B5EF4-FFF2-40B4-BE49-F238E27FC236}">
              <a16:creationId xmlns:a16="http://schemas.microsoft.com/office/drawing/2014/main" id="{DFE67FFF-0577-4607-9026-AFEA64B70D07}"/>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4150" name="Text Box 6">
          <a:extLst>
            <a:ext uri="{FF2B5EF4-FFF2-40B4-BE49-F238E27FC236}">
              <a16:creationId xmlns:a16="http://schemas.microsoft.com/office/drawing/2014/main" id="{37982B77-7C09-4973-98A2-3B5808B717A3}"/>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4151" name="Text Box 4">
          <a:extLst>
            <a:ext uri="{FF2B5EF4-FFF2-40B4-BE49-F238E27FC236}">
              <a16:creationId xmlns:a16="http://schemas.microsoft.com/office/drawing/2014/main" id="{83E3428B-4106-4202-8483-4123613EA785}"/>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4152" name="Text Box 6">
          <a:extLst>
            <a:ext uri="{FF2B5EF4-FFF2-40B4-BE49-F238E27FC236}">
              <a16:creationId xmlns:a16="http://schemas.microsoft.com/office/drawing/2014/main" id="{A733BC74-F045-4EE7-8567-72FC5862C379}"/>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4153" name="Text Box 4">
          <a:extLst>
            <a:ext uri="{FF2B5EF4-FFF2-40B4-BE49-F238E27FC236}">
              <a16:creationId xmlns:a16="http://schemas.microsoft.com/office/drawing/2014/main" id="{63065C52-7071-4284-80D5-73B144259997}"/>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4154" name="Text Box 6">
          <a:extLst>
            <a:ext uri="{FF2B5EF4-FFF2-40B4-BE49-F238E27FC236}">
              <a16:creationId xmlns:a16="http://schemas.microsoft.com/office/drawing/2014/main" id="{A39B31E9-167F-4261-AEA9-D36DCAB0ACB5}"/>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114300"/>
    <xdr:sp macro="" textlink="">
      <xdr:nvSpPr>
        <xdr:cNvPr id="4155" name="Text Box 4">
          <a:extLst>
            <a:ext uri="{FF2B5EF4-FFF2-40B4-BE49-F238E27FC236}">
              <a16:creationId xmlns:a16="http://schemas.microsoft.com/office/drawing/2014/main" id="{E377A8F7-EB70-4DCF-B976-3971C2EBCB0C}"/>
            </a:ext>
          </a:extLst>
        </xdr:cNvPr>
        <xdr:cNvSpPr txBox="1">
          <a:spLocks noChangeArrowheads="1"/>
        </xdr:cNvSpPr>
      </xdr:nvSpPr>
      <xdr:spPr bwMode="auto">
        <a:xfrm>
          <a:off x="260032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114300"/>
    <xdr:sp macro="" textlink="">
      <xdr:nvSpPr>
        <xdr:cNvPr id="4156" name="Text Box 6">
          <a:extLst>
            <a:ext uri="{FF2B5EF4-FFF2-40B4-BE49-F238E27FC236}">
              <a16:creationId xmlns:a16="http://schemas.microsoft.com/office/drawing/2014/main" id="{EC9B3DA2-CF13-4A46-9500-EE873BE5DD68}"/>
            </a:ext>
          </a:extLst>
        </xdr:cNvPr>
        <xdr:cNvSpPr txBox="1">
          <a:spLocks noChangeArrowheads="1"/>
        </xdr:cNvSpPr>
      </xdr:nvSpPr>
      <xdr:spPr bwMode="auto">
        <a:xfrm>
          <a:off x="260032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4157" name="Text Box 4">
          <a:extLst>
            <a:ext uri="{FF2B5EF4-FFF2-40B4-BE49-F238E27FC236}">
              <a16:creationId xmlns:a16="http://schemas.microsoft.com/office/drawing/2014/main" id="{3DE40AC6-76C0-489D-8EBE-712AC8E1F8BF}"/>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4158" name="Text Box 6">
          <a:extLst>
            <a:ext uri="{FF2B5EF4-FFF2-40B4-BE49-F238E27FC236}">
              <a16:creationId xmlns:a16="http://schemas.microsoft.com/office/drawing/2014/main" id="{12180660-6AED-4BE4-B987-3561E0F16825}"/>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114300"/>
    <xdr:sp macro="" textlink="">
      <xdr:nvSpPr>
        <xdr:cNvPr id="4159" name="Text Box 4">
          <a:extLst>
            <a:ext uri="{FF2B5EF4-FFF2-40B4-BE49-F238E27FC236}">
              <a16:creationId xmlns:a16="http://schemas.microsoft.com/office/drawing/2014/main" id="{C276D2C3-8E11-4DD4-A19B-57E08AC66C7E}"/>
            </a:ext>
          </a:extLst>
        </xdr:cNvPr>
        <xdr:cNvSpPr txBox="1">
          <a:spLocks noChangeArrowheads="1"/>
        </xdr:cNvSpPr>
      </xdr:nvSpPr>
      <xdr:spPr bwMode="auto">
        <a:xfrm>
          <a:off x="0"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114300"/>
    <xdr:sp macro="" textlink="">
      <xdr:nvSpPr>
        <xdr:cNvPr id="4160" name="Text Box 6">
          <a:extLst>
            <a:ext uri="{FF2B5EF4-FFF2-40B4-BE49-F238E27FC236}">
              <a16:creationId xmlns:a16="http://schemas.microsoft.com/office/drawing/2014/main" id="{D845D2FF-200E-46E4-8811-F8CA2C45F521}"/>
            </a:ext>
          </a:extLst>
        </xdr:cNvPr>
        <xdr:cNvSpPr txBox="1">
          <a:spLocks noChangeArrowheads="1"/>
        </xdr:cNvSpPr>
      </xdr:nvSpPr>
      <xdr:spPr bwMode="auto">
        <a:xfrm>
          <a:off x="0"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14300"/>
    <xdr:sp macro="" textlink="">
      <xdr:nvSpPr>
        <xdr:cNvPr id="4161" name="Text Box 6">
          <a:extLst>
            <a:ext uri="{FF2B5EF4-FFF2-40B4-BE49-F238E27FC236}">
              <a16:creationId xmlns:a16="http://schemas.microsoft.com/office/drawing/2014/main" id="{185BF123-1D9E-4648-9771-D54D4CC177F6}"/>
            </a:ext>
          </a:extLst>
        </xdr:cNvPr>
        <xdr:cNvSpPr txBox="1">
          <a:spLocks noChangeArrowheads="1"/>
        </xdr:cNvSpPr>
      </xdr:nvSpPr>
      <xdr:spPr bwMode="auto">
        <a:xfrm>
          <a:off x="3829050"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819150"/>
    <xdr:sp macro="" textlink="">
      <xdr:nvSpPr>
        <xdr:cNvPr id="4162" name="Text Box 4">
          <a:extLst>
            <a:ext uri="{FF2B5EF4-FFF2-40B4-BE49-F238E27FC236}">
              <a16:creationId xmlns:a16="http://schemas.microsoft.com/office/drawing/2014/main" id="{65625A55-3EEA-4EFA-944A-5D580413F738}"/>
            </a:ext>
          </a:extLst>
        </xdr:cNvPr>
        <xdr:cNvSpPr txBox="1">
          <a:spLocks noChangeArrowheads="1"/>
        </xdr:cNvSpPr>
      </xdr:nvSpPr>
      <xdr:spPr bwMode="auto">
        <a:xfrm>
          <a:off x="1209675" y="876681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819150"/>
    <xdr:sp macro="" textlink="">
      <xdr:nvSpPr>
        <xdr:cNvPr id="4163" name="Text Box 6">
          <a:extLst>
            <a:ext uri="{FF2B5EF4-FFF2-40B4-BE49-F238E27FC236}">
              <a16:creationId xmlns:a16="http://schemas.microsoft.com/office/drawing/2014/main" id="{E0A5746C-76BE-46D0-9F3E-59F66795CB1C}"/>
            </a:ext>
          </a:extLst>
        </xdr:cNvPr>
        <xdr:cNvSpPr txBox="1">
          <a:spLocks noChangeArrowheads="1"/>
        </xdr:cNvSpPr>
      </xdr:nvSpPr>
      <xdr:spPr bwMode="auto">
        <a:xfrm>
          <a:off x="1209675" y="876681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4164" name="Text Box 6">
          <a:extLst>
            <a:ext uri="{FF2B5EF4-FFF2-40B4-BE49-F238E27FC236}">
              <a16:creationId xmlns:a16="http://schemas.microsoft.com/office/drawing/2014/main" id="{FCFEBA15-BE83-46E6-9B67-D408C9AE9115}"/>
            </a:ext>
          </a:extLst>
        </xdr:cNvPr>
        <xdr:cNvSpPr txBox="1">
          <a:spLocks noChangeArrowheads="1"/>
        </xdr:cNvSpPr>
      </xdr:nvSpPr>
      <xdr:spPr bwMode="auto">
        <a:xfrm>
          <a:off x="120967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019175"/>
    <xdr:sp macro="" textlink="">
      <xdr:nvSpPr>
        <xdr:cNvPr id="4165" name="Text Box 4">
          <a:extLst>
            <a:ext uri="{FF2B5EF4-FFF2-40B4-BE49-F238E27FC236}">
              <a16:creationId xmlns:a16="http://schemas.microsoft.com/office/drawing/2014/main" id="{7E2117BC-6C95-4AEA-8434-8F2F4AA85B8A}"/>
            </a:ext>
          </a:extLst>
        </xdr:cNvPr>
        <xdr:cNvSpPr txBox="1">
          <a:spLocks noChangeArrowheads="1"/>
        </xdr:cNvSpPr>
      </xdr:nvSpPr>
      <xdr:spPr bwMode="auto">
        <a:xfrm>
          <a:off x="1209675" y="876681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019175"/>
    <xdr:sp macro="" textlink="">
      <xdr:nvSpPr>
        <xdr:cNvPr id="4166" name="Text Box 6">
          <a:extLst>
            <a:ext uri="{FF2B5EF4-FFF2-40B4-BE49-F238E27FC236}">
              <a16:creationId xmlns:a16="http://schemas.microsoft.com/office/drawing/2014/main" id="{4325DC16-9454-4999-B61C-2A779908D293}"/>
            </a:ext>
          </a:extLst>
        </xdr:cNvPr>
        <xdr:cNvSpPr txBox="1">
          <a:spLocks noChangeArrowheads="1"/>
        </xdr:cNvSpPr>
      </xdr:nvSpPr>
      <xdr:spPr bwMode="auto">
        <a:xfrm>
          <a:off x="1209675" y="876681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4167" name="Text Box 4">
          <a:extLst>
            <a:ext uri="{FF2B5EF4-FFF2-40B4-BE49-F238E27FC236}">
              <a16:creationId xmlns:a16="http://schemas.microsoft.com/office/drawing/2014/main" id="{F382A165-082D-4491-94B1-D87B940828D8}"/>
            </a:ext>
          </a:extLst>
        </xdr:cNvPr>
        <xdr:cNvSpPr txBox="1">
          <a:spLocks noChangeArrowheads="1"/>
        </xdr:cNvSpPr>
      </xdr:nvSpPr>
      <xdr:spPr bwMode="auto">
        <a:xfrm>
          <a:off x="120967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4168" name="Text Box 6">
          <a:extLst>
            <a:ext uri="{FF2B5EF4-FFF2-40B4-BE49-F238E27FC236}">
              <a16:creationId xmlns:a16="http://schemas.microsoft.com/office/drawing/2014/main" id="{4C0BBE3B-7990-498C-8159-6EBC88F16510}"/>
            </a:ext>
          </a:extLst>
        </xdr:cNvPr>
        <xdr:cNvSpPr txBox="1">
          <a:spLocks noChangeArrowheads="1"/>
        </xdr:cNvSpPr>
      </xdr:nvSpPr>
      <xdr:spPr bwMode="auto">
        <a:xfrm>
          <a:off x="120967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310</xdr:row>
      <xdr:rowOff>0</xdr:rowOff>
    </xdr:from>
    <xdr:ext cx="85725" cy="676274"/>
    <xdr:sp macro="" textlink="">
      <xdr:nvSpPr>
        <xdr:cNvPr id="4169" name="Text Box 4">
          <a:extLst>
            <a:ext uri="{FF2B5EF4-FFF2-40B4-BE49-F238E27FC236}">
              <a16:creationId xmlns:a16="http://schemas.microsoft.com/office/drawing/2014/main" id="{3F7FB1B4-735F-4331-AD4A-553E573E2E68}"/>
            </a:ext>
          </a:extLst>
        </xdr:cNvPr>
        <xdr:cNvSpPr txBox="1">
          <a:spLocks noChangeArrowheads="1"/>
        </xdr:cNvSpPr>
      </xdr:nvSpPr>
      <xdr:spPr bwMode="auto">
        <a:xfrm>
          <a:off x="260032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310</xdr:row>
      <xdr:rowOff>0</xdr:rowOff>
    </xdr:from>
    <xdr:ext cx="85725" cy="676274"/>
    <xdr:sp macro="" textlink="">
      <xdr:nvSpPr>
        <xdr:cNvPr id="4170" name="Text Box 6">
          <a:extLst>
            <a:ext uri="{FF2B5EF4-FFF2-40B4-BE49-F238E27FC236}">
              <a16:creationId xmlns:a16="http://schemas.microsoft.com/office/drawing/2014/main" id="{E35DF6B1-4CAC-4B59-97CD-CA93F1E83787}"/>
            </a:ext>
          </a:extLst>
        </xdr:cNvPr>
        <xdr:cNvSpPr txBox="1">
          <a:spLocks noChangeArrowheads="1"/>
        </xdr:cNvSpPr>
      </xdr:nvSpPr>
      <xdr:spPr bwMode="auto">
        <a:xfrm>
          <a:off x="260032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4171" name="Text Box 4">
          <a:extLst>
            <a:ext uri="{FF2B5EF4-FFF2-40B4-BE49-F238E27FC236}">
              <a16:creationId xmlns:a16="http://schemas.microsoft.com/office/drawing/2014/main" id="{A1688367-917A-42D9-B880-EE024F5C3BD6}"/>
            </a:ext>
          </a:extLst>
        </xdr:cNvPr>
        <xdr:cNvSpPr txBox="1">
          <a:spLocks noChangeArrowheads="1"/>
        </xdr:cNvSpPr>
      </xdr:nvSpPr>
      <xdr:spPr bwMode="auto">
        <a:xfrm>
          <a:off x="120967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4172" name="Text Box 6">
          <a:extLst>
            <a:ext uri="{FF2B5EF4-FFF2-40B4-BE49-F238E27FC236}">
              <a16:creationId xmlns:a16="http://schemas.microsoft.com/office/drawing/2014/main" id="{7A119E99-2616-4912-8456-83F098F32E0B}"/>
            </a:ext>
          </a:extLst>
        </xdr:cNvPr>
        <xdr:cNvSpPr txBox="1">
          <a:spLocks noChangeArrowheads="1"/>
        </xdr:cNvSpPr>
      </xdr:nvSpPr>
      <xdr:spPr bwMode="auto">
        <a:xfrm>
          <a:off x="120967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310</xdr:row>
      <xdr:rowOff>0</xdr:rowOff>
    </xdr:from>
    <xdr:ext cx="85725" cy="676274"/>
    <xdr:sp macro="" textlink="">
      <xdr:nvSpPr>
        <xdr:cNvPr id="4173" name="Text Box 4">
          <a:extLst>
            <a:ext uri="{FF2B5EF4-FFF2-40B4-BE49-F238E27FC236}">
              <a16:creationId xmlns:a16="http://schemas.microsoft.com/office/drawing/2014/main" id="{F56FD39E-4175-4988-84C3-13E99DE85A75}"/>
            </a:ext>
          </a:extLst>
        </xdr:cNvPr>
        <xdr:cNvSpPr txBox="1">
          <a:spLocks noChangeArrowheads="1"/>
        </xdr:cNvSpPr>
      </xdr:nvSpPr>
      <xdr:spPr bwMode="auto">
        <a:xfrm>
          <a:off x="0"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310</xdr:row>
      <xdr:rowOff>0</xdr:rowOff>
    </xdr:from>
    <xdr:ext cx="85725" cy="676274"/>
    <xdr:sp macro="" textlink="">
      <xdr:nvSpPr>
        <xdr:cNvPr id="4174" name="Text Box 6">
          <a:extLst>
            <a:ext uri="{FF2B5EF4-FFF2-40B4-BE49-F238E27FC236}">
              <a16:creationId xmlns:a16="http://schemas.microsoft.com/office/drawing/2014/main" id="{CEBDD5AA-8452-4BDC-AC3B-89EAA1748787}"/>
            </a:ext>
          </a:extLst>
        </xdr:cNvPr>
        <xdr:cNvSpPr txBox="1">
          <a:spLocks noChangeArrowheads="1"/>
        </xdr:cNvSpPr>
      </xdr:nvSpPr>
      <xdr:spPr bwMode="auto">
        <a:xfrm>
          <a:off x="0"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4175" name="Text Box 4">
          <a:extLst>
            <a:ext uri="{FF2B5EF4-FFF2-40B4-BE49-F238E27FC236}">
              <a16:creationId xmlns:a16="http://schemas.microsoft.com/office/drawing/2014/main" id="{9B12B0DB-5558-4BCB-A721-2F2E46707D6E}"/>
            </a:ext>
          </a:extLst>
        </xdr:cNvPr>
        <xdr:cNvSpPr txBox="1">
          <a:spLocks noChangeArrowheads="1"/>
        </xdr:cNvSpPr>
      </xdr:nvSpPr>
      <xdr:spPr bwMode="auto">
        <a:xfrm>
          <a:off x="314325" y="858393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310</xdr:row>
      <xdr:rowOff>0</xdr:rowOff>
    </xdr:from>
    <xdr:ext cx="85725" cy="152400"/>
    <xdr:sp macro="" textlink="">
      <xdr:nvSpPr>
        <xdr:cNvPr id="4176" name="Text Box 4">
          <a:extLst>
            <a:ext uri="{FF2B5EF4-FFF2-40B4-BE49-F238E27FC236}">
              <a16:creationId xmlns:a16="http://schemas.microsoft.com/office/drawing/2014/main" id="{1A6C7B06-C6CE-4FFD-89B1-068D254F75C5}"/>
            </a:ext>
          </a:extLst>
        </xdr:cNvPr>
        <xdr:cNvSpPr txBox="1">
          <a:spLocks noChangeArrowheads="1"/>
        </xdr:cNvSpPr>
      </xdr:nvSpPr>
      <xdr:spPr bwMode="auto">
        <a:xfrm>
          <a:off x="3829050" y="87668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310</xdr:row>
      <xdr:rowOff>0</xdr:rowOff>
    </xdr:from>
    <xdr:ext cx="85725" cy="152400"/>
    <xdr:sp macro="" textlink="">
      <xdr:nvSpPr>
        <xdr:cNvPr id="4177" name="Text Box 6">
          <a:extLst>
            <a:ext uri="{FF2B5EF4-FFF2-40B4-BE49-F238E27FC236}">
              <a16:creationId xmlns:a16="http://schemas.microsoft.com/office/drawing/2014/main" id="{50CC0E6A-247E-41C1-92ED-8F97336161C2}"/>
            </a:ext>
          </a:extLst>
        </xdr:cNvPr>
        <xdr:cNvSpPr txBox="1">
          <a:spLocks noChangeArrowheads="1"/>
        </xdr:cNvSpPr>
      </xdr:nvSpPr>
      <xdr:spPr bwMode="auto">
        <a:xfrm>
          <a:off x="3829050" y="87668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7957"/>
    <xdr:sp macro="" textlink="">
      <xdr:nvSpPr>
        <xdr:cNvPr id="4178" name="Text Box 6">
          <a:extLst>
            <a:ext uri="{FF2B5EF4-FFF2-40B4-BE49-F238E27FC236}">
              <a16:creationId xmlns:a16="http://schemas.microsoft.com/office/drawing/2014/main" id="{546E0583-B2F9-4D07-8B24-60868A91DB7A}"/>
            </a:ext>
          </a:extLst>
        </xdr:cNvPr>
        <xdr:cNvSpPr txBox="1">
          <a:spLocks noChangeArrowheads="1"/>
        </xdr:cNvSpPr>
      </xdr:nvSpPr>
      <xdr:spPr bwMode="auto">
        <a:xfrm>
          <a:off x="1209675" y="890778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24218"/>
    <xdr:sp macro="" textlink="">
      <xdr:nvSpPr>
        <xdr:cNvPr id="4179" name="Text Box 4">
          <a:extLst>
            <a:ext uri="{FF2B5EF4-FFF2-40B4-BE49-F238E27FC236}">
              <a16:creationId xmlns:a16="http://schemas.microsoft.com/office/drawing/2014/main" id="{BC7F2AF1-C8C9-44BF-BF15-9F252F0B77D9}"/>
            </a:ext>
          </a:extLst>
        </xdr:cNvPr>
        <xdr:cNvSpPr txBox="1">
          <a:spLocks noChangeArrowheads="1"/>
        </xdr:cNvSpPr>
      </xdr:nvSpPr>
      <xdr:spPr bwMode="auto">
        <a:xfrm>
          <a:off x="1209675" y="890778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24218"/>
    <xdr:sp macro="" textlink="">
      <xdr:nvSpPr>
        <xdr:cNvPr id="4180" name="Text Box 6">
          <a:extLst>
            <a:ext uri="{FF2B5EF4-FFF2-40B4-BE49-F238E27FC236}">
              <a16:creationId xmlns:a16="http://schemas.microsoft.com/office/drawing/2014/main" id="{28C6CAF3-CA9A-4DD7-9188-3FF1294322E0}"/>
            </a:ext>
          </a:extLst>
        </xdr:cNvPr>
        <xdr:cNvSpPr txBox="1">
          <a:spLocks noChangeArrowheads="1"/>
        </xdr:cNvSpPr>
      </xdr:nvSpPr>
      <xdr:spPr bwMode="auto">
        <a:xfrm>
          <a:off x="1209675" y="890778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7957"/>
    <xdr:sp macro="" textlink="">
      <xdr:nvSpPr>
        <xdr:cNvPr id="4181" name="Text Box 4">
          <a:extLst>
            <a:ext uri="{FF2B5EF4-FFF2-40B4-BE49-F238E27FC236}">
              <a16:creationId xmlns:a16="http://schemas.microsoft.com/office/drawing/2014/main" id="{1DCFAF74-EFCA-4193-8F07-86D6D578526B}"/>
            </a:ext>
          </a:extLst>
        </xdr:cNvPr>
        <xdr:cNvSpPr txBox="1">
          <a:spLocks noChangeArrowheads="1"/>
        </xdr:cNvSpPr>
      </xdr:nvSpPr>
      <xdr:spPr bwMode="auto">
        <a:xfrm>
          <a:off x="1209675" y="890778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7957"/>
    <xdr:sp macro="" textlink="">
      <xdr:nvSpPr>
        <xdr:cNvPr id="4182" name="Text Box 6">
          <a:extLst>
            <a:ext uri="{FF2B5EF4-FFF2-40B4-BE49-F238E27FC236}">
              <a16:creationId xmlns:a16="http://schemas.microsoft.com/office/drawing/2014/main" id="{776249AA-2C4E-4E26-86CF-8DFEC8BCD65B}"/>
            </a:ext>
          </a:extLst>
        </xdr:cNvPr>
        <xdr:cNvSpPr txBox="1">
          <a:spLocks noChangeArrowheads="1"/>
        </xdr:cNvSpPr>
      </xdr:nvSpPr>
      <xdr:spPr bwMode="auto">
        <a:xfrm>
          <a:off x="1209675" y="890778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7957"/>
    <xdr:sp macro="" textlink="">
      <xdr:nvSpPr>
        <xdr:cNvPr id="4183" name="Text Box 4">
          <a:extLst>
            <a:ext uri="{FF2B5EF4-FFF2-40B4-BE49-F238E27FC236}">
              <a16:creationId xmlns:a16="http://schemas.microsoft.com/office/drawing/2014/main" id="{61359A30-DD56-417F-B86C-D75F04DEE18A}"/>
            </a:ext>
          </a:extLst>
        </xdr:cNvPr>
        <xdr:cNvSpPr txBox="1">
          <a:spLocks noChangeArrowheads="1"/>
        </xdr:cNvSpPr>
      </xdr:nvSpPr>
      <xdr:spPr bwMode="auto">
        <a:xfrm>
          <a:off x="2600325" y="890778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7957"/>
    <xdr:sp macro="" textlink="">
      <xdr:nvSpPr>
        <xdr:cNvPr id="4184" name="Text Box 6">
          <a:extLst>
            <a:ext uri="{FF2B5EF4-FFF2-40B4-BE49-F238E27FC236}">
              <a16:creationId xmlns:a16="http://schemas.microsoft.com/office/drawing/2014/main" id="{A5701CE5-2CB7-48C5-9CE4-C7B74829A893}"/>
            </a:ext>
          </a:extLst>
        </xdr:cNvPr>
        <xdr:cNvSpPr txBox="1">
          <a:spLocks noChangeArrowheads="1"/>
        </xdr:cNvSpPr>
      </xdr:nvSpPr>
      <xdr:spPr bwMode="auto">
        <a:xfrm>
          <a:off x="2600325" y="890778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7957"/>
    <xdr:sp macro="" textlink="">
      <xdr:nvSpPr>
        <xdr:cNvPr id="4185" name="Text Box 4">
          <a:extLst>
            <a:ext uri="{FF2B5EF4-FFF2-40B4-BE49-F238E27FC236}">
              <a16:creationId xmlns:a16="http://schemas.microsoft.com/office/drawing/2014/main" id="{D1CCC6A7-A79A-465E-9959-1369D3FFD247}"/>
            </a:ext>
          </a:extLst>
        </xdr:cNvPr>
        <xdr:cNvSpPr txBox="1">
          <a:spLocks noChangeArrowheads="1"/>
        </xdr:cNvSpPr>
      </xdr:nvSpPr>
      <xdr:spPr bwMode="auto">
        <a:xfrm>
          <a:off x="1209675" y="890778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7957"/>
    <xdr:sp macro="" textlink="">
      <xdr:nvSpPr>
        <xdr:cNvPr id="4186" name="Text Box 6">
          <a:extLst>
            <a:ext uri="{FF2B5EF4-FFF2-40B4-BE49-F238E27FC236}">
              <a16:creationId xmlns:a16="http://schemas.microsoft.com/office/drawing/2014/main" id="{DFB83BCE-F7D2-4755-83EA-0B64976904C7}"/>
            </a:ext>
          </a:extLst>
        </xdr:cNvPr>
        <xdr:cNvSpPr txBox="1">
          <a:spLocks noChangeArrowheads="1"/>
        </xdr:cNvSpPr>
      </xdr:nvSpPr>
      <xdr:spPr bwMode="auto">
        <a:xfrm>
          <a:off x="1209675" y="890778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7957"/>
    <xdr:sp macro="" textlink="">
      <xdr:nvSpPr>
        <xdr:cNvPr id="4187" name="Text Box 4">
          <a:extLst>
            <a:ext uri="{FF2B5EF4-FFF2-40B4-BE49-F238E27FC236}">
              <a16:creationId xmlns:a16="http://schemas.microsoft.com/office/drawing/2014/main" id="{9E8F4E9F-31E0-40A1-A279-FD788190E247}"/>
            </a:ext>
          </a:extLst>
        </xdr:cNvPr>
        <xdr:cNvSpPr txBox="1">
          <a:spLocks noChangeArrowheads="1"/>
        </xdr:cNvSpPr>
      </xdr:nvSpPr>
      <xdr:spPr bwMode="auto">
        <a:xfrm>
          <a:off x="0" y="890778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7957"/>
    <xdr:sp macro="" textlink="">
      <xdr:nvSpPr>
        <xdr:cNvPr id="4188" name="Text Box 6">
          <a:extLst>
            <a:ext uri="{FF2B5EF4-FFF2-40B4-BE49-F238E27FC236}">
              <a16:creationId xmlns:a16="http://schemas.microsoft.com/office/drawing/2014/main" id="{B7EDB719-547C-4536-968B-A4DAA18982DD}"/>
            </a:ext>
          </a:extLst>
        </xdr:cNvPr>
        <xdr:cNvSpPr txBox="1">
          <a:spLocks noChangeArrowheads="1"/>
        </xdr:cNvSpPr>
      </xdr:nvSpPr>
      <xdr:spPr bwMode="auto">
        <a:xfrm>
          <a:off x="0" y="890778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4189" name="Text Box 4">
          <a:extLst>
            <a:ext uri="{FF2B5EF4-FFF2-40B4-BE49-F238E27FC236}">
              <a16:creationId xmlns:a16="http://schemas.microsoft.com/office/drawing/2014/main" id="{DD549214-8027-416E-AAA0-B80663C97098}"/>
            </a:ext>
          </a:extLst>
        </xdr:cNvPr>
        <xdr:cNvSpPr txBox="1">
          <a:spLocks noChangeArrowheads="1"/>
        </xdr:cNvSpPr>
      </xdr:nvSpPr>
      <xdr:spPr bwMode="auto">
        <a:xfrm>
          <a:off x="3829050" y="890778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4190" name="Text Box 6">
          <a:extLst>
            <a:ext uri="{FF2B5EF4-FFF2-40B4-BE49-F238E27FC236}">
              <a16:creationId xmlns:a16="http://schemas.microsoft.com/office/drawing/2014/main" id="{E4B72449-FC12-4438-90CA-A8956C40E7BA}"/>
            </a:ext>
          </a:extLst>
        </xdr:cNvPr>
        <xdr:cNvSpPr txBox="1">
          <a:spLocks noChangeArrowheads="1"/>
        </xdr:cNvSpPr>
      </xdr:nvSpPr>
      <xdr:spPr bwMode="auto">
        <a:xfrm>
          <a:off x="3829050" y="890778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191" name="Text Box 4">
          <a:extLst>
            <a:ext uri="{FF2B5EF4-FFF2-40B4-BE49-F238E27FC236}">
              <a16:creationId xmlns:a16="http://schemas.microsoft.com/office/drawing/2014/main" id="{697C3A19-4134-47FA-A521-9F4A041ACDB9}"/>
            </a:ext>
          </a:extLst>
        </xdr:cNvPr>
        <xdr:cNvSpPr txBox="1">
          <a:spLocks noChangeArrowheads="1"/>
        </xdr:cNvSpPr>
      </xdr:nvSpPr>
      <xdr:spPr bwMode="auto">
        <a:xfrm>
          <a:off x="1209675" y="89077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192" name="Text Box 6">
          <a:extLst>
            <a:ext uri="{FF2B5EF4-FFF2-40B4-BE49-F238E27FC236}">
              <a16:creationId xmlns:a16="http://schemas.microsoft.com/office/drawing/2014/main" id="{AA04BC2F-13DC-4149-8BE4-2F7748F6DC7D}"/>
            </a:ext>
          </a:extLst>
        </xdr:cNvPr>
        <xdr:cNvSpPr txBox="1">
          <a:spLocks noChangeArrowheads="1"/>
        </xdr:cNvSpPr>
      </xdr:nvSpPr>
      <xdr:spPr bwMode="auto">
        <a:xfrm>
          <a:off x="1209675" y="89077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6348"/>
    <xdr:sp macro="" textlink="">
      <xdr:nvSpPr>
        <xdr:cNvPr id="4193" name="Text Box 4">
          <a:extLst>
            <a:ext uri="{FF2B5EF4-FFF2-40B4-BE49-F238E27FC236}">
              <a16:creationId xmlns:a16="http://schemas.microsoft.com/office/drawing/2014/main" id="{0A34B3AB-7581-4075-AF99-A1D028C795EC}"/>
            </a:ext>
          </a:extLst>
        </xdr:cNvPr>
        <xdr:cNvSpPr txBox="1">
          <a:spLocks noChangeArrowheads="1"/>
        </xdr:cNvSpPr>
      </xdr:nvSpPr>
      <xdr:spPr bwMode="auto">
        <a:xfrm>
          <a:off x="1209675" y="890778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6348"/>
    <xdr:sp macro="" textlink="">
      <xdr:nvSpPr>
        <xdr:cNvPr id="4194" name="Text Box 6">
          <a:extLst>
            <a:ext uri="{FF2B5EF4-FFF2-40B4-BE49-F238E27FC236}">
              <a16:creationId xmlns:a16="http://schemas.microsoft.com/office/drawing/2014/main" id="{999887C1-56B3-4D06-BF74-844673D87A8C}"/>
            </a:ext>
          </a:extLst>
        </xdr:cNvPr>
        <xdr:cNvSpPr txBox="1">
          <a:spLocks noChangeArrowheads="1"/>
        </xdr:cNvSpPr>
      </xdr:nvSpPr>
      <xdr:spPr bwMode="auto">
        <a:xfrm>
          <a:off x="1209675" y="890778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95" name="Text Box 6">
          <a:extLst>
            <a:ext uri="{FF2B5EF4-FFF2-40B4-BE49-F238E27FC236}">
              <a16:creationId xmlns:a16="http://schemas.microsoft.com/office/drawing/2014/main" id="{E89E096A-B446-4DA7-A29E-460D5298BA38}"/>
            </a:ext>
          </a:extLst>
        </xdr:cNvPr>
        <xdr:cNvSpPr txBox="1">
          <a:spLocks noChangeArrowheads="1"/>
        </xdr:cNvSpPr>
      </xdr:nvSpPr>
      <xdr:spPr bwMode="auto">
        <a:xfrm>
          <a:off x="120967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6373"/>
    <xdr:sp macro="" textlink="">
      <xdr:nvSpPr>
        <xdr:cNvPr id="4196" name="Text Box 4">
          <a:extLst>
            <a:ext uri="{FF2B5EF4-FFF2-40B4-BE49-F238E27FC236}">
              <a16:creationId xmlns:a16="http://schemas.microsoft.com/office/drawing/2014/main" id="{E8938DA3-F13E-453C-B07B-65FD87230878}"/>
            </a:ext>
          </a:extLst>
        </xdr:cNvPr>
        <xdr:cNvSpPr txBox="1">
          <a:spLocks noChangeArrowheads="1"/>
        </xdr:cNvSpPr>
      </xdr:nvSpPr>
      <xdr:spPr bwMode="auto">
        <a:xfrm>
          <a:off x="1209675" y="890778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6373"/>
    <xdr:sp macro="" textlink="">
      <xdr:nvSpPr>
        <xdr:cNvPr id="4197" name="Text Box 6">
          <a:extLst>
            <a:ext uri="{FF2B5EF4-FFF2-40B4-BE49-F238E27FC236}">
              <a16:creationId xmlns:a16="http://schemas.microsoft.com/office/drawing/2014/main" id="{EF6A7CD4-DD2B-414D-811D-0353867418E3}"/>
            </a:ext>
          </a:extLst>
        </xdr:cNvPr>
        <xdr:cNvSpPr txBox="1">
          <a:spLocks noChangeArrowheads="1"/>
        </xdr:cNvSpPr>
      </xdr:nvSpPr>
      <xdr:spPr bwMode="auto">
        <a:xfrm>
          <a:off x="1209675" y="890778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98" name="Text Box 4">
          <a:extLst>
            <a:ext uri="{FF2B5EF4-FFF2-40B4-BE49-F238E27FC236}">
              <a16:creationId xmlns:a16="http://schemas.microsoft.com/office/drawing/2014/main" id="{E14871ED-9881-4B2D-8483-A44418B3EB7F}"/>
            </a:ext>
          </a:extLst>
        </xdr:cNvPr>
        <xdr:cNvSpPr txBox="1">
          <a:spLocks noChangeArrowheads="1"/>
        </xdr:cNvSpPr>
      </xdr:nvSpPr>
      <xdr:spPr bwMode="auto">
        <a:xfrm>
          <a:off x="120967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99" name="Text Box 6">
          <a:extLst>
            <a:ext uri="{FF2B5EF4-FFF2-40B4-BE49-F238E27FC236}">
              <a16:creationId xmlns:a16="http://schemas.microsoft.com/office/drawing/2014/main" id="{F8944E9C-1107-47AD-BC14-3EA41C751549}"/>
            </a:ext>
          </a:extLst>
        </xdr:cNvPr>
        <xdr:cNvSpPr txBox="1">
          <a:spLocks noChangeArrowheads="1"/>
        </xdr:cNvSpPr>
      </xdr:nvSpPr>
      <xdr:spPr bwMode="auto">
        <a:xfrm>
          <a:off x="120967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5153"/>
    <xdr:sp macro="" textlink="">
      <xdr:nvSpPr>
        <xdr:cNvPr id="4200" name="Text Box 4">
          <a:extLst>
            <a:ext uri="{FF2B5EF4-FFF2-40B4-BE49-F238E27FC236}">
              <a16:creationId xmlns:a16="http://schemas.microsoft.com/office/drawing/2014/main" id="{1B84089C-8432-44A6-99C9-4D87D27B604D}"/>
            </a:ext>
          </a:extLst>
        </xdr:cNvPr>
        <xdr:cNvSpPr txBox="1">
          <a:spLocks noChangeArrowheads="1"/>
        </xdr:cNvSpPr>
      </xdr:nvSpPr>
      <xdr:spPr bwMode="auto">
        <a:xfrm>
          <a:off x="260032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5153"/>
    <xdr:sp macro="" textlink="">
      <xdr:nvSpPr>
        <xdr:cNvPr id="4201" name="Text Box 6">
          <a:extLst>
            <a:ext uri="{FF2B5EF4-FFF2-40B4-BE49-F238E27FC236}">
              <a16:creationId xmlns:a16="http://schemas.microsoft.com/office/drawing/2014/main" id="{AE962A7C-3382-46C6-96B9-24F4C281A805}"/>
            </a:ext>
          </a:extLst>
        </xdr:cNvPr>
        <xdr:cNvSpPr txBox="1">
          <a:spLocks noChangeArrowheads="1"/>
        </xdr:cNvSpPr>
      </xdr:nvSpPr>
      <xdr:spPr bwMode="auto">
        <a:xfrm>
          <a:off x="260032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202" name="Text Box 4">
          <a:extLst>
            <a:ext uri="{FF2B5EF4-FFF2-40B4-BE49-F238E27FC236}">
              <a16:creationId xmlns:a16="http://schemas.microsoft.com/office/drawing/2014/main" id="{858651E5-9F69-4E75-B6E0-8B7373EDF305}"/>
            </a:ext>
          </a:extLst>
        </xdr:cNvPr>
        <xdr:cNvSpPr txBox="1">
          <a:spLocks noChangeArrowheads="1"/>
        </xdr:cNvSpPr>
      </xdr:nvSpPr>
      <xdr:spPr bwMode="auto">
        <a:xfrm>
          <a:off x="120967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203" name="Text Box 6">
          <a:extLst>
            <a:ext uri="{FF2B5EF4-FFF2-40B4-BE49-F238E27FC236}">
              <a16:creationId xmlns:a16="http://schemas.microsoft.com/office/drawing/2014/main" id="{6BAD3D2C-2E46-4E38-B377-FF4343710100}"/>
            </a:ext>
          </a:extLst>
        </xdr:cNvPr>
        <xdr:cNvSpPr txBox="1">
          <a:spLocks noChangeArrowheads="1"/>
        </xdr:cNvSpPr>
      </xdr:nvSpPr>
      <xdr:spPr bwMode="auto">
        <a:xfrm>
          <a:off x="120967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5153"/>
    <xdr:sp macro="" textlink="">
      <xdr:nvSpPr>
        <xdr:cNvPr id="4204" name="Text Box 4">
          <a:extLst>
            <a:ext uri="{FF2B5EF4-FFF2-40B4-BE49-F238E27FC236}">
              <a16:creationId xmlns:a16="http://schemas.microsoft.com/office/drawing/2014/main" id="{86E31C83-58A9-4EEB-9B1F-449AF79B3719}"/>
            </a:ext>
          </a:extLst>
        </xdr:cNvPr>
        <xdr:cNvSpPr txBox="1">
          <a:spLocks noChangeArrowheads="1"/>
        </xdr:cNvSpPr>
      </xdr:nvSpPr>
      <xdr:spPr bwMode="auto">
        <a:xfrm>
          <a:off x="0"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5153"/>
    <xdr:sp macro="" textlink="">
      <xdr:nvSpPr>
        <xdr:cNvPr id="4205" name="Text Box 6">
          <a:extLst>
            <a:ext uri="{FF2B5EF4-FFF2-40B4-BE49-F238E27FC236}">
              <a16:creationId xmlns:a16="http://schemas.microsoft.com/office/drawing/2014/main" id="{67FE81AA-811C-41D5-90D2-A53E66531887}"/>
            </a:ext>
          </a:extLst>
        </xdr:cNvPr>
        <xdr:cNvSpPr txBox="1">
          <a:spLocks noChangeArrowheads="1"/>
        </xdr:cNvSpPr>
      </xdr:nvSpPr>
      <xdr:spPr bwMode="auto">
        <a:xfrm>
          <a:off x="0"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4206" name="Text Box 4">
          <a:extLst>
            <a:ext uri="{FF2B5EF4-FFF2-40B4-BE49-F238E27FC236}">
              <a16:creationId xmlns:a16="http://schemas.microsoft.com/office/drawing/2014/main" id="{DE0F1D41-171B-43E4-A91A-5AD8C54AA18A}"/>
            </a:ext>
          </a:extLst>
        </xdr:cNvPr>
        <xdr:cNvSpPr txBox="1">
          <a:spLocks noChangeArrowheads="1"/>
        </xdr:cNvSpPr>
      </xdr:nvSpPr>
      <xdr:spPr bwMode="auto">
        <a:xfrm>
          <a:off x="3829050" y="890778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4207" name="Text Box 6">
          <a:extLst>
            <a:ext uri="{FF2B5EF4-FFF2-40B4-BE49-F238E27FC236}">
              <a16:creationId xmlns:a16="http://schemas.microsoft.com/office/drawing/2014/main" id="{2128F1FC-35E2-49B2-861C-DB7F148A1CCE}"/>
            </a:ext>
          </a:extLst>
        </xdr:cNvPr>
        <xdr:cNvSpPr txBox="1">
          <a:spLocks noChangeArrowheads="1"/>
        </xdr:cNvSpPr>
      </xdr:nvSpPr>
      <xdr:spPr bwMode="auto">
        <a:xfrm>
          <a:off x="3829050" y="890778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4208" name="Text Box 4">
          <a:extLst>
            <a:ext uri="{FF2B5EF4-FFF2-40B4-BE49-F238E27FC236}">
              <a16:creationId xmlns:a16="http://schemas.microsoft.com/office/drawing/2014/main" id="{72FFBBD3-1FEE-4392-AFDF-5B310D354D06}"/>
            </a:ext>
          </a:extLst>
        </xdr:cNvPr>
        <xdr:cNvSpPr txBox="1">
          <a:spLocks noChangeArrowheads="1"/>
        </xdr:cNvSpPr>
      </xdr:nvSpPr>
      <xdr:spPr bwMode="auto">
        <a:xfrm>
          <a:off x="314325" y="858393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14300"/>
    <xdr:sp macro="" textlink="">
      <xdr:nvSpPr>
        <xdr:cNvPr id="4209" name="Text Box 4">
          <a:extLst>
            <a:ext uri="{FF2B5EF4-FFF2-40B4-BE49-F238E27FC236}">
              <a16:creationId xmlns:a16="http://schemas.microsoft.com/office/drawing/2014/main" id="{3C1B4D1C-807D-407C-8A32-BACAAC8EEC9A}"/>
            </a:ext>
          </a:extLst>
        </xdr:cNvPr>
        <xdr:cNvSpPr txBox="1">
          <a:spLocks noChangeArrowheads="1"/>
        </xdr:cNvSpPr>
      </xdr:nvSpPr>
      <xdr:spPr bwMode="auto">
        <a:xfrm>
          <a:off x="1209675" y="87668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14300"/>
    <xdr:sp macro="" textlink="">
      <xdr:nvSpPr>
        <xdr:cNvPr id="4210" name="Text Box 6">
          <a:extLst>
            <a:ext uri="{FF2B5EF4-FFF2-40B4-BE49-F238E27FC236}">
              <a16:creationId xmlns:a16="http://schemas.microsoft.com/office/drawing/2014/main" id="{5A88D4B3-8D43-4B70-B6B6-36F96D40BB2F}"/>
            </a:ext>
          </a:extLst>
        </xdr:cNvPr>
        <xdr:cNvSpPr txBox="1">
          <a:spLocks noChangeArrowheads="1"/>
        </xdr:cNvSpPr>
      </xdr:nvSpPr>
      <xdr:spPr bwMode="auto">
        <a:xfrm>
          <a:off x="1209675" y="87668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310</xdr:row>
      <xdr:rowOff>47625</xdr:rowOff>
    </xdr:from>
    <xdr:ext cx="85725" cy="819150"/>
    <xdr:sp macro="" textlink="">
      <xdr:nvSpPr>
        <xdr:cNvPr id="4211" name="Text Box 4">
          <a:extLst>
            <a:ext uri="{FF2B5EF4-FFF2-40B4-BE49-F238E27FC236}">
              <a16:creationId xmlns:a16="http://schemas.microsoft.com/office/drawing/2014/main" id="{C5495FAC-37ED-4E81-B9C7-A33626FAA806}"/>
            </a:ext>
          </a:extLst>
        </xdr:cNvPr>
        <xdr:cNvSpPr txBox="1">
          <a:spLocks noChangeArrowheads="1"/>
        </xdr:cNvSpPr>
      </xdr:nvSpPr>
      <xdr:spPr bwMode="auto">
        <a:xfrm>
          <a:off x="1800225" y="877157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819150"/>
    <xdr:sp macro="" textlink="">
      <xdr:nvSpPr>
        <xdr:cNvPr id="4212" name="Text Box 6">
          <a:extLst>
            <a:ext uri="{FF2B5EF4-FFF2-40B4-BE49-F238E27FC236}">
              <a16:creationId xmlns:a16="http://schemas.microsoft.com/office/drawing/2014/main" id="{744CE64A-7500-4F43-97B7-03AB04B8287B}"/>
            </a:ext>
          </a:extLst>
        </xdr:cNvPr>
        <xdr:cNvSpPr txBox="1">
          <a:spLocks noChangeArrowheads="1"/>
        </xdr:cNvSpPr>
      </xdr:nvSpPr>
      <xdr:spPr bwMode="auto">
        <a:xfrm>
          <a:off x="1209675" y="876681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4213" name="Text Box 6">
          <a:extLst>
            <a:ext uri="{FF2B5EF4-FFF2-40B4-BE49-F238E27FC236}">
              <a16:creationId xmlns:a16="http://schemas.microsoft.com/office/drawing/2014/main" id="{886CB6EA-3197-4B7E-95C3-45E112A5F206}"/>
            </a:ext>
          </a:extLst>
        </xdr:cNvPr>
        <xdr:cNvSpPr txBox="1">
          <a:spLocks noChangeArrowheads="1"/>
        </xdr:cNvSpPr>
      </xdr:nvSpPr>
      <xdr:spPr bwMode="auto">
        <a:xfrm>
          <a:off x="120967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019175"/>
    <xdr:sp macro="" textlink="">
      <xdr:nvSpPr>
        <xdr:cNvPr id="4214" name="Text Box 4">
          <a:extLst>
            <a:ext uri="{FF2B5EF4-FFF2-40B4-BE49-F238E27FC236}">
              <a16:creationId xmlns:a16="http://schemas.microsoft.com/office/drawing/2014/main" id="{23B3CF83-E553-4FA4-B430-FE5F6F6F76D4}"/>
            </a:ext>
          </a:extLst>
        </xdr:cNvPr>
        <xdr:cNvSpPr txBox="1">
          <a:spLocks noChangeArrowheads="1"/>
        </xdr:cNvSpPr>
      </xdr:nvSpPr>
      <xdr:spPr bwMode="auto">
        <a:xfrm>
          <a:off x="1209675" y="876681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019175"/>
    <xdr:sp macro="" textlink="">
      <xdr:nvSpPr>
        <xdr:cNvPr id="4215" name="Text Box 6">
          <a:extLst>
            <a:ext uri="{FF2B5EF4-FFF2-40B4-BE49-F238E27FC236}">
              <a16:creationId xmlns:a16="http://schemas.microsoft.com/office/drawing/2014/main" id="{C2B237B8-3DF9-4275-B79E-9F6AF0D81D03}"/>
            </a:ext>
          </a:extLst>
        </xdr:cNvPr>
        <xdr:cNvSpPr txBox="1">
          <a:spLocks noChangeArrowheads="1"/>
        </xdr:cNvSpPr>
      </xdr:nvSpPr>
      <xdr:spPr bwMode="auto">
        <a:xfrm>
          <a:off x="1209675" y="876681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4216" name="Text Box 4">
          <a:extLst>
            <a:ext uri="{FF2B5EF4-FFF2-40B4-BE49-F238E27FC236}">
              <a16:creationId xmlns:a16="http://schemas.microsoft.com/office/drawing/2014/main" id="{582D1AC5-F260-413E-A30C-B3873A048605}"/>
            </a:ext>
          </a:extLst>
        </xdr:cNvPr>
        <xdr:cNvSpPr txBox="1">
          <a:spLocks noChangeArrowheads="1"/>
        </xdr:cNvSpPr>
      </xdr:nvSpPr>
      <xdr:spPr bwMode="auto">
        <a:xfrm>
          <a:off x="120967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4217" name="Text Box 6">
          <a:extLst>
            <a:ext uri="{FF2B5EF4-FFF2-40B4-BE49-F238E27FC236}">
              <a16:creationId xmlns:a16="http://schemas.microsoft.com/office/drawing/2014/main" id="{2D54CF74-1E02-453E-BE79-5C1FB3C9B9C9}"/>
            </a:ext>
          </a:extLst>
        </xdr:cNvPr>
        <xdr:cNvSpPr txBox="1">
          <a:spLocks noChangeArrowheads="1"/>
        </xdr:cNvSpPr>
      </xdr:nvSpPr>
      <xdr:spPr bwMode="auto">
        <a:xfrm>
          <a:off x="120967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310</xdr:row>
      <xdr:rowOff>0</xdr:rowOff>
    </xdr:from>
    <xdr:ext cx="85725" cy="676274"/>
    <xdr:sp macro="" textlink="">
      <xdr:nvSpPr>
        <xdr:cNvPr id="4218" name="Text Box 4">
          <a:extLst>
            <a:ext uri="{FF2B5EF4-FFF2-40B4-BE49-F238E27FC236}">
              <a16:creationId xmlns:a16="http://schemas.microsoft.com/office/drawing/2014/main" id="{1677FAF3-368F-4FBB-AF60-426EC336DAF4}"/>
            </a:ext>
          </a:extLst>
        </xdr:cNvPr>
        <xdr:cNvSpPr txBox="1">
          <a:spLocks noChangeArrowheads="1"/>
        </xdr:cNvSpPr>
      </xdr:nvSpPr>
      <xdr:spPr bwMode="auto">
        <a:xfrm>
          <a:off x="260032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310</xdr:row>
      <xdr:rowOff>0</xdr:rowOff>
    </xdr:from>
    <xdr:ext cx="85725" cy="676274"/>
    <xdr:sp macro="" textlink="">
      <xdr:nvSpPr>
        <xdr:cNvPr id="4219" name="Text Box 6">
          <a:extLst>
            <a:ext uri="{FF2B5EF4-FFF2-40B4-BE49-F238E27FC236}">
              <a16:creationId xmlns:a16="http://schemas.microsoft.com/office/drawing/2014/main" id="{A803B22F-150E-4641-A938-3D68510ADD2E}"/>
            </a:ext>
          </a:extLst>
        </xdr:cNvPr>
        <xdr:cNvSpPr txBox="1">
          <a:spLocks noChangeArrowheads="1"/>
        </xdr:cNvSpPr>
      </xdr:nvSpPr>
      <xdr:spPr bwMode="auto">
        <a:xfrm>
          <a:off x="260032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4220" name="Text Box 4">
          <a:extLst>
            <a:ext uri="{FF2B5EF4-FFF2-40B4-BE49-F238E27FC236}">
              <a16:creationId xmlns:a16="http://schemas.microsoft.com/office/drawing/2014/main" id="{3CA79CE2-BC75-45A3-AA2E-2F5E905D11B2}"/>
            </a:ext>
          </a:extLst>
        </xdr:cNvPr>
        <xdr:cNvSpPr txBox="1">
          <a:spLocks noChangeArrowheads="1"/>
        </xdr:cNvSpPr>
      </xdr:nvSpPr>
      <xdr:spPr bwMode="auto">
        <a:xfrm>
          <a:off x="120967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310</xdr:row>
      <xdr:rowOff>0</xdr:rowOff>
    </xdr:from>
    <xdr:ext cx="85725" cy="676274"/>
    <xdr:sp macro="" textlink="">
      <xdr:nvSpPr>
        <xdr:cNvPr id="4221" name="Text Box 6">
          <a:extLst>
            <a:ext uri="{FF2B5EF4-FFF2-40B4-BE49-F238E27FC236}">
              <a16:creationId xmlns:a16="http://schemas.microsoft.com/office/drawing/2014/main" id="{F84D7962-93F3-4727-AA3D-A5D65526F51C}"/>
            </a:ext>
          </a:extLst>
        </xdr:cNvPr>
        <xdr:cNvSpPr txBox="1">
          <a:spLocks noChangeArrowheads="1"/>
        </xdr:cNvSpPr>
      </xdr:nvSpPr>
      <xdr:spPr bwMode="auto">
        <a:xfrm>
          <a:off x="212407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222" name="Text Box 4">
          <a:extLst>
            <a:ext uri="{FF2B5EF4-FFF2-40B4-BE49-F238E27FC236}">
              <a16:creationId xmlns:a16="http://schemas.microsoft.com/office/drawing/2014/main" id="{EC052FCB-888D-42B4-AC4C-2ADFFE5F9279}"/>
            </a:ext>
          </a:extLst>
        </xdr:cNvPr>
        <xdr:cNvSpPr txBox="1">
          <a:spLocks noChangeArrowheads="1"/>
        </xdr:cNvSpPr>
      </xdr:nvSpPr>
      <xdr:spPr bwMode="auto">
        <a:xfrm>
          <a:off x="1209675" y="89077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223" name="Text Box 6">
          <a:extLst>
            <a:ext uri="{FF2B5EF4-FFF2-40B4-BE49-F238E27FC236}">
              <a16:creationId xmlns:a16="http://schemas.microsoft.com/office/drawing/2014/main" id="{362B8C52-FBF9-43B7-9A8F-00599244CFF5}"/>
            </a:ext>
          </a:extLst>
        </xdr:cNvPr>
        <xdr:cNvSpPr txBox="1">
          <a:spLocks noChangeArrowheads="1"/>
        </xdr:cNvSpPr>
      </xdr:nvSpPr>
      <xdr:spPr bwMode="auto">
        <a:xfrm>
          <a:off x="1209675" y="89077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315</xdr:row>
      <xdr:rowOff>47625</xdr:rowOff>
    </xdr:from>
    <xdr:ext cx="85725" cy="819150"/>
    <xdr:sp macro="" textlink="">
      <xdr:nvSpPr>
        <xdr:cNvPr id="4224" name="Text Box 4">
          <a:extLst>
            <a:ext uri="{FF2B5EF4-FFF2-40B4-BE49-F238E27FC236}">
              <a16:creationId xmlns:a16="http://schemas.microsoft.com/office/drawing/2014/main" id="{DE9A3CB5-9EB1-48FD-BB43-4E016BA71094}"/>
            </a:ext>
          </a:extLst>
        </xdr:cNvPr>
        <xdr:cNvSpPr txBox="1">
          <a:spLocks noChangeArrowheads="1"/>
        </xdr:cNvSpPr>
      </xdr:nvSpPr>
      <xdr:spPr bwMode="auto">
        <a:xfrm>
          <a:off x="1800225" y="89125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9150"/>
    <xdr:sp macro="" textlink="">
      <xdr:nvSpPr>
        <xdr:cNvPr id="4225" name="Text Box 6">
          <a:extLst>
            <a:ext uri="{FF2B5EF4-FFF2-40B4-BE49-F238E27FC236}">
              <a16:creationId xmlns:a16="http://schemas.microsoft.com/office/drawing/2014/main" id="{7D9198C4-54F9-42B1-90DE-E714B3CF65D8}"/>
            </a:ext>
          </a:extLst>
        </xdr:cNvPr>
        <xdr:cNvSpPr txBox="1">
          <a:spLocks noChangeArrowheads="1"/>
        </xdr:cNvSpPr>
      </xdr:nvSpPr>
      <xdr:spPr bwMode="auto">
        <a:xfrm>
          <a:off x="1209675" y="890778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226" name="Text Box 6">
          <a:extLst>
            <a:ext uri="{FF2B5EF4-FFF2-40B4-BE49-F238E27FC236}">
              <a16:creationId xmlns:a16="http://schemas.microsoft.com/office/drawing/2014/main" id="{F460FAA3-280E-4F16-84B9-597008E0DB8C}"/>
            </a:ext>
          </a:extLst>
        </xdr:cNvPr>
        <xdr:cNvSpPr txBox="1">
          <a:spLocks noChangeArrowheads="1"/>
        </xdr:cNvSpPr>
      </xdr:nvSpPr>
      <xdr:spPr bwMode="auto">
        <a:xfrm>
          <a:off x="1209675" y="89077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9175"/>
    <xdr:sp macro="" textlink="">
      <xdr:nvSpPr>
        <xdr:cNvPr id="4227" name="Text Box 4">
          <a:extLst>
            <a:ext uri="{FF2B5EF4-FFF2-40B4-BE49-F238E27FC236}">
              <a16:creationId xmlns:a16="http://schemas.microsoft.com/office/drawing/2014/main" id="{FDF2F1C0-429D-463E-BFC5-12E04743AE1D}"/>
            </a:ext>
          </a:extLst>
        </xdr:cNvPr>
        <xdr:cNvSpPr txBox="1">
          <a:spLocks noChangeArrowheads="1"/>
        </xdr:cNvSpPr>
      </xdr:nvSpPr>
      <xdr:spPr bwMode="auto">
        <a:xfrm>
          <a:off x="1209675" y="890778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9175"/>
    <xdr:sp macro="" textlink="">
      <xdr:nvSpPr>
        <xdr:cNvPr id="4228" name="Text Box 6">
          <a:extLst>
            <a:ext uri="{FF2B5EF4-FFF2-40B4-BE49-F238E27FC236}">
              <a16:creationId xmlns:a16="http://schemas.microsoft.com/office/drawing/2014/main" id="{C852B5AB-1092-4B7A-977C-F95C2DDE71D3}"/>
            </a:ext>
          </a:extLst>
        </xdr:cNvPr>
        <xdr:cNvSpPr txBox="1">
          <a:spLocks noChangeArrowheads="1"/>
        </xdr:cNvSpPr>
      </xdr:nvSpPr>
      <xdr:spPr bwMode="auto">
        <a:xfrm>
          <a:off x="1209675" y="890778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229" name="Text Box 4">
          <a:extLst>
            <a:ext uri="{FF2B5EF4-FFF2-40B4-BE49-F238E27FC236}">
              <a16:creationId xmlns:a16="http://schemas.microsoft.com/office/drawing/2014/main" id="{9FA7E7C2-2ED3-40FB-B25F-5A9199507A90}"/>
            </a:ext>
          </a:extLst>
        </xdr:cNvPr>
        <xdr:cNvSpPr txBox="1">
          <a:spLocks noChangeArrowheads="1"/>
        </xdr:cNvSpPr>
      </xdr:nvSpPr>
      <xdr:spPr bwMode="auto">
        <a:xfrm>
          <a:off x="1209675" y="89077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230" name="Text Box 6">
          <a:extLst>
            <a:ext uri="{FF2B5EF4-FFF2-40B4-BE49-F238E27FC236}">
              <a16:creationId xmlns:a16="http://schemas.microsoft.com/office/drawing/2014/main" id="{4D073663-D22D-4903-B760-F9B4E0B2E26B}"/>
            </a:ext>
          </a:extLst>
        </xdr:cNvPr>
        <xdr:cNvSpPr txBox="1">
          <a:spLocks noChangeArrowheads="1"/>
        </xdr:cNvSpPr>
      </xdr:nvSpPr>
      <xdr:spPr bwMode="auto">
        <a:xfrm>
          <a:off x="1209675" y="89077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274"/>
    <xdr:sp macro="" textlink="">
      <xdr:nvSpPr>
        <xdr:cNvPr id="4231" name="Text Box 4">
          <a:extLst>
            <a:ext uri="{FF2B5EF4-FFF2-40B4-BE49-F238E27FC236}">
              <a16:creationId xmlns:a16="http://schemas.microsoft.com/office/drawing/2014/main" id="{A9981817-CA06-4C02-9829-5A7517879BE2}"/>
            </a:ext>
          </a:extLst>
        </xdr:cNvPr>
        <xdr:cNvSpPr txBox="1">
          <a:spLocks noChangeArrowheads="1"/>
        </xdr:cNvSpPr>
      </xdr:nvSpPr>
      <xdr:spPr bwMode="auto">
        <a:xfrm>
          <a:off x="2600325" y="89077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274"/>
    <xdr:sp macro="" textlink="">
      <xdr:nvSpPr>
        <xdr:cNvPr id="4232" name="Text Box 6">
          <a:extLst>
            <a:ext uri="{FF2B5EF4-FFF2-40B4-BE49-F238E27FC236}">
              <a16:creationId xmlns:a16="http://schemas.microsoft.com/office/drawing/2014/main" id="{F6F48EAC-D0FE-4FB8-B3F9-849BD6D8F11F}"/>
            </a:ext>
          </a:extLst>
        </xdr:cNvPr>
        <xdr:cNvSpPr txBox="1">
          <a:spLocks noChangeArrowheads="1"/>
        </xdr:cNvSpPr>
      </xdr:nvSpPr>
      <xdr:spPr bwMode="auto">
        <a:xfrm>
          <a:off x="2600325" y="89077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233" name="Text Box 4">
          <a:extLst>
            <a:ext uri="{FF2B5EF4-FFF2-40B4-BE49-F238E27FC236}">
              <a16:creationId xmlns:a16="http://schemas.microsoft.com/office/drawing/2014/main" id="{F34AE14A-9B78-4389-8D96-F266B10B0416}"/>
            </a:ext>
          </a:extLst>
        </xdr:cNvPr>
        <xdr:cNvSpPr txBox="1">
          <a:spLocks noChangeArrowheads="1"/>
        </xdr:cNvSpPr>
      </xdr:nvSpPr>
      <xdr:spPr bwMode="auto">
        <a:xfrm>
          <a:off x="1209675" y="89077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315</xdr:row>
      <xdr:rowOff>0</xdr:rowOff>
    </xdr:from>
    <xdr:ext cx="85725" cy="676274"/>
    <xdr:sp macro="" textlink="">
      <xdr:nvSpPr>
        <xdr:cNvPr id="4234" name="Text Box 6">
          <a:extLst>
            <a:ext uri="{FF2B5EF4-FFF2-40B4-BE49-F238E27FC236}">
              <a16:creationId xmlns:a16="http://schemas.microsoft.com/office/drawing/2014/main" id="{F9D69B83-E36D-4FBF-92F0-3C343522FC65}"/>
            </a:ext>
          </a:extLst>
        </xdr:cNvPr>
        <xdr:cNvSpPr txBox="1">
          <a:spLocks noChangeArrowheads="1"/>
        </xdr:cNvSpPr>
      </xdr:nvSpPr>
      <xdr:spPr bwMode="auto">
        <a:xfrm>
          <a:off x="2124075" y="89077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316</xdr:row>
      <xdr:rowOff>85725</xdr:rowOff>
    </xdr:from>
    <xdr:ext cx="85725" cy="676274"/>
    <xdr:sp macro="" textlink="">
      <xdr:nvSpPr>
        <xdr:cNvPr id="4235" name="Text Box 6">
          <a:extLst>
            <a:ext uri="{FF2B5EF4-FFF2-40B4-BE49-F238E27FC236}">
              <a16:creationId xmlns:a16="http://schemas.microsoft.com/office/drawing/2014/main" id="{6411A9E5-E2AD-4E6E-A9B0-7AEEEFABFA8C}"/>
            </a:ext>
          </a:extLst>
        </xdr:cNvPr>
        <xdr:cNvSpPr txBox="1">
          <a:spLocks noChangeArrowheads="1"/>
        </xdr:cNvSpPr>
      </xdr:nvSpPr>
      <xdr:spPr bwMode="auto">
        <a:xfrm>
          <a:off x="2190750" y="89363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167</xdr:row>
      <xdr:rowOff>190500</xdr:rowOff>
    </xdr:from>
    <xdr:ext cx="85725" cy="675153"/>
    <xdr:sp macro="" textlink="">
      <xdr:nvSpPr>
        <xdr:cNvPr id="4236" name="Text Box 6">
          <a:extLst>
            <a:ext uri="{FF2B5EF4-FFF2-40B4-BE49-F238E27FC236}">
              <a16:creationId xmlns:a16="http://schemas.microsoft.com/office/drawing/2014/main" id="{49EEB0A3-9544-4828-8DF7-17953AAD7E43}"/>
            </a:ext>
          </a:extLst>
        </xdr:cNvPr>
        <xdr:cNvSpPr txBox="1">
          <a:spLocks noChangeArrowheads="1"/>
        </xdr:cNvSpPr>
      </xdr:nvSpPr>
      <xdr:spPr bwMode="auto">
        <a:xfrm>
          <a:off x="3153966" y="3676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4237" name="Text Box 4">
          <a:extLst>
            <a:ext uri="{FF2B5EF4-FFF2-40B4-BE49-F238E27FC236}">
              <a16:creationId xmlns:a16="http://schemas.microsoft.com/office/drawing/2014/main" id="{D8524D11-D8F4-43EB-84DA-62E14E803AAE}"/>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4238" name="Text Box 6">
          <a:extLst>
            <a:ext uri="{FF2B5EF4-FFF2-40B4-BE49-F238E27FC236}">
              <a16:creationId xmlns:a16="http://schemas.microsoft.com/office/drawing/2014/main" id="{7E2F60EF-79A4-4987-B80E-DB4BB93C4F4F}"/>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4239" name="Text Box 4">
          <a:extLst>
            <a:ext uri="{FF2B5EF4-FFF2-40B4-BE49-F238E27FC236}">
              <a16:creationId xmlns:a16="http://schemas.microsoft.com/office/drawing/2014/main" id="{C08A8F27-DFE6-4EC0-8389-848B44ED99CA}"/>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4240" name="Text Box 6">
          <a:extLst>
            <a:ext uri="{FF2B5EF4-FFF2-40B4-BE49-F238E27FC236}">
              <a16:creationId xmlns:a16="http://schemas.microsoft.com/office/drawing/2014/main" id="{32251F13-B18E-41CC-8C9A-C1B842C0EF30}"/>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4241" name="Text Box 4">
          <a:extLst>
            <a:ext uri="{FF2B5EF4-FFF2-40B4-BE49-F238E27FC236}">
              <a16:creationId xmlns:a16="http://schemas.microsoft.com/office/drawing/2014/main" id="{A6EB6047-97B6-413C-8415-033B6BFE2FDC}"/>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4242" name="Text Box 6">
          <a:extLst>
            <a:ext uri="{FF2B5EF4-FFF2-40B4-BE49-F238E27FC236}">
              <a16:creationId xmlns:a16="http://schemas.microsoft.com/office/drawing/2014/main" id="{700FF786-BA86-4D12-9824-A1C96F157F07}"/>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4243" name="Text Box 4">
          <a:extLst>
            <a:ext uri="{FF2B5EF4-FFF2-40B4-BE49-F238E27FC236}">
              <a16:creationId xmlns:a16="http://schemas.microsoft.com/office/drawing/2014/main" id="{8D9C37EA-4273-47FC-BA13-69B6A9A1FB36}"/>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4244" name="Text Box 6">
          <a:extLst>
            <a:ext uri="{FF2B5EF4-FFF2-40B4-BE49-F238E27FC236}">
              <a16:creationId xmlns:a16="http://schemas.microsoft.com/office/drawing/2014/main" id="{57EFDA79-7472-4ACC-82D9-FD34C06CE97C}"/>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16369"/>
    <xdr:sp macro="" textlink="">
      <xdr:nvSpPr>
        <xdr:cNvPr id="4245" name="Text Box 4">
          <a:extLst>
            <a:ext uri="{FF2B5EF4-FFF2-40B4-BE49-F238E27FC236}">
              <a16:creationId xmlns:a16="http://schemas.microsoft.com/office/drawing/2014/main" id="{8633FB29-E390-4D6F-9021-84793F083AF6}"/>
            </a:ext>
          </a:extLst>
        </xdr:cNvPr>
        <xdr:cNvSpPr txBox="1">
          <a:spLocks noChangeArrowheads="1"/>
        </xdr:cNvSpPr>
      </xdr:nvSpPr>
      <xdr:spPr bwMode="auto">
        <a:xfrm>
          <a:off x="2601516"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16369"/>
    <xdr:sp macro="" textlink="">
      <xdr:nvSpPr>
        <xdr:cNvPr id="4246" name="Text Box 6">
          <a:extLst>
            <a:ext uri="{FF2B5EF4-FFF2-40B4-BE49-F238E27FC236}">
              <a16:creationId xmlns:a16="http://schemas.microsoft.com/office/drawing/2014/main" id="{890D9BA6-0AEA-40CB-A487-98F6FD20DBED}"/>
            </a:ext>
          </a:extLst>
        </xdr:cNvPr>
        <xdr:cNvSpPr txBox="1">
          <a:spLocks noChangeArrowheads="1"/>
        </xdr:cNvSpPr>
      </xdr:nvSpPr>
      <xdr:spPr bwMode="auto">
        <a:xfrm>
          <a:off x="2601516"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4247" name="Text Box 4">
          <a:extLst>
            <a:ext uri="{FF2B5EF4-FFF2-40B4-BE49-F238E27FC236}">
              <a16:creationId xmlns:a16="http://schemas.microsoft.com/office/drawing/2014/main" id="{BC2FE666-8246-40C9-AE37-52E83AC36ECA}"/>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4248" name="Text Box 6">
          <a:extLst>
            <a:ext uri="{FF2B5EF4-FFF2-40B4-BE49-F238E27FC236}">
              <a16:creationId xmlns:a16="http://schemas.microsoft.com/office/drawing/2014/main" id="{F06F3863-0ED6-4EF8-B2DC-56B0785E87F4}"/>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16369"/>
    <xdr:sp macro="" textlink="">
      <xdr:nvSpPr>
        <xdr:cNvPr id="4249" name="Text Box 4">
          <a:extLst>
            <a:ext uri="{FF2B5EF4-FFF2-40B4-BE49-F238E27FC236}">
              <a16:creationId xmlns:a16="http://schemas.microsoft.com/office/drawing/2014/main" id="{964EB489-585C-4AA3-8A1A-451D1E77ED7B}"/>
            </a:ext>
          </a:extLst>
        </xdr:cNvPr>
        <xdr:cNvSpPr txBox="1">
          <a:spLocks noChangeArrowheads="1"/>
        </xdr:cNvSpPr>
      </xdr:nvSpPr>
      <xdr:spPr bwMode="auto">
        <a:xfrm>
          <a:off x="0"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16369"/>
    <xdr:sp macro="" textlink="">
      <xdr:nvSpPr>
        <xdr:cNvPr id="4250" name="Text Box 6">
          <a:extLst>
            <a:ext uri="{FF2B5EF4-FFF2-40B4-BE49-F238E27FC236}">
              <a16:creationId xmlns:a16="http://schemas.microsoft.com/office/drawing/2014/main" id="{86C0E368-4740-4423-98B3-D8942CCD9EC1}"/>
            </a:ext>
          </a:extLst>
        </xdr:cNvPr>
        <xdr:cNvSpPr txBox="1">
          <a:spLocks noChangeArrowheads="1"/>
        </xdr:cNvSpPr>
      </xdr:nvSpPr>
      <xdr:spPr bwMode="auto">
        <a:xfrm>
          <a:off x="0"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202094"/>
    <xdr:sp macro="" textlink="">
      <xdr:nvSpPr>
        <xdr:cNvPr id="4251" name="Text Box 6">
          <a:extLst>
            <a:ext uri="{FF2B5EF4-FFF2-40B4-BE49-F238E27FC236}">
              <a16:creationId xmlns:a16="http://schemas.microsoft.com/office/drawing/2014/main" id="{7A236561-F6A5-4888-8A9E-CFB2EF8F7478}"/>
            </a:ext>
          </a:extLst>
        </xdr:cNvPr>
        <xdr:cNvSpPr txBox="1">
          <a:spLocks noChangeArrowheads="1"/>
        </xdr:cNvSpPr>
      </xdr:nvSpPr>
      <xdr:spPr bwMode="auto">
        <a:xfrm>
          <a:off x="1208484" y="92088891"/>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252" name="Text Box 4">
          <a:extLst>
            <a:ext uri="{FF2B5EF4-FFF2-40B4-BE49-F238E27FC236}">
              <a16:creationId xmlns:a16="http://schemas.microsoft.com/office/drawing/2014/main" id="{041D235B-2E50-4846-AA9E-4AB0A50637A7}"/>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253" name="Text Box 6">
          <a:extLst>
            <a:ext uri="{FF2B5EF4-FFF2-40B4-BE49-F238E27FC236}">
              <a16:creationId xmlns:a16="http://schemas.microsoft.com/office/drawing/2014/main" id="{2942653B-14BD-451F-B1DC-6D2160CC0D27}"/>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254" name="Text Box 4">
          <a:extLst>
            <a:ext uri="{FF2B5EF4-FFF2-40B4-BE49-F238E27FC236}">
              <a16:creationId xmlns:a16="http://schemas.microsoft.com/office/drawing/2014/main" id="{3E91965E-C662-493A-9378-F3B32500B03F}"/>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255" name="Text Box 6">
          <a:extLst>
            <a:ext uri="{FF2B5EF4-FFF2-40B4-BE49-F238E27FC236}">
              <a16:creationId xmlns:a16="http://schemas.microsoft.com/office/drawing/2014/main" id="{8B9BF260-38E7-4C8A-8EA8-74F41E2C434B}"/>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256" name="Text Box 4">
          <a:extLst>
            <a:ext uri="{FF2B5EF4-FFF2-40B4-BE49-F238E27FC236}">
              <a16:creationId xmlns:a16="http://schemas.microsoft.com/office/drawing/2014/main" id="{CD475883-F869-42FA-A93E-DB840DB01715}"/>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257" name="Text Box 6">
          <a:extLst>
            <a:ext uri="{FF2B5EF4-FFF2-40B4-BE49-F238E27FC236}">
              <a16:creationId xmlns:a16="http://schemas.microsoft.com/office/drawing/2014/main" id="{57D1384C-4CAE-42EA-9C36-B547A222A1B9}"/>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258" name="Text Box 4">
          <a:extLst>
            <a:ext uri="{FF2B5EF4-FFF2-40B4-BE49-F238E27FC236}">
              <a16:creationId xmlns:a16="http://schemas.microsoft.com/office/drawing/2014/main" id="{5A3C3C4A-8C45-45A6-BD28-6F9A6BA19C80}"/>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259" name="Text Box 6">
          <a:extLst>
            <a:ext uri="{FF2B5EF4-FFF2-40B4-BE49-F238E27FC236}">
              <a16:creationId xmlns:a16="http://schemas.microsoft.com/office/drawing/2014/main" id="{F34144B1-CBB1-49EC-8AB3-DE41F7DB7899}"/>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260" name="Text Box 4">
          <a:extLst>
            <a:ext uri="{FF2B5EF4-FFF2-40B4-BE49-F238E27FC236}">
              <a16:creationId xmlns:a16="http://schemas.microsoft.com/office/drawing/2014/main" id="{49809144-7C86-4D89-A102-6DFA8C197549}"/>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261" name="Text Box 6">
          <a:extLst>
            <a:ext uri="{FF2B5EF4-FFF2-40B4-BE49-F238E27FC236}">
              <a16:creationId xmlns:a16="http://schemas.microsoft.com/office/drawing/2014/main" id="{5794B894-9084-46C6-87FF-E7E59E775C78}"/>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76200" cy="154469"/>
    <xdr:sp macro="" textlink="">
      <xdr:nvSpPr>
        <xdr:cNvPr id="4262" name="Text Box 6">
          <a:extLst>
            <a:ext uri="{FF2B5EF4-FFF2-40B4-BE49-F238E27FC236}">
              <a16:creationId xmlns:a16="http://schemas.microsoft.com/office/drawing/2014/main" id="{A8D3B08A-A4CF-4625-A1A1-DB1A87DE1974}"/>
            </a:ext>
          </a:extLst>
        </xdr:cNvPr>
        <xdr:cNvSpPr txBox="1">
          <a:spLocks noChangeArrowheads="1"/>
        </xdr:cNvSpPr>
      </xdr:nvSpPr>
      <xdr:spPr bwMode="auto">
        <a:xfrm>
          <a:off x="2601516"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263" name="Text Box 4">
          <a:extLst>
            <a:ext uri="{FF2B5EF4-FFF2-40B4-BE49-F238E27FC236}">
              <a16:creationId xmlns:a16="http://schemas.microsoft.com/office/drawing/2014/main" id="{C805A69B-3222-4989-904D-164D4B092432}"/>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264" name="Text Box 6">
          <a:extLst>
            <a:ext uri="{FF2B5EF4-FFF2-40B4-BE49-F238E27FC236}">
              <a16:creationId xmlns:a16="http://schemas.microsoft.com/office/drawing/2014/main" id="{B7A7C478-631E-4696-BCD2-FD666C6E014B}"/>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353</xdr:row>
      <xdr:rowOff>0</xdr:rowOff>
    </xdr:from>
    <xdr:ext cx="76200" cy="144944"/>
    <xdr:sp macro="" textlink="">
      <xdr:nvSpPr>
        <xdr:cNvPr id="4265" name="Text Box 4">
          <a:extLst>
            <a:ext uri="{FF2B5EF4-FFF2-40B4-BE49-F238E27FC236}">
              <a16:creationId xmlns:a16="http://schemas.microsoft.com/office/drawing/2014/main" id="{B3E6C0BC-18FE-42ED-B6CB-BD6496764289}"/>
            </a:ext>
          </a:extLst>
        </xdr:cNvPr>
        <xdr:cNvSpPr txBox="1">
          <a:spLocks noChangeArrowheads="1"/>
        </xdr:cNvSpPr>
      </xdr:nvSpPr>
      <xdr:spPr bwMode="auto">
        <a:xfrm>
          <a:off x="6678216" y="92088891"/>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76200" cy="154469"/>
    <xdr:sp macro="" textlink="">
      <xdr:nvSpPr>
        <xdr:cNvPr id="4266" name="Text Box 6">
          <a:extLst>
            <a:ext uri="{FF2B5EF4-FFF2-40B4-BE49-F238E27FC236}">
              <a16:creationId xmlns:a16="http://schemas.microsoft.com/office/drawing/2014/main" id="{819E971C-8103-48D1-9E9B-4BAD7101B587}"/>
            </a:ext>
          </a:extLst>
        </xdr:cNvPr>
        <xdr:cNvSpPr txBox="1">
          <a:spLocks noChangeArrowheads="1"/>
        </xdr:cNvSpPr>
      </xdr:nvSpPr>
      <xdr:spPr bwMode="auto">
        <a:xfrm>
          <a:off x="0"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92569"/>
    <xdr:sp macro="" textlink="">
      <xdr:nvSpPr>
        <xdr:cNvPr id="4267" name="Text Box 4">
          <a:extLst>
            <a:ext uri="{FF2B5EF4-FFF2-40B4-BE49-F238E27FC236}">
              <a16:creationId xmlns:a16="http://schemas.microsoft.com/office/drawing/2014/main" id="{BA241574-B4BE-4F6B-B301-0FCCDD2F1D93}"/>
            </a:ext>
          </a:extLst>
        </xdr:cNvPr>
        <xdr:cNvSpPr txBox="1">
          <a:spLocks noChangeArrowheads="1"/>
        </xdr:cNvSpPr>
      </xdr:nvSpPr>
      <xdr:spPr bwMode="auto">
        <a:xfrm>
          <a:off x="1208484" y="92088891"/>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92569"/>
    <xdr:sp macro="" textlink="">
      <xdr:nvSpPr>
        <xdr:cNvPr id="4268" name="Text Box 6">
          <a:extLst>
            <a:ext uri="{FF2B5EF4-FFF2-40B4-BE49-F238E27FC236}">
              <a16:creationId xmlns:a16="http://schemas.microsoft.com/office/drawing/2014/main" id="{AABBF61A-D7C0-4D83-9310-216945928E2D}"/>
            </a:ext>
          </a:extLst>
        </xdr:cNvPr>
        <xdr:cNvSpPr txBox="1">
          <a:spLocks noChangeArrowheads="1"/>
        </xdr:cNvSpPr>
      </xdr:nvSpPr>
      <xdr:spPr bwMode="auto">
        <a:xfrm>
          <a:off x="1208484" y="92088891"/>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63994"/>
    <xdr:sp macro="" textlink="">
      <xdr:nvSpPr>
        <xdr:cNvPr id="4269" name="Text Box 4">
          <a:extLst>
            <a:ext uri="{FF2B5EF4-FFF2-40B4-BE49-F238E27FC236}">
              <a16:creationId xmlns:a16="http://schemas.microsoft.com/office/drawing/2014/main" id="{E07B4C93-E5F5-49B1-B69F-663D49DA26D3}"/>
            </a:ext>
          </a:extLst>
        </xdr:cNvPr>
        <xdr:cNvSpPr txBox="1">
          <a:spLocks noChangeArrowheads="1"/>
        </xdr:cNvSpPr>
      </xdr:nvSpPr>
      <xdr:spPr bwMode="auto">
        <a:xfrm>
          <a:off x="1208484" y="92088891"/>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63994"/>
    <xdr:sp macro="" textlink="">
      <xdr:nvSpPr>
        <xdr:cNvPr id="4270" name="Text Box 6">
          <a:extLst>
            <a:ext uri="{FF2B5EF4-FFF2-40B4-BE49-F238E27FC236}">
              <a16:creationId xmlns:a16="http://schemas.microsoft.com/office/drawing/2014/main" id="{F2491D20-5B88-42BE-BC0F-176777038DF6}"/>
            </a:ext>
          </a:extLst>
        </xdr:cNvPr>
        <xdr:cNvSpPr txBox="1">
          <a:spLocks noChangeArrowheads="1"/>
        </xdr:cNvSpPr>
      </xdr:nvSpPr>
      <xdr:spPr bwMode="auto">
        <a:xfrm>
          <a:off x="1208484" y="92088891"/>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44944"/>
    <xdr:sp macro="" textlink="">
      <xdr:nvSpPr>
        <xdr:cNvPr id="4271" name="Text Box 4">
          <a:extLst>
            <a:ext uri="{FF2B5EF4-FFF2-40B4-BE49-F238E27FC236}">
              <a16:creationId xmlns:a16="http://schemas.microsoft.com/office/drawing/2014/main" id="{5254D171-511A-4D6C-B0A0-98186D939A9F}"/>
            </a:ext>
          </a:extLst>
        </xdr:cNvPr>
        <xdr:cNvSpPr txBox="1">
          <a:spLocks noChangeArrowheads="1"/>
        </xdr:cNvSpPr>
      </xdr:nvSpPr>
      <xdr:spPr bwMode="auto">
        <a:xfrm>
          <a:off x="1208484" y="92088891"/>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44944"/>
    <xdr:sp macro="" textlink="">
      <xdr:nvSpPr>
        <xdr:cNvPr id="4272" name="Text Box 6">
          <a:extLst>
            <a:ext uri="{FF2B5EF4-FFF2-40B4-BE49-F238E27FC236}">
              <a16:creationId xmlns:a16="http://schemas.microsoft.com/office/drawing/2014/main" id="{062BF0ED-442E-48C7-A29C-D5CD00A6B2A8}"/>
            </a:ext>
          </a:extLst>
        </xdr:cNvPr>
        <xdr:cNvSpPr txBox="1">
          <a:spLocks noChangeArrowheads="1"/>
        </xdr:cNvSpPr>
      </xdr:nvSpPr>
      <xdr:spPr bwMode="auto">
        <a:xfrm>
          <a:off x="1208484" y="92088891"/>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63994"/>
    <xdr:sp macro="" textlink="">
      <xdr:nvSpPr>
        <xdr:cNvPr id="4273" name="Text Box 4">
          <a:extLst>
            <a:ext uri="{FF2B5EF4-FFF2-40B4-BE49-F238E27FC236}">
              <a16:creationId xmlns:a16="http://schemas.microsoft.com/office/drawing/2014/main" id="{DA79B106-D1D4-4CBC-92BD-47A6BD3648F8}"/>
            </a:ext>
          </a:extLst>
        </xdr:cNvPr>
        <xdr:cNvSpPr txBox="1">
          <a:spLocks noChangeArrowheads="1"/>
        </xdr:cNvSpPr>
      </xdr:nvSpPr>
      <xdr:spPr bwMode="auto">
        <a:xfrm>
          <a:off x="1208484" y="92088891"/>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63994"/>
    <xdr:sp macro="" textlink="">
      <xdr:nvSpPr>
        <xdr:cNvPr id="4274" name="Text Box 6">
          <a:extLst>
            <a:ext uri="{FF2B5EF4-FFF2-40B4-BE49-F238E27FC236}">
              <a16:creationId xmlns:a16="http://schemas.microsoft.com/office/drawing/2014/main" id="{FB22C703-820F-4BAC-BDA9-9611CCD94BD5}"/>
            </a:ext>
          </a:extLst>
        </xdr:cNvPr>
        <xdr:cNvSpPr txBox="1">
          <a:spLocks noChangeArrowheads="1"/>
        </xdr:cNvSpPr>
      </xdr:nvSpPr>
      <xdr:spPr bwMode="auto">
        <a:xfrm>
          <a:off x="1208484" y="92088891"/>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44944"/>
    <xdr:sp macro="" textlink="">
      <xdr:nvSpPr>
        <xdr:cNvPr id="4275" name="Text Box 4">
          <a:extLst>
            <a:ext uri="{FF2B5EF4-FFF2-40B4-BE49-F238E27FC236}">
              <a16:creationId xmlns:a16="http://schemas.microsoft.com/office/drawing/2014/main" id="{D8CC7C3B-FD8C-40D6-B671-9A50C1ED72FE}"/>
            </a:ext>
          </a:extLst>
        </xdr:cNvPr>
        <xdr:cNvSpPr txBox="1">
          <a:spLocks noChangeArrowheads="1"/>
        </xdr:cNvSpPr>
      </xdr:nvSpPr>
      <xdr:spPr bwMode="auto">
        <a:xfrm>
          <a:off x="1208484" y="92088891"/>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44944"/>
    <xdr:sp macro="" textlink="">
      <xdr:nvSpPr>
        <xdr:cNvPr id="4276" name="Text Box 6">
          <a:extLst>
            <a:ext uri="{FF2B5EF4-FFF2-40B4-BE49-F238E27FC236}">
              <a16:creationId xmlns:a16="http://schemas.microsoft.com/office/drawing/2014/main" id="{552484BF-93F4-4D5A-8725-B980C1483778}"/>
            </a:ext>
          </a:extLst>
        </xdr:cNvPr>
        <xdr:cNvSpPr txBox="1">
          <a:spLocks noChangeArrowheads="1"/>
        </xdr:cNvSpPr>
      </xdr:nvSpPr>
      <xdr:spPr bwMode="auto">
        <a:xfrm>
          <a:off x="1208484" y="92088891"/>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44944"/>
    <xdr:sp macro="" textlink="">
      <xdr:nvSpPr>
        <xdr:cNvPr id="4277" name="Text Box 4">
          <a:extLst>
            <a:ext uri="{FF2B5EF4-FFF2-40B4-BE49-F238E27FC236}">
              <a16:creationId xmlns:a16="http://schemas.microsoft.com/office/drawing/2014/main" id="{E93B1C39-A287-42A9-A0C0-CABA1417D167}"/>
            </a:ext>
          </a:extLst>
        </xdr:cNvPr>
        <xdr:cNvSpPr txBox="1">
          <a:spLocks noChangeArrowheads="1"/>
        </xdr:cNvSpPr>
      </xdr:nvSpPr>
      <xdr:spPr bwMode="auto">
        <a:xfrm>
          <a:off x="5072063" y="92088891"/>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44944"/>
    <xdr:sp macro="" textlink="">
      <xdr:nvSpPr>
        <xdr:cNvPr id="4278" name="Text Box 6">
          <a:extLst>
            <a:ext uri="{FF2B5EF4-FFF2-40B4-BE49-F238E27FC236}">
              <a16:creationId xmlns:a16="http://schemas.microsoft.com/office/drawing/2014/main" id="{BCA33EF6-ECD4-447F-835F-1A801F1997A5}"/>
            </a:ext>
          </a:extLst>
        </xdr:cNvPr>
        <xdr:cNvSpPr txBox="1">
          <a:spLocks noChangeArrowheads="1"/>
        </xdr:cNvSpPr>
      </xdr:nvSpPr>
      <xdr:spPr bwMode="auto">
        <a:xfrm>
          <a:off x="5072063" y="92088891"/>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279" name="Text Box 4">
          <a:extLst>
            <a:ext uri="{FF2B5EF4-FFF2-40B4-BE49-F238E27FC236}">
              <a16:creationId xmlns:a16="http://schemas.microsoft.com/office/drawing/2014/main" id="{DC21CFC1-F6CA-45BB-BAAA-CF7BB2A48F91}"/>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280" name="Text Box 6">
          <a:extLst>
            <a:ext uri="{FF2B5EF4-FFF2-40B4-BE49-F238E27FC236}">
              <a16:creationId xmlns:a16="http://schemas.microsoft.com/office/drawing/2014/main" id="{98EF34A6-C72B-4DE2-B29F-E9B2088FBB59}"/>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281" name="Text Box 4">
          <a:extLst>
            <a:ext uri="{FF2B5EF4-FFF2-40B4-BE49-F238E27FC236}">
              <a16:creationId xmlns:a16="http://schemas.microsoft.com/office/drawing/2014/main" id="{E0DEEBC4-67AB-4FB3-9568-2C452BD268C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282" name="Text Box 6">
          <a:extLst>
            <a:ext uri="{FF2B5EF4-FFF2-40B4-BE49-F238E27FC236}">
              <a16:creationId xmlns:a16="http://schemas.microsoft.com/office/drawing/2014/main" id="{73E4F025-2C5C-46F1-BF44-FE9734C981A3}"/>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283" name="Text Box 4">
          <a:extLst>
            <a:ext uri="{FF2B5EF4-FFF2-40B4-BE49-F238E27FC236}">
              <a16:creationId xmlns:a16="http://schemas.microsoft.com/office/drawing/2014/main" id="{A77DD91C-9DA8-4847-B8EA-8914B30E9EDB}"/>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284" name="Text Box 6">
          <a:extLst>
            <a:ext uri="{FF2B5EF4-FFF2-40B4-BE49-F238E27FC236}">
              <a16:creationId xmlns:a16="http://schemas.microsoft.com/office/drawing/2014/main" id="{C0E2DEB3-42B9-4946-9DEB-B30A3907AC76}"/>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285" name="Text Box 4">
          <a:extLst>
            <a:ext uri="{FF2B5EF4-FFF2-40B4-BE49-F238E27FC236}">
              <a16:creationId xmlns:a16="http://schemas.microsoft.com/office/drawing/2014/main" id="{FA00321F-FBE6-4BCD-ACE5-CA374C544FC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286" name="Text Box 6">
          <a:extLst>
            <a:ext uri="{FF2B5EF4-FFF2-40B4-BE49-F238E27FC236}">
              <a16:creationId xmlns:a16="http://schemas.microsoft.com/office/drawing/2014/main" id="{E8EB06AB-61C3-4F5F-B983-E8FEDC6FE842}"/>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44944"/>
    <xdr:sp macro="" textlink="">
      <xdr:nvSpPr>
        <xdr:cNvPr id="4287" name="Text Box 4">
          <a:extLst>
            <a:ext uri="{FF2B5EF4-FFF2-40B4-BE49-F238E27FC236}">
              <a16:creationId xmlns:a16="http://schemas.microsoft.com/office/drawing/2014/main" id="{05F95D81-1101-4A05-B35E-74BD8534C3EC}"/>
            </a:ext>
          </a:extLst>
        </xdr:cNvPr>
        <xdr:cNvSpPr txBox="1">
          <a:spLocks noChangeArrowheads="1"/>
        </xdr:cNvSpPr>
      </xdr:nvSpPr>
      <xdr:spPr bwMode="auto">
        <a:xfrm>
          <a:off x="1208484"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44944"/>
    <xdr:sp macro="" textlink="">
      <xdr:nvSpPr>
        <xdr:cNvPr id="4288" name="Text Box 6">
          <a:extLst>
            <a:ext uri="{FF2B5EF4-FFF2-40B4-BE49-F238E27FC236}">
              <a16:creationId xmlns:a16="http://schemas.microsoft.com/office/drawing/2014/main" id="{5FD0D968-C5FE-4D8B-A112-2A0731874646}"/>
            </a:ext>
          </a:extLst>
        </xdr:cNvPr>
        <xdr:cNvSpPr txBox="1">
          <a:spLocks noChangeArrowheads="1"/>
        </xdr:cNvSpPr>
      </xdr:nvSpPr>
      <xdr:spPr bwMode="auto">
        <a:xfrm>
          <a:off x="1208484"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73519"/>
    <xdr:sp macro="" textlink="">
      <xdr:nvSpPr>
        <xdr:cNvPr id="4289" name="Text Box 4">
          <a:extLst>
            <a:ext uri="{FF2B5EF4-FFF2-40B4-BE49-F238E27FC236}">
              <a16:creationId xmlns:a16="http://schemas.microsoft.com/office/drawing/2014/main" id="{F24C9418-BAA2-43ED-BEDE-EF77A65360BE}"/>
            </a:ext>
          </a:extLst>
        </xdr:cNvPr>
        <xdr:cNvSpPr txBox="1">
          <a:spLocks noChangeArrowheads="1"/>
        </xdr:cNvSpPr>
      </xdr:nvSpPr>
      <xdr:spPr bwMode="auto">
        <a:xfrm>
          <a:off x="1208484" y="92088891"/>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73519"/>
    <xdr:sp macro="" textlink="">
      <xdr:nvSpPr>
        <xdr:cNvPr id="4290" name="Text Box 6">
          <a:extLst>
            <a:ext uri="{FF2B5EF4-FFF2-40B4-BE49-F238E27FC236}">
              <a16:creationId xmlns:a16="http://schemas.microsoft.com/office/drawing/2014/main" id="{D0801B0B-CAF9-4792-B176-085859FEEF85}"/>
            </a:ext>
          </a:extLst>
        </xdr:cNvPr>
        <xdr:cNvSpPr txBox="1">
          <a:spLocks noChangeArrowheads="1"/>
        </xdr:cNvSpPr>
      </xdr:nvSpPr>
      <xdr:spPr bwMode="auto">
        <a:xfrm>
          <a:off x="1208484" y="92088891"/>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291" name="Text Box 4">
          <a:extLst>
            <a:ext uri="{FF2B5EF4-FFF2-40B4-BE49-F238E27FC236}">
              <a16:creationId xmlns:a16="http://schemas.microsoft.com/office/drawing/2014/main" id="{64036B16-61B1-4916-967A-327E1F3381AB}"/>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292" name="Text Box 6">
          <a:extLst>
            <a:ext uri="{FF2B5EF4-FFF2-40B4-BE49-F238E27FC236}">
              <a16:creationId xmlns:a16="http://schemas.microsoft.com/office/drawing/2014/main" id="{54385280-CC66-4AF9-9F1C-389A142388C7}"/>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293" name="Text Box 4">
          <a:extLst>
            <a:ext uri="{FF2B5EF4-FFF2-40B4-BE49-F238E27FC236}">
              <a16:creationId xmlns:a16="http://schemas.microsoft.com/office/drawing/2014/main" id="{D2A9BE8B-AF4C-4B91-9DE7-79EF81E45E86}"/>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294" name="Text Box 6">
          <a:extLst>
            <a:ext uri="{FF2B5EF4-FFF2-40B4-BE49-F238E27FC236}">
              <a16:creationId xmlns:a16="http://schemas.microsoft.com/office/drawing/2014/main" id="{D1F37563-238C-49E5-B8F7-6DCD46587E26}"/>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295" name="Text Box 4">
          <a:extLst>
            <a:ext uri="{FF2B5EF4-FFF2-40B4-BE49-F238E27FC236}">
              <a16:creationId xmlns:a16="http://schemas.microsoft.com/office/drawing/2014/main" id="{66AB8928-FD5C-4085-B46A-25216112F879}"/>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296" name="Text Box 6">
          <a:extLst>
            <a:ext uri="{FF2B5EF4-FFF2-40B4-BE49-F238E27FC236}">
              <a16:creationId xmlns:a16="http://schemas.microsoft.com/office/drawing/2014/main" id="{2EB3AFA2-826B-4925-8F2F-48E45727D5A8}"/>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44944"/>
    <xdr:sp macro="" textlink="">
      <xdr:nvSpPr>
        <xdr:cNvPr id="4297" name="Text Box 4">
          <a:extLst>
            <a:ext uri="{FF2B5EF4-FFF2-40B4-BE49-F238E27FC236}">
              <a16:creationId xmlns:a16="http://schemas.microsoft.com/office/drawing/2014/main" id="{F8234E1D-6649-4E14-B62B-5FCB2F77EA8A}"/>
            </a:ext>
          </a:extLst>
        </xdr:cNvPr>
        <xdr:cNvSpPr txBox="1">
          <a:spLocks noChangeArrowheads="1"/>
        </xdr:cNvSpPr>
      </xdr:nvSpPr>
      <xdr:spPr bwMode="auto">
        <a:xfrm>
          <a:off x="5072063" y="92088891"/>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44944"/>
    <xdr:sp macro="" textlink="">
      <xdr:nvSpPr>
        <xdr:cNvPr id="4298" name="Text Box 6">
          <a:extLst>
            <a:ext uri="{FF2B5EF4-FFF2-40B4-BE49-F238E27FC236}">
              <a16:creationId xmlns:a16="http://schemas.microsoft.com/office/drawing/2014/main" id="{50F6EE95-BD40-4EC7-A62A-87DDEBD8F387}"/>
            </a:ext>
          </a:extLst>
        </xdr:cNvPr>
        <xdr:cNvSpPr txBox="1">
          <a:spLocks noChangeArrowheads="1"/>
        </xdr:cNvSpPr>
      </xdr:nvSpPr>
      <xdr:spPr bwMode="auto">
        <a:xfrm>
          <a:off x="5072063" y="92088891"/>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44944"/>
    <xdr:sp macro="" textlink="">
      <xdr:nvSpPr>
        <xdr:cNvPr id="4299" name="Text Box 4">
          <a:extLst>
            <a:ext uri="{FF2B5EF4-FFF2-40B4-BE49-F238E27FC236}">
              <a16:creationId xmlns:a16="http://schemas.microsoft.com/office/drawing/2014/main" id="{2FB1276D-5CCA-4BF2-85A0-0787B0421A5A}"/>
            </a:ext>
          </a:extLst>
        </xdr:cNvPr>
        <xdr:cNvSpPr txBox="1">
          <a:spLocks noChangeArrowheads="1"/>
        </xdr:cNvSpPr>
      </xdr:nvSpPr>
      <xdr:spPr bwMode="auto">
        <a:xfrm>
          <a:off x="5072063"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44944"/>
    <xdr:sp macro="" textlink="">
      <xdr:nvSpPr>
        <xdr:cNvPr id="4300" name="Text Box 6">
          <a:extLst>
            <a:ext uri="{FF2B5EF4-FFF2-40B4-BE49-F238E27FC236}">
              <a16:creationId xmlns:a16="http://schemas.microsoft.com/office/drawing/2014/main" id="{474CD213-9E91-4A8C-9AC3-6FD7C857D012}"/>
            </a:ext>
          </a:extLst>
        </xdr:cNvPr>
        <xdr:cNvSpPr txBox="1">
          <a:spLocks noChangeArrowheads="1"/>
        </xdr:cNvSpPr>
      </xdr:nvSpPr>
      <xdr:spPr bwMode="auto">
        <a:xfrm>
          <a:off x="5072063"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44944"/>
    <xdr:sp macro="" textlink="">
      <xdr:nvSpPr>
        <xdr:cNvPr id="4301" name="Text Box 4">
          <a:extLst>
            <a:ext uri="{FF2B5EF4-FFF2-40B4-BE49-F238E27FC236}">
              <a16:creationId xmlns:a16="http://schemas.microsoft.com/office/drawing/2014/main" id="{A5BC003E-6040-41B4-B68C-2B6EEAF8796D}"/>
            </a:ext>
          </a:extLst>
        </xdr:cNvPr>
        <xdr:cNvSpPr txBox="1">
          <a:spLocks noChangeArrowheads="1"/>
        </xdr:cNvSpPr>
      </xdr:nvSpPr>
      <xdr:spPr bwMode="auto">
        <a:xfrm>
          <a:off x="5072063"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44944"/>
    <xdr:sp macro="" textlink="">
      <xdr:nvSpPr>
        <xdr:cNvPr id="4302" name="Text Box 6">
          <a:extLst>
            <a:ext uri="{FF2B5EF4-FFF2-40B4-BE49-F238E27FC236}">
              <a16:creationId xmlns:a16="http://schemas.microsoft.com/office/drawing/2014/main" id="{21CFC484-EAE8-4F67-9744-F2C6BC7F69AE}"/>
            </a:ext>
          </a:extLst>
        </xdr:cNvPr>
        <xdr:cNvSpPr txBox="1">
          <a:spLocks noChangeArrowheads="1"/>
        </xdr:cNvSpPr>
      </xdr:nvSpPr>
      <xdr:spPr bwMode="auto">
        <a:xfrm>
          <a:off x="5072063"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16369"/>
    <xdr:sp macro="" textlink="">
      <xdr:nvSpPr>
        <xdr:cNvPr id="4303" name="Text Box 4">
          <a:extLst>
            <a:ext uri="{FF2B5EF4-FFF2-40B4-BE49-F238E27FC236}">
              <a16:creationId xmlns:a16="http://schemas.microsoft.com/office/drawing/2014/main" id="{047C92A8-22B8-4ACF-A536-F207324CC98D}"/>
            </a:ext>
          </a:extLst>
        </xdr:cNvPr>
        <xdr:cNvSpPr txBox="1">
          <a:spLocks noChangeArrowheads="1"/>
        </xdr:cNvSpPr>
      </xdr:nvSpPr>
      <xdr:spPr bwMode="auto">
        <a:xfrm>
          <a:off x="5072063"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16369"/>
    <xdr:sp macro="" textlink="">
      <xdr:nvSpPr>
        <xdr:cNvPr id="4304" name="Text Box 6">
          <a:extLst>
            <a:ext uri="{FF2B5EF4-FFF2-40B4-BE49-F238E27FC236}">
              <a16:creationId xmlns:a16="http://schemas.microsoft.com/office/drawing/2014/main" id="{4A3851FD-FC62-46AA-B0F1-2AFD0DCE1AC6}"/>
            </a:ext>
          </a:extLst>
        </xdr:cNvPr>
        <xdr:cNvSpPr txBox="1">
          <a:spLocks noChangeArrowheads="1"/>
        </xdr:cNvSpPr>
      </xdr:nvSpPr>
      <xdr:spPr bwMode="auto">
        <a:xfrm>
          <a:off x="5072063"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16369"/>
    <xdr:sp macro="" textlink="">
      <xdr:nvSpPr>
        <xdr:cNvPr id="4305" name="Text Box 6">
          <a:extLst>
            <a:ext uri="{FF2B5EF4-FFF2-40B4-BE49-F238E27FC236}">
              <a16:creationId xmlns:a16="http://schemas.microsoft.com/office/drawing/2014/main" id="{174D91ED-FC72-4BE3-BF39-20C542317A52}"/>
            </a:ext>
          </a:extLst>
        </xdr:cNvPr>
        <xdr:cNvSpPr txBox="1">
          <a:spLocks noChangeArrowheads="1"/>
        </xdr:cNvSpPr>
      </xdr:nvSpPr>
      <xdr:spPr bwMode="auto">
        <a:xfrm>
          <a:off x="3863578"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306" name="Text Box 4">
          <a:extLst>
            <a:ext uri="{FF2B5EF4-FFF2-40B4-BE49-F238E27FC236}">
              <a16:creationId xmlns:a16="http://schemas.microsoft.com/office/drawing/2014/main" id="{E1F534E4-4C5C-4542-907A-5F148A58831B}"/>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307" name="Text Box 6">
          <a:extLst>
            <a:ext uri="{FF2B5EF4-FFF2-40B4-BE49-F238E27FC236}">
              <a16:creationId xmlns:a16="http://schemas.microsoft.com/office/drawing/2014/main" id="{8E67C3FD-A627-4987-A05F-4B52204FA35A}"/>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308" name="Text Box 4">
          <a:extLst>
            <a:ext uri="{FF2B5EF4-FFF2-40B4-BE49-F238E27FC236}">
              <a16:creationId xmlns:a16="http://schemas.microsoft.com/office/drawing/2014/main" id="{CDF716BF-A177-4C3E-8AFB-8EFDD1EA860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309" name="Text Box 6">
          <a:extLst>
            <a:ext uri="{FF2B5EF4-FFF2-40B4-BE49-F238E27FC236}">
              <a16:creationId xmlns:a16="http://schemas.microsoft.com/office/drawing/2014/main" id="{2C8E6C64-21B7-4777-941C-10E42B67DE38}"/>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310" name="Text Box 4">
          <a:extLst>
            <a:ext uri="{FF2B5EF4-FFF2-40B4-BE49-F238E27FC236}">
              <a16:creationId xmlns:a16="http://schemas.microsoft.com/office/drawing/2014/main" id="{B13FA6CE-1D7B-40D6-A970-C4B0F3F805CF}"/>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311" name="Text Box 6">
          <a:extLst>
            <a:ext uri="{FF2B5EF4-FFF2-40B4-BE49-F238E27FC236}">
              <a16:creationId xmlns:a16="http://schemas.microsoft.com/office/drawing/2014/main" id="{AA17FD60-AB04-442B-8240-145211CF7FF5}"/>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312" name="Text Box 4">
          <a:extLst>
            <a:ext uri="{FF2B5EF4-FFF2-40B4-BE49-F238E27FC236}">
              <a16:creationId xmlns:a16="http://schemas.microsoft.com/office/drawing/2014/main" id="{13C18C63-504F-4BB4-AF84-DB30F1427DA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313" name="Text Box 6">
          <a:extLst>
            <a:ext uri="{FF2B5EF4-FFF2-40B4-BE49-F238E27FC236}">
              <a16:creationId xmlns:a16="http://schemas.microsoft.com/office/drawing/2014/main" id="{02AC8FBA-C03B-4930-8DEF-650BC053B11C}"/>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314" name="Text Box 4">
          <a:extLst>
            <a:ext uri="{FF2B5EF4-FFF2-40B4-BE49-F238E27FC236}">
              <a16:creationId xmlns:a16="http://schemas.microsoft.com/office/drawing/2014/main" id="{33B31BBF-9D90-48A3-95CE-9E12146EB40C}"/>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315" name="Text Box 6">
          <a:extLst>
            <a:ext uri="{FF2B5EF4-FFF2-40B4-BE49-F238E27FC236}">
              <a16:creationId xmlns:a16="http://schemas.microsoft.com/office/drawing/2014/main" id="{979ECD51-0141-4EFB-B879-20982B95239C}"/>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316" name="Text Box 4">
          <a:extLst>
            <a:ext uri="{FF2B5EF4-FFF2-40B4-BE49-F238E27FC236}">
              <a16:creationId xmlns:a16="http://schemas.microsoft.com/office/drawing/2014/main" id="{D2EA20D7-34B7-4F9A-8AFE-03BCB9264A06}"/>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317" name="Text Box 6">
          <a:extLst>
            <a:ext uri="{FF2B5EF4-FFF2-40B4-BE49-F238E27FC236}">
              <a16:creationId xmlns:a16="http://schemas.microsoft.com/office/drawing/2014/main" id="{9B1780BC-8A26-48E0-84E6-295C4455796A}"/>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318" name="Text Box 4">
          <a:extLst>
            <a:ext uri="{FF2B5EF4-FFF2-40B4-BE49-F238E27FC236}">
              <a16:creationId xmlns:a16="http://schemas.microsoft.com/office/drawing/2014/main" id="{2FF66CC0-1067-4162-9355-476038EEBAE6}"/>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319" name="Text Box 6">
          <a:extLst>
            <a:ext uri="{FF2B5EF4-FFF2-40B4-BE49-F238E27FC236}">
              <a16:creationId xmlns:a16="http://schemas.microsoft.com/office/drawing/2014/main" id="{459DC5D5-5B19-42D7-8F7A-17A7FA29FA01}"/>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320" name="Text Box 4">
          <a:extLst>
            <a:ext uri="{FF2B5EF4-FFF2-40B4-BE49-F238E27FC236}">
              <a16:creationId xmlns:a16="http://schemas.microsoft.com/office/drawing/2014/main" id="{00CF1E13-04F7-4DDB-AC57-3FA916A294AA}"/>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321" name="Text Box 6">
          <a:extLst>
            <a:ext uri="{FF2B5EF4-FFF2-40B4-BE49-F238E27FC236}">
              <a16:creationId xmlns:a16="http://schemas.microsoft.com/office/drawing/2014/main" id="{91CB7AE5-D140-4C42-92A6-6E1F02FBAA6D}"/>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322" name="Text Box 4">
          <a:extLst>
            <a:ext uri="{FF2B5EF4-FFF2-40B4-BE49-F238E27FC236}">
              <a16:creationId xmlns:a16="http://schemas.microsoft.com/office/drawing/2014/main" id="{AFD4A46B-9EE1-47AD-B1C7-9F116A332D01}"/>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323" name="Text Box 6">
          <a:extLst>
            <a:ext uri="{FF2B5EF4-FFF2-40B4-BE49-F238E27FC236}">
              <a16:creationId xmlns:a16="http://schemas.microsoft.com/office/drawing/2014/main" id="{1061E796-6FA7-48CB-A810-9879C3573008}"/>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324" name="Text Box 4">
          <a:extLst>
            <a:ext uri="{FF2B5EF4-FFF2-40B4-BE49-F238E27FC236}">
              <a16:creationId xmlns:a16="http://schemas.microsoft.com/office/drawing/2014/main" id="{5AF2674A-8405-468E-BDDE-4CC9A6EF7DF3}"/>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325" name="Text Box 6">
          <a:extLst>
            <a:ext uri="{FF2B5EF4-FFF2-40B4-BE49-F238E27FC236}">
              <a16:creationId xmlns:a16="http://schemas.microsoft.com/office/drawing/2014/main" id="{A1EBACE4-060D-43B6-88BD-B445920CA15B}"/>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44944"/>
    <xdr:sp macro="" textlink="">
      <xdr:nvSpPr>
        <xdr:cNvPr id="4326" name="Text Box 4">
          <a:extLst>
            <a:ext uri="{FF2B5EF4-FFF2-40B4-BE49-F238E27FC236}">
              <a16:creationId xmlns:a16="http://schemas.microsoft.com/office/drawing/2014/main" id="{8A32023A-AFDC-499B-9512-580F71413560}"/>
            </a:ext>
          </a:extLst>
        </xdr:cNvPr>
        <xdr:cNvSpPr txBox="1">
          <a:spLocks noChangeArrowheads="1"/>
        </xdr:cNvSpPr>
      </xdr:nvSpPr>
      <xdr:spPr bwMode="auto">
        <a:xfrm>
          <a:off x="1208484"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44944"/>
    <xdr:sp macro="" textlink="">
      <xdr:nvSpPr>
        <xdr:cNvPr id="4327" name="Text Box 6">
          <a:extLst>
            <a:ext uri="{FF2B5EF4-FFF2-40B4-BE49-F238E27FC236}">
              <a16:creationId xmlns:a16="http://schemas.microsoft.com/office/drawing/2014/main" id="{8779A5E0-11EC-4637-8A9E-A78F378CF7F1}"/>
            </a:ext>
          </a:extLst>
        </xdr:cNvPr>
        <xdr:cNvSpPr txBox="1">
          <a:spLocks noChangeArrowheads="1"/>
        </xdr:cNvSpPr>
      </xdr:nvSpPr>
      <xdr:spPr bwMode="auto">
        <a:xfrm>
          <a:off x="1208484"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73519"/>
    <xdr:sp macro="" textlink="">
      <xdr:nvSpPr>
        <xdr:cNvPr id="4328" name="Text Box 4">
          <a:extLst>
            <a:ext uri="{FF2B5EF4-FFF2-40B4-BE49-F238E27FC236}">
              <a16:creationId xmlns:a16="http://schemas.microsoft.com/office/drawing/2014/main" id="{9926EA60-7F61-4E81-BA72-019D80B46FCF}"/>
            </a:ext>
          </a:extLst>
        </xdr:cNvPr>
        <xdr:cNvSpPr txBox="1">
          <a:spLocks noChangeArrowheads="1"/>
        </xdr:cNvSpPr>
      </xdr:nvSpPr>
      <xdr:spPr bwMode="auto">
        <a:xfrm>
          <a:off x="1208484" y="92088891"/>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73519"/>
    <xdr:sp macro="" textlink="">
      <xdr:nvSpPr>
        <xdr:cNvPr id="4329" name="Text Box 6">
          <a:extLst>
            <a:ext uri="{FF2B5EF4-FFF2-40B4-BE49-F238E27FC236}">
              <a16:creationId xmlns:a16="http://schemas.microsoft.com/office/drawing/2014/main" id="{68A9D83A-CF28-42E2-AEDE-2CB3E0320C02}"/>
            </a:ext>
          </a:extLst>
        </xdr:cNvPr>
        <xdr:cNvSpPr txBox="1">
          <a:spLocks noChangeArrowheads="1"/>
        </xdr:cNvSpPr>
      </xdr:nvSpPr>
      <xdr:spPr bwMode="auto">
        <a:xfrm>
          <a:off x="1208484" y="92088891"/>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44944"/>
    <xdr:sp macro="" textlink="">
      <xdr:nvSpPr>
        <xdr:cNvPr id="4330" name="Text Box 4">
          <a:extLst>
            <a:ext uri="{FF2B5EF4-FFF2-40B4-BE49-F238E27FC236}">
              <a16:creationId xmlns:a16="http://schemas.microsoft.com/office/drawing/2014/main" id="{5D647886-D5E4-46F5-ACB4-BA02F185DF46}"/>
            </a:ext>
          </a:extLst>
        </xdr:cNvPr>
        <xdr:cNvSpPr txBox="1">
          <a:spLocks noChangeArrowheads="1"/>
        </xdr:cNvSpPr>
      </xdr:nvSpPr>
      <xdr:spPr bwMode="auto">
        <a:xfrm>
          <a:off x="1208484"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44944"/>
    <xdr:sp macro="" textlink="">
      <xdr:nvSpPr>
        <xdr:cNvPr id="4331" name="Text Box 6">
          <a:extLst>
            <a:ext uri="{FF2B5EF4-FFF2-40B4-BE49-F238E27FC236}">
              <a16:creationId xmlns:a16="http://schemas.microsoft.com/office/drawing/2014/main" id="{C158B9D5-54AE-45E1-85BD-5AEF36C89FF9}"/>
            </a:ext>
          </a:extLst>
        </xdr:cNvPr>
        <xdr:cNvSpPr txBox="1">
          <a:spLocks noChangeArrowheads="1"/>
        </xdr:cNvSpPr>
      </xdr:nvSpPr>
      <xdr:spPr bwMode="auto">
        <a:xfrm>
          <a:off x="1208484"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44944"/>
    <xdr:sp macro="" textlink="">
      <xdr:nvSpPr>
        <xdr:cNvPr id="4332" name="Text Box 4">
          <a:extLst>
            <a:ext uri="{FF2B5EF4-FFF2-40B4-BE49-F238E27FC236}">
              <a16:creationId xmlns:a16="http://schemas.microsoft.com/office/drawing/2014/main" id="{C972010B-FC0A-483C-8A8A-4FEA7F265B5C}"/>
            </a:ext>
          </a:extLst>
        </xdr:cNvPr>
        <xdr:cNvSpPr txBox="1">
          <a:spLocks noChangeArrowheads="1"/>
        </xdr:cNvSpPr>
      </xdr:nvSpPr>
      <xdr:spPr bwMode="auto">
        <a:xfrm>
          <a:off x="2601516"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44944"/>
    <xdr:sp macro="" textlink="">
      <xdr:nvSpPr>
        <xdr:cNvPr id="4333" name="Text Box 6">
          <a:extLst>
            <a:ext uri="{FF2B5EF4-FFF2-40B4-BE49-F238E27FC236}">
              <a16:creationId xmlns:a16="http://schemas.microsoft.com/office/drawing/2014/main" id="{BDCB252D-9733-496D-BCF2-8FA677D4EBF3}"/>
            </a:ext>
          </a:extLst>
        </xdr:cNvPr>
        <xdr:cNvSpPr txBox="1">
          <a:spLocks noChangeArrowheads="1"/>
        </xdr:cNvSpPr>
      </xdr:nvSpPr>
      <xdr:spPr bwMode="auto">
        <a:xfrm>
          <a:off x="2601516"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44944"/>
    <xdr:sp macro="" textlink="">
      <xdr:nvSpPr>
        <xdr:cNvPr id="4334" name="Text Box 4">
          <a:extLst>
            <a:ext uri="{FF2B5EF4-FFF2-40B4-BE49-F238E27FC236}">
              <a16:creationId xmlns:a16="http://schemas.microsoft.com/office/drawing/2014/main" id="{2475FB63-76A8-4FC9-AA8A-953425DD7F57}"/>
            </a:ext>
          </a:extLst>
        </xdr:cNvPr>
        <xdr:cNvSpPr txBox="1">
          <a:spLocks noChangeArrowheads="1"/>
        </xdr:cNvSpPr>
      </xdr:nvSpPr>
      <xdr:spPr bwMode="auto">
        <a:xfrm>
          <a:off x="1208484"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44944"/>
    <xdr:sp macro="" textlink="">
      <xdr:nvSpPr>
        <xdr:cNvPr id="4335" name="Text Box 6">
          <a:extLst>
            <a:ext uri="{FF2B5EF4-FFF2-40B4-BE49-F238E27FC236}">
              <a16:creationId xmlns:a16="http://schemas.microsoft.com/office/drawing/2014/main" id="{1D0CE17D-60F5-4AAB-9F97-A1476DCF4542}"/>
            </a:ext>
          </a:extLst>
        </xdr:cNvPr>
        <xdr:cNvSpPr txBox="1">
          <a:spLocks noChangeArrowheads="1"/>
        </xdr:cNvSpPr>
      </xdr:nvSpPr>
      <xdr:spPr bwMode="auto">
        <a:xfrm>
          <a:off x="1208484"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44944"/>
    <xdr:sp macro="" textlink="">
      <xdr:nvSpPr>
        <xdr:cNvPr id="4336" name="Text Box 4">
          <a:extLst>
            <a:ext uri="{FF2B5EF4-FFF2-40B4-BE49-F238E27FC236}">
              <a16:creationId xmlns:a16="http://schemas.microsoft.com/office/drawing/2014/main" id="{C960534A-C52C-48CD-9FB8-370005D65B06}"/>
            </a:ext>
          </a:extLst>
        </xdr:cNvPr>
        <xdr:cNvSpPr txBox="1">
          <a:spLocks noChangeArrowheads="1"/>
        </xdr:cNvSpPr>
      </xdr:nvSpPr>
      <xdr:spPr bwMode="auto">
        <a:xfrm>
          <a:off x="0"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44944"/>
    <xdr:sp macro="" textlink="">
      <xdr:nvSpPr>
        <xdr:cNvPr id="4337" name="Text Box 6">
          <a:extLst>
            <a:ext uri="{FF2B5EF4-FFF2-40B4-BE49-F238E27FC236}">
              <a16:creationId xmlns:a16="http://schemas.microsoft.com/office/drawing/2014/main" id="{4901AC6C-6200-4E01-A5B8-FEECAB067E93}"/>
            </a:ext>
          </a:extLst>
        </xdr:cNvPr>
        <xdr:cNvSpPr txBox="1">
          <a:spLocks noChangeArrowheads="1"/>
        </xdr:cNvSpPr>
      </xdr:nvSpPr>
      <xdr:spPr bwMode="auto">
        <a:xfrm>
          <a:off x="0"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4338" name="Text Box 6">
          <a:extLst>
            <a:ext uri="{FF2B5EF4-FFF2-40B4-BE49-F238E27FC236}">
              <a16:creationId xmlns:a16="http://schemas.microsoft.com/office/drawing/2014/main" id="{4F25F21B-46FD-4ED8-BB53-2DBBE3010918}"/>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44944"/>
    <xdr:sp macro="" textlink="">
      <xdr:nvSpPr>
        <xdr:cNvPr id="4339" name="Text Box 4">
          <a:extLst>
            <a:ext uri="{FF2B5EF4-FFF2-40B4-BE49-F238E27FC236}">
              <a16:creationId xmlns:a16="http://schemas.microsoft.com/office/drawing/2014/main" id="{72A2CA27-F2C2-4128-AC41-2AD442A2AD46}"/>
            </a:ext>
          </a:extLst>
        </xdr:cNvPr>
        <xdr:cNvSpPr txBox="1">
          <a:spLocks noChangeArrowheads="1"/>
        </xdr:cNvSpPr>
      </xdr:nvSpPr>
      <xdr:spPr bwMode="auto">
        <a:xfrm>
          <a:off x="5072063"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44944"/>
    <xdr:sp macro="" textlink="">
      <xdr:nvSpPr>
        <xdr:cNvPr id="4340" name="Text Box 6">
          <a:extLst>
            <a:ext uri="{FF2B5EF4-FFF2-40B4-BE49-F238E27FC236}">
              <a16:creationId xmlns:a16="http://schemas.microsoft.com/office/drawing/2014/main" id="{520CC632-C291-4F01-ADA4-B0FAE2CEDBD4}"/>
            </a:ext>
          </a:extLst>
        </xdr:cNvPr>
        <xdr:cNvSpPr txBox="1">
          <a:spLocks noChangeArrowheads="1"/>
        </xdr:cNvSpPr>
      </xdr:nvSpPr>
      <xdr:spPr bwMode="auto">
        <a:xfrm>
          <a:off x="5072063"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44944"/>
    <xdr:sp macro="" textlink="">
      <xdr:nvSpPr>
        <xdr:cNvPr id="4341" name="Text Box 4">
          <a:extLst>
            <a:ext uri="{FF2B5EF4-FFF2-40B4-BE49-F238E27FC236}">
              <a16:creationId xmlns:a16="http://schemas.microsoft.com/office/drawing/2014/main" id="{0BDFCE76-52E7-41B4-90DB-33C476DEE8D4}"/>
            </a:ext>
          </a:extLst>
        </xdr:cNvPr>
        <xdr:cNvSpPr txBox="1">
          <a:spLocks noChangeArrowheads="1"/>
        </xdr:cNvSpPr>
      </xdr:nvSpPr>
      <xdr:spPr bwMode="auto">
        <a:xfrm>
          <a:off x="3863578"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44944"/>
    <xdr:sp macro="" textlink="">
      <xdr:nvSpPr>
        <xdr:cNvPr id="4342" name="Text Box 6">
          <a:extLst>
            <a:ext uri="{FF2B5EF4-FFF2-40B4-BE49-F238E27FC236}">
              <a16:creationId xmlns:a16="http://schemas.microsoft.com/office/drawing/2014/main" id="{A225901A-CAEF-4A40-8B17-E1DB7C73E99B}"/>
            </a:ext>
          </a:extLst>
        </xdr:cNvPr>
        <xdr:cNvSpPr txBox="1">
          <a:spLocks noChangeArrowheads="1"/>
        </xdr:cNvSpPr>
      </xdr:nvSpPr>
      <xdr:spPr bwMode="auto">
        <a:xfrm>
          <a:off x="3863578"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343" name="Text Box 4">
          <a:extLst>
            <a:ext uri="{FF2B5EF4-FFF2-40B4-BE49-F238E27FC236}">
              <a16:creationId xmlns:a16="http://schemas.microsoft.com/office/drawing/2014/main" id="{CAA1F8B0-FBE8-48B7-9F48-BB3BE80868C5}"/>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344" name="Text Box 6">
          <a:extLst>
            <a:ext uri="{FF2B5EF4-FFF2-40B4-BE49-F238E27FC236}">
              <a16:creationId xmlns:a16="http://schemas.microsoft.com/office/drawing/2014/main" id="{A691FB5B-D4AA-42CC-A3DB-3E9F9CB2E80E}"/>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44944"/>
    <xdr:sp macro="" textlink="">
      <xdr:nvSpPr>
        <xdr:cNvPr id="4345" name="Text Box 4">
          <a:extLst>
            <a:ext uri="{FF2B5EF4-FFF2-40B4-BE49-F238E27FC236}">
              <a16:creationId xmlns:a16="http://schemas.microsoft.com/office/drawing/2014/main" id="{FBEB2043-B405-455A-834E-B0909D3AD957}"/>
            </a:ext>
          </a:extLst>
        </xdr:cNvPr>
        <xdr:cNvSpPr txBox="1">
          <a:spLocks noChangeArrowheads="1"/>
        </xdr:cNvSpPr>
      </xdr:nvSpPr>
      <xdr:spPr bwMode="auto">
        <a:xfrm>
          <a:off x="1208484" y="92088891"/>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44944"/>
    <xdr:sp macro="" textlink="">
      <xdr:nvSpPr>
        <xdr:cNvPr id="4346" name="Text Box 6">
          <a:extLst>
            <a:ext uri="{FF2B5EF4-FFF2-40B4-BE49-F238E27FC236}">
              <a16:creationId xmlns:a16="http://schemas.microsoft.com/office/drawing/2014/main" id="{142D0961-EC7E-4E1C-8C30-DE50403CC8A4}"/>
            </a:ext>
          </a:extLst>
        </xdr:cNvPr>
        <xdr:cNvSpPr txBox="1">
          <a:spLocks noChangeArrowheads="1"/>
        </xdr:cNvSpPr>
      </xdr:nvSpPr>
      <xdr:spPr bwMode="auto">
        <a:xfrm>
          <a:off x="1208484" y="92088891"/>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63994"/>
    <xdr:sp macro="" textlink="">
      <xdr:nvSpPr>
        <xdr:cNvPr id="4347" name="Text Box 4">
          <a:extLst>
            <a:ext uri="{FF2B5EF4-FFF2-40B4-BE49-F238E27FC236}">
              <a16:creationId xmlns:a16="http://schemas.microsoft.com/office/drawing/2014/main" id="{BAF0ECC7-763B-4DAE-8E75-A621EA4DBBD6}"/>
            </a:ext>
          </a:extLst>
        </xdr:cNvPr>
        <xdr:cNvSpPr txBox="1">
          <a:spLocks noChangeArrowheads="1"/>
        </xdr:cNvSpPr>
      </xdr:nvSpPr>
      <xdr:spPr bwMode="auto">
        <a:xfrm>
          <a:off x="1208484" y="92088891"/>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63994"/>
    <xdr:sp macro="" textlink="">
      <xdr:nvSpPr>
        <xdr:cNvPr id="4348" name="Text Box 6">
          <a:extLst>
            <a:ext uri="{FF2B5EF4-FFF2-40B4-BE49-F238E27FC236}">
              <a16:creationId xmlns:a16="http://schemas.microsoft.com/office/drawing/2014/main" id="{558F6842-FF4E-4C16-8536-F95FC77DC235}"/>
            </a:ext>
          </a:extLst>
        </xdr:cNvPr>
        <xdr:cNvSpPr txBox="1">
          <a:spLocks noChangeArrowheads="1"/>
        </xdr:cNvSpPr>
      </xdr:nvSpPr>
      <xdr:spPr bwMode="auto">
        <a:xfrm>
          <a:off x="1208484" y="92088891"/>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44944"/>
    <xdr:sp macro="" textlink="">
      <xdr:nvSpPr>
        <xdr:cNvPr id="4349" name="Text Box 4">
          <a:extLst>
            <a:ext uri="{FF2B5EF4-FFF2-40B4-BE49-F238E27FC236}">
              <a16:creationId xmlns:a16="http://schemas.microsoft.com/office/drawing/2014/main" id="{5E890138-FF7D-4D5E-AE57-9FA7D90E2079}"/>
            </a:ext>
          </a:extLst>
        </xdr:cNvPr>
        <xdr:cNvSpPr txBox="1">
          <a:spLocks noChangeArrowheads="1"/>
        </xdr:cNvSpPr>
      </xdr:nvSpPr>
      <xdr:spPr bwMode="auto">
        <a:xfrm>
          <a:off x="1208484" y="92088891"/>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44944"/>
    <xdr:sp macro="" textlink="">
      <xdr:nvSpPr>
        <xdr:cNvPr id="4350" name="Text Box 6">
          <a:extLst>
            <a:ext uri="{FF2B5EF4-FFF2-40B4-BE49-F238E27FC236}">
              <a16:creationId xmlns:a16="http://schemas.microsoft.com/office/drawing/2014/main" id="{7D0F71A6-5685-469C-AC94-3A13B75A49D3}"/>
            </a:ext>
          </a:extLst>
        </xdr:cNvPr>
        <xdr:cNvSpPr txBox="1">
          <a:spLocks noChangeArrowheads="1"/>
        </xdr:cNvSpPr>
      </xdr:nvSpPr>
      <xdr:spPr bwMode="auto">
        <a:xfrm>
          <a:off x="1208484" y="92088891"/>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44944"/>
    <xdr:sp macro="" textlink="">
      <xdr:nvSpPr>
        <xdr:cNvPr id="4351" name="Text Box 4">
          <a:extLst>
            <a:ext uri="{FF2B5EF4-FFF2-40B4-BE49-F238E27FC236}">
              <a16:creationId xmlns:a16="http://schemas.microsoft.com/office/drawing/2014/main" id="{1735FCC1-F7CA-49DD-BC20-ADC9ACBCC126}"/>
            </a:ext>
          </a:extLst>
        </xdr:cNvPr>
        <xdr:cNvSpPr txBox="1">
          <a:spLocks noChangeArrowheads="1"/>
        </xdr:cNvSpPr>
      </xdr:nvSpPr>
      <xdr:spPr bwMode="auto">
        <a:xfrm>
          <a:off x="5072063" y="92088891"/>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44944"/>
    <xdr:sp macro="" textlink="">
      <xdr:nvSpPr>
        <xdr:cNvPr id="4352" name="Text Box 6">
          <a:extLst>
            <a:ext uri="{FF2B5EF4-FFF2-40B4-BE49-F238E27FC236}">
              <a16:creationId xmlns:a16="http://schemas.microsoft.com/office/drawing/2014/main" id="{D537B345-F2E8-44CC-B640-AB7B027C66E6}"/>
            </a:ext>
          </a:extLst>
        </xdr:cNvPr>
        <xdr:cNvSpPr txBox="1">
          <a:spLocks noChangeArrowheads="1"/>
        </xdr:cNvSpPr>
      </xdr:nvSpPr>
      <xdr:spPr bwMode="auto">
        <a:xfrm>
          <a:off x="5072063" y="92088891"/>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76200" cy="144944"/>
    <xdr:sp macro="" textlink="">
      <xdr:nvSpPr>
        <xdr:cNvPr id="4353" name="Text Box 4">
          <a:extLst>
            <a:ext uri="{FF2B5EF4-FFF2-40B4-BE49-F238E27FC236}">
              <a16:creationId xmlns:a16="http://schemas.microsoft.com/office/drawing/2014/main" id="{6C277EAC-C310-4D38-9586-F478DBF86F5D}"/>
            </a:ext>
          </a:extLst>
        </xdr:cNvPr>
        <xdr:cNvSpPr txBox="1">
          <a:spLocks noChangeArrowheads="1"/>
        </xdr:cNvSpPr>
      </xdr:nvSpPr>
      <xdr:spPr bwMode="auto">
        <a:xfrm>
          <a:off x="2601516" y="92088891"/>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76200" cy="144944"/>
    <xdr:sp macro="" textlink="">
      <xdr:nvSpPr>
        <xdr:cNvPr id="4354" name="Text Box 6">
          <a:extLst>
            <a:ext uri="{FF2B5EF4-FFF2-40B4-BE49-F238E27FC236}">
              <a16:creationId xmlns:a16="http://schemas.microsoft.com/office/drawing/2014/main" id="{830EDC99-3A84-45F0-AB61-FAD07B6A5D86}"/>
            </a:ext>
          </a:extLst>
        </xdr:cNvPr>
        <xdr:cNvSpPr txBox="1">
          <a:spLocks noChangeArrowheads="1"/>
        </xdr:cNvSpPr>
      </xdr:nvSpPr>
      <xdr:spPr bwMode="auto">
        <a:xfrm>
          <a:off x="2601516" y="92088891"/>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44944"/>
    <xdr:sp macro="" textlink="">
      <xdr:nvSpPr>
        <xdr:cNvPr id="4355" name="Text Box 4">
          <a:extLst>
            <a:ext uri="{FF2B5EF4-FFF2-40B4-BE49-F238E27FC236}">
              <a16:creationId xmlns:a16="http://schemas.microsoft.com/office/drawing/2014/main" id="{C9BC71FC-FE58-4BFB-B81F-641AAA6C4DB0}"/>
            </a:ext>
          </a:extLst>
        </xdr:cNvPr>
        <xdr:cNvSpPr txBox="1">
          <a:spLocks noChangeArrowheads="1"/>
        </xdr:cNvSpPr>
      </xdr:nvSpPr>
      <xdr:spPr bwMode="auto">
        <a:xfrm>
          <a:off x="1208484" y="92088891"/>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44944"/>
    <xdr:sp macro="" textlink="">
      <xdr:nvSpPr>
        <xdr:cNvPr id="4356" name="Text Box 6">
          <a:extLst>
            <a:ext uri="{FF2B5EF4-FFF2-40B4-BE49-F238E27FC236}">
              <a16:creationId xmlns:a16="http://schemas.microsoft.com/office/drawing/2014/main" id="{B66EF369-7B58-4B6E-BE38-891673429BDE}"/>
            </a:ext>
          </a:extLst>
        </xdr:cNvPr>
        <xdr:cNvSpPr txBox="1">
          <a:spLocks noChangeArrowheads="1"/>
        </xdr:cNvSpPr>
      </xdr:nvSpPr>
      <xdr:spPr bwMode="auto">
        <a:xfrm>
          <a:off x="1208484" y="92088891"/>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76200" cy="144944"/>
    <xdr:sp macro="" textlink="">
      <xdr:nvSpPr>
        <xdr:cNvPr id="4357" name="Text Box 4">
          <a:extLst>
            <a:ext uri="{FF2B5EF4-FFF2-40B4-BE49-F238E27FC236}">
              <a16:creationId xmlns:a16="http://schemas.microsoft.com/office/drawing/2014/main" id="{94C162C1-346F-4A38-B75F-9F0054EB21FE}"/>
            </a:ext>
          </a:extLst>
        </xdr:cNvPr>
        <xdr:cNvSpPr txBox="1">
          <a:spLocks noChangeArrowheads="1"/>
        </xdr:cNvSpPr>
      </xdr:nvSpPr>
      <xdr:spPr bwMode="auto">
        <a:xfrm>
          <a:off x="0" y="92088891"/>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76200" cy="144944"/>
    <xdr:sp macro="" textlink="">
      <xdr:nvSpPr>
        <xdr:cNvPr id="4358" name="Text Box 6">
          <a:extLst>
            <a:ext uri="{FF2B5EF4-FFF2-40B4-BE49-F238E27FC236}">
              <a16:creationId xmlns:a16="http://schemas.microsoft.com/office/drawing/2014/main" id="{E74535EC-1CCE-4E9D-ABA0-F4D1A55EE27E}"/>
            </a:ext>
          </a:extLst>
        </xdr:cNvPr>
        <xdr:cNvSpPr txBox="1">
          <a:spLocks noChangeArrowheads="1"/>
        </xdr:cNvSpPr>
      </xdr:nvSpPr>
      <xdr:spPr bwMode="auto">
        <a:xfrm>
          <a:off x="0" y="92088891"/>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359" name="Text Box 4">
          <a:extLst>
            <a:ext uri="{FF2B5EF4-FFF2-40B4-BE49-F238E27FC236}">
              <a16:creationId xmlns:a16="http://schemas.microsoft.com/office/drawing/2014/main" id="{FA895B06-7584-42AF-9874-42C580229A56}"/>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360" name="Text Box 6">
          <a:extLst>
            <a:ext uri="{FF2B5EF4-FFF2-40B4-BE49-F238E27FC236}">
              <a16:creationId xmlns:a16="http://schemas.microsoft.com/office/drawing/2014/main" id="{911F0473-F507-43FC-B57E-E2B15E9EA5FD}"/>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44944"/>
    <xdr:sp macro="" textlink="">
      <xdr:nvSpPr>
        <xdr:cNvPr id="4361" name="Text Box 4">
          <a:extLst>
            <a:ext uri="{FF2B5EF4-FFF2-40B4-BE49-F238E27FC236}">
              <a16:creationId xmlns:a16="http://schemas.microsoft.com/office/drawing/2014/main" id="{698C0621-F376-4CAC-B731-ACEF4D9791B7}"/>
            </a:ext>
          </a:extLst>
        </xdr:cNvPr>
        <xdr:cNvSpPr txBox="1">
          <a:spLocks noChangeArrowheads="1"/>
        </xdr:cNvSpPr>
      </xdr:nvSpPr>
      <xdr:spPr bwMode="auto">
        <a:xfrm>
          <a:off x="1208484"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44944"/>
    <xdr:sp macro="" textlink="">
      <xdr:nvSpPr>
        <xdr:cNvPr id="4362" name="Text Box 6">
          <a:extLst>
            <a:ext uri="{FF2B5EF4-FFF2-40B4-BE49-F238E27FC236}">
              <a16:creationId xmlns:a16="http://schemas.microsoft.com/office/drawing/2014/main" id="{9672E8F2-A326-452B-9696-435F73D9F544}"/>
            </a:ext>
          </a:extLst>
        </xdr:cNvPr>
        <xdr:cNvSpPr txBox="1">
          <a:spLocks noChangeArrowheads="1"/>
        </xdr:cNvSpPr>
      </xdr:nvSpPr>
      <xdr:spPr bwMode="auto">
        <a:xfrm>
          <a:off x="1208484"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73519"/>
    <xdr:sp macro="" textlink="">
      <xdr:nvSpPr>
        <xdr:cNvPr id="4363" name="Text Box 4">
          <a:extLst>
            <a:ext uri="{FF2B5EF4-FFF2-40B4-BE49-F238E27FC236}">
              <a16:creationId xmlns:a16="http://schemas.microsoft.com/office/drawing/2014/main" id="{E7F16C1B-7563-4C1D-B7BA-C94F43FFDD81}"/>
            </a:ext>
          </a:extLst>
        </xdr:cNvPr>
        <xdr:cNvSpPr txBox="1">
          <a:spLocks noChangeArrowheads="1"/>
        </xdr:cNvSpPr>
      </xdr:nvSpPr>
      <xdr:spPr bwMode="auto">
        <a:xfrm>
          <a:off x="1208484" y="92088891"/>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73519"/>
    <xdr:sp macro="" textlink="">
      <xdr:nvSpPr>
        <xdr:cNvPr id="4364" name="Text Box 6">
          <a:extLst>
            <a:ext uri="{FF2B5EF4-FFF2-40B4-BE49-F238E27FC236}">
              <a16:creationId xmlns:a16="http://schemas.microsoft.com/office/drawing/2014/main" id="{A0B0687E-2A83-488E-8456-B4249777308F}"/>
            </a:ext>
          </a:extLst>
        </xdr:cNvPr>
        <xdr:cNvSpPr txBox="1">
          <a:spLocks noChangeArrowheads="1"/>
        </xdr:cNvSpPr>
      </xdr:nvSpPr>
      <xdr:spPr bwMode="auto">
        <a:xfrm>
          <a:off x="1208484" y="92088891"/>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44944"/>
    <xdr:sp macro="" textlink="">
      <xdr:nvSpPr>
        <xdr:cNvPr id="4365" name="Text Box 4">
          <a:extLst>
            <a:ext uri="{FF2B5EF4-FFF2-40B4-BE49-F238E27FC236}">
              <a16:creationId xmlns:a16="http://schemas.microsoft.com/office/drawing/2014/main" id="{71AF197A-2917-4DDA-9228-6FF32F9B5AAE}"/>
            </a:ext>
          </a:extLst>
        </xdr:cNvPr>
        <xdr:cNvSpPr txBox="1">
          <a:spLocks noChangeArrowheads="1"/>
        </xdr:cNvSpPr>
      </xdr:nvSpPr>
      <xdr:spPr bwMode="auto">
        <a:xfrm>
          <a:off x="5072063" y="92088891"/>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44944"/>
    <xdr:sp macro="" textlink="">
      <xdr:nvSpPr>
        <xdr:cNvPr id="4366" name="Text Box 6">
          <a:extLst>
            <a:ext uri="{FF2B5EF4-FFF2-40B4-BE49-F238E27FC236}">
              <a16:creationId xmlns:a16="http://schemas.microsoft.com/office/drawing/2014/main" id="{82DAE132-8294-4075-82AC-C53F54251E26}"/>
            </a:ext>
          </a:extLst>
        </xdr:cNvPr>
        <xdr:cNvSpPr txBox="1">
          <a:spLocks noChangeArrowheads="1"/>
        </xdr:cNvSpPr>
      </xdr:nvSpPr>
      <xdr:spPr bwMode="auto">
        <a:xfrm>
          <a:off x="5072063" y="92088891"/>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44944"/>
    <xdr:sp macro="" textlink="">
      <xdr:nvSpPr>
        <xdr:cNvPr id="4367" name="Text Box 4">
          <a:extLst>
            <a:ext uri="{FF2B5EF4-FFF2-40B4-BE49-F238E27FC236}">
              <a16:creationId xmlns:a16="http://schemas.microsoft.com/office/drawing/2014/main" id="{14DBD3AF-16DE-4F6C-A47B-E8B892A9CA3C}"/>
            </a:ext>
          </a:extLst>
        </xdr:cNvPr>
        <xdr:cNvSpPr txBox="1">
          <a:spLocks noChangeArrowheads="1"/>
        </xdr:cNvSpPr>
      </xdr:nvSpPr>
      <xdr:spPr bwMode="auto">
        <a:xfrm>
          <a:off x="5072063"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44944"/>
    <xdr:sp macro="" textlink="">
      <xdr:nvSpPr>
        <xdr:cNvPr id="4368" name="Text Box 6">
          <a:extLst>
            <a:ext uri="{FF2B5EF4-FFF2-40B4-BE49-F238E27FC236}">
              <a16:creationId xmlns:a16="http://schemas.microsoft.com/office/drawing/2014/main" id="{BDF96B49-0268-4C32-9F7F-7010603D854C}"/>
            </a:ext>
          </a:extLst>
        </xdr:cNvPr>
        <xdr:cNvSpPr txBox="1">
          <a:spLocks noChangeArrowheads="1"/>
        </xdr:cNvSpPr>
      </xdr:nvSpPr>
      <xdr:spPr bwMode="auto">
        <a:xfrm>
          <a:off x="5072063"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44944"/>
    <xdr:sp macro="" textlink="">
      <xdr:nvSpPr>
        <xdr:cNvPr id="4369" name="Text Box 4">
          <a:extLst>
            <a:ext uri="{FF2B5EF4-FFF2-40B4-BE49-F238E27FC236}">
              <a16:creationId xmlns:a16="http://schemas.microsoft.com/office/drawing/2014/main" id="{2F5371F0-239C-42F9-9511-FFE94DAF88E8}"/>
            </a:ext>
          </a:extLst>
        </xdr:cNvPr>
        <xdr:cNvSpPr txBox="1">
          <a:spLocks noChangeArrowheads="1"/>
        </xdr:cNvSpPr>
      </xdr:nvSpPr>
      <xdr:spPr bwMode="auto">
        <a:xfrm>
          <a:off x="5072063"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44944"/>
    <xdr:sp macro="" textlink="">
      <xdr:nvSpPr>
        <xdr:cNvPr id="4370" name="Text Box 6">
          <a:extLst>
            <a:ext uri="{FF2B5EF4-FFF2-40B4-BE49-F238E27FC236}">
              <a16:creationId xmlns:a16="http://schemas.microsoft.com/office/drawing/2014/main" id="{D7E27704-3144-45DB-897A-638A8D020051}"/>
            </a:ext>
          </a:extLst>
        </xdr:cNvPr>
        <xdr:cNvSpPr txBox="1">
          <a:spLocks noChangeArrowheads="1"/>
        </xdr:cNvSpPr>
      </xdr:nvSpPr>
      <xdr:spPr bwMode="auto">
        <a:xfrm>
          <a:off x="5072063"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371" name="Text Box 4">
          <a:extLst>
            <a:ext uri="{FF2B5EF4-FFF2-40B4-BE49-F238E27FC236}">
              <a16:creationId xmlns:a16="http://schemas.microsoft.com/office/drawing/2014/main" id="{55F5C24B-39AE-479C-B355-C4839058B5E7}"/>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372" name="Text Box 6">
          <a:extLst>
            <a:ext uri="{FF2B5EF4-FFF2-40B4-BE49-F238E27FC236}">
              <a16:creationId xmlns:a16="http://schemas.microsoft.com/office/drawing/2014/main" id="{6568686E-4F4D-44C3-9F29-64C30A3F3953}"/>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44944"/>
    <xdr:sp macro="" textlink="">
      <xdr:nvSpPr>
        <xdr:cNvPr id="4373" name="Text Box 4">
          <a:extLst>
            <a:ext uri="{FF2B5EF4-FFF2-40B4-BE49-F238E27FC236}">
              <a16:creationId xmlns:a16="http://schemas.microsoft.com/office/drawing/2014/main" id="{E5352F0B-31B9-47E2-8675-F104F8A06BF1}"/>
            </a:ext>
          </a:extLst>
        </xdr:cNvPr>
        <xdr:cNvSpPr txBox="1">
          <a:spLocks noChangeArrowheads="1"/>
        </xdr:cNvSpPr>
      </xdr:nvSpPr>
      <xdr:spPr bwMode="auto">
        <a:xfrm>
          <a:off x="1208484"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44944"/>
    <xdr:sp macro="" textlink="">
      <xdr:nvSpPr>
        <xdr:cNvPr id="4374" name="Text Box 6">
          <a:extLst>
            <a:ext uri="{FF2B5EF4-FFF2-40B4-BE49-F238E27FC236}">
              <a16:creationId xmlns:a16="http://schemas.microsoft.com/office/drawing/2014/main" id="{E03493EE-67F6-4202-BA8C-5E8D866F7A5E}"/>
            </a:ext>
          </a:extLst>
        </xdr:cNvPr>
        <xdr:cNvSpPr txBox="1">
          <a:spLocks noChangeArrowheads="1"/>
        </xdr:cNvSpPr>
      </xdr:nvSpPr>
      <xdr:spPr bwMode="auto">
        <a:xfrm>
          <a:off x="1208484"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73519"/>
    <xdr:sp macro="" textlink="">
      <xdr:nvSpPr>
        <xdr:cNvPr id="4375" name="Text Box 4">
          <a:extLst>
            <a:ext uri="{FF2B5EF4-FFF2-40B4-BE49-F238E27FC236}">
              <a16:creationId xmlns:a16="http://schemas.microsoft.com/office/drawing/2014/main" id="{478F4396-B856-4C0F-BD5F-9A898591C623}"/>
            </a:ext>
          </a:extLst>
        </xdr:cNvPr>
        <xdr:cNvSpPr txBox="1">
          <a:spLocks noChangeArrowheads="1"/>
        </xdr:cNvSpPr>
      </xdr:nvSpPr>
      <xdr:spPr bwMode="auto">
        <a:xfrm>
          <a:off x="1208484" y="92088891"/>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73519"/>
    <xdr:sp macro="" textlink="">
      <xdr:nvSpPr>
        <xdr:cNvPr id="4376" name="Text Box 6">
          <a:extLst>
            <a:ext uri="{FF2B5EF4-FFF2-40B4-BE49-F238E27FC236}">
              <a16:creationId xmlns:a16="http://schemas.microsoft.com/office/drawing/2014/main" id="{E2F6022C-923F-4C7F-9A4E-DEDB513AC250}"/>
            </a:ext>
          </a:extLst>
        </xdr:cNvPr>
        <xdr:cNvSpPr txBox="1">
          <a:spLocks noChangeArrowheads="1"/>
        </xdr:cNvSpPr>
      </xdr:nvSpPr>
      <xdr:spPr bwMode="auto">
        <a:xfrm>
          <a:off x="1208484" y="92088891"/>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44944"/>
    <xdr:sp macro="" textlink="">
      <xdr:nvSpPr>
        <xdr:cNvPr id="4377" name="Text Box 4">
          <a:extLst>
            <a:ext uri="{FF2B5EF4-FFF2-40B4-BE49-F238E27FC236}">
              <a16:creationId xmlns:a16="http://schemas.microsoft.com/office/drawing/2014/main" id="{524D926C-E151-4CED-8702-C08BF997EEE3}"/>
            </a:ext>
          </a:extLst>
        </xdr:cNvPr>
        <xdr:cNvSpPr txBox="1">
          <a:spLocks noChangeArrowheads="1"/>
        </xdr:cNvSpPr>
      </xdr:nvSpPr>
      <xdr:spPr bwMode="auto">
        <a:xfrm>
          <a:off x="1208484"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44944"/>
    <xdr:sp macro="" textlink="">
      <xdr:nvSpPr>
        <xdr:cNvPr id="4378" name="Text Box 6">
          <a:extLst>
            <a:ext uri="{FF2B5EF4-FFF2-40B4-BE49-F238E27FC236}">
              <a16:creationId xmlns:a16="http://schemas.microsoft.com/office/drawing/2014/main" id="{434AE0DE-0FAF-430C-830B-F7A8D8F49CA3}"/>
            </a:ext>
          </a:extLst>
        </xdr:cNvPr>
        <xdr:cNvSpPr txBox="1">
          <a:spLocks noChangeArrowheads="1"/>
        </xdr:cNvSpPr>
      </xdr:nvSpPr>
      <xdr:spPr bwMode="auto">
        <a:xfrm>
          <a:off x="1208484"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44944"/>
    <xdr:sp macro="" textlink="">
      <xdr:nvSpPr>
        <xdr:cNvPr id="4379" name="Text Box 4">
          <a:extLst>
            <a:ext uri="{FF2B5EF4-FFF2-40B4-BE49-F238E27FC236}">
              <a16:creationId xmlns:a16="http://schemas.microsoft.com/office/drawing/2014/main" id="{15BE8DC7-1910-49D9-8B7E-B1371C6AB1D4}"/>
            </a:ext>
          </a:extLst>
        </xdr:cNvPr>
        <xdr:cNvSpPr txBox="1">
          <a:spLocks noChangeArrowheads="1"/>
        </xdr:cNvSpPr>
      </xdr:nvSpPr>
      <xdr:spPr bwMode="auto">
        <a:xfrm>
          <a:off x="2601516"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44944"/>
    <xdr:sp macro="" textlink="">
      <xdr:nvSpPr>
        <xdr:cNvPr id="4380" name="Text Box 6">
          <a:extLst>
            <a:ext uri="{FF2B5EF4-FFF2-40B4-BE49-F238E27FC236}">
              <a16:creationId xmlns:a16="http://schemas.microsoft.com/office/drawing/2014/main" id="{47CEC442-4F48-4004-888E-0E96065A8C9F}"/>
            </a:ext>
          </a:extLst>
        </xdr:cNvPr>
        <xdr:cNvSpPr txBox="1">
          <a:spLocks noChangeArrowheads="1"/>
        </xdr:cNvSpPr>
      </xdr:nvSpPr>
      <xdr:spPr bwMode="auto">
        <a:xfrm>
          <a:off x="2601516"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44944"/>
    <xdr:sp macro="" textlink="">
      <xdr:nvSpPr>
        <xdr:cNvPr id="4381" name="Text Box 4">
          <a:extLst>
            <a:ext uri="{FF2B5EF4-FFF2-40B4-BE49-F238E27FC236}">
              <a16:creationId xmlns:a16="http://schemas.microsoft.com/office/drawing/2014/main" id="{DCA15920-8386-49D6-BDA5-7449CB66D16B}"/>
            </a:ext>
          </a:extLst>
        </xdr:cNvPr>
        <xdr:cNvSpPr txBox="1">
          <a:spLocks noChangeArrowheads="1"/>
        </xdr:cNvSpPr>
      </xdr:nvSpPr>
      <xdr:spPr bwMode="auto">
        <a:xfrm>
          <a:off x="1208484"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44944"/>
    <xdr:sp macro="" textlink="">
      <xdr:nvSpPr>
        <xdr:cNvPr id="4382" name="Text Box 6">
          <a:extLst>
            <a:ext uri="{FF2B5EF4-FFF2-40B4-BE49-F238E27FC236}">
              <a16:creationId xmlns:a16="http://schemas.microsoft.com/office/drawing/2014/main" id="{2020D1A0-E636-4D5A-8EFC-CED407D8243D}"/>
            </a:ext>
          </a:extLst>
        </xdr:cNvPr>
        <xdr:cNvSpPr txBox="1">
          <a:spLocks noChangeArrowheads="1"/>
        </xdr:cNvSpPr>
      </xdr:nvSpPr>
      <xdr:spPr bwMode="auto">
        <a:xfrm>
          <a:off x="1208484"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44944"/>
    <xdr:sp macro="" textlink="">
      <xdr:nvSpPr>
        <xdr:cNvPr id="4383" name="Text Box 4">
          <a:extLst>
            <a:ext uri="{FF2B5EF4-FFF2-40B4-BE49-F238E27FC236}">
              <a16:creationId xmlns:a16="http://schemas.microsoft.com/office/drawing/2014/main" id="{40B0AFD0-8940-4004-9BAA-112D3C74B2A8}"/>
            </a:ext>
          </a:extLst>
        </xdr:cNvPr>
        <xdr:cNvSpPr txBox="1">
          <a:spLocks noChangeArrowheads="1"/>
        </xdr:cNvSpPr>
      </xdr:nvSpPr>
      <xdr:spPr bwMode="auto">
        <a:xfrm>
          <a:off x="0"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44944"/>
    <xdr:sp macro="" textlink="">
      <xdr:nvSpPr>
        <xdr:cNvPr id="4384" name="Text Box 6">
          <a:extLst>
            <a:ext uri="{FF2B5EF4-FFF2-40B4-BE49-F238E27FC236}">
              <a16:creationId xmlns:a16="http://schemas.microsoft.com/office/drawing/2014/main" id="{F7AD62EE-5526-472E-A185-EC48D521E1F3}"/>
            </a:ext>
          </a:extLst>
        </xdr:cNvPr>
        <xdr:cNvSpPr txBox="1">
          <a:spLocks noChangeArrowheads="1"/>
        </xdr:cNvSpPr>
      </xdr:nvSpPr>
      <xdr:spPr bwMode="auto">
        <a:xfrm>
          <a:off x="0"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44944"/>
    <xdr:sp macro="" textlink="">
      <xdr:nvSpPr>
        <xdr:cNvPr id="4385" name="Text Box 4">
          <a:extLst>
            <a:ext uri="{FF2B5EF4-FFF2-40B4-BE49-F238E27FC236}">
              <a16:creationId xmlns:a16="http://schemas.microsoft.com/office/drawing/2014/main" id="{D052BFD7-F52B-47B2-B51B-0AA7B7A9DEBC}"/>
            </a:ext>
          </a:extLst>
        </xdr:cNvPr>
        <xdr:cNvSpPr txBox="1">
          <a:spLocks noChangeArrowheads="1"/>
        </xdr:cNvSpPr>
      </xdr:nvSpPr>
      <xdr:spPr bwMode="auto">
        <a:xfrm>
          <a:off x="5072063"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44944"/>
    <xdr:sp macro="" textlink="">
      <xdr:nvSpPr>
        <xdr:cNvPr id="4386" name="Text Box 6">
          <a:extLst>
            <a:ext uri="{FF2B5EF4-FFF2-40B4-BE49-F238E27FC236}">
              <a16:creationId xmlns:a16="http://schemas.microsoft.com/office/drawing/2014/main" id="{0368E1B1-3752-45C4-BEBA-11FD5FB45E48}"/>
            </a:ext>
          </a:extLst>
        </xdr:cNvPr>
        <xdr:cNvSpPr txBox="1">
          <a:spLocks noChangeArrowheads="1"/>
        </xdr:cNvSpPr>
      </xdr:nvSpPr>
      <xdr:spPr bwMode="auto">
        <a:xfrm>
          <a:off x="5072063"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44944"/>
    <xdr:sp macro="" textlink="">
      <xdr:nvSpPr>
        <xdr:cNvPr id="4387" name="Text Box 4">
          <a:extLst>
            <a:ext uri="{FF2B5EF4-FFF2-40B4-BE49-F238E27FC236}">
              <a16:creationId xmlns:a16="http://schemas.microsoft.com/office/drawing/2014/main" id="{BFB11942-0C91-4590-9DE5-B6B92EBB85CE}"/>
            </a:ext>
          </a:extLst>
        </xdr:cNvPr>
        <xdr:cNvSpPr txBox="1">
          <a:spLocks noChangeArrowheads="1"/>
        </xdr:cNvSpPr>
      </xdr:nvSpPr>
      <xdr:spPr bwMode="auto">
        <a:xfrm>
          <a:off x="3863578"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44944"/>
    <xdr:sp macro="" textlink="">
      <xdr:nvSpPr>
        <xdr:cNvPr id="4388" name="Text Box 6">
          <a:extLst>
            <a:ext uri="{FF2B5EF4-FFF2-40B4-BE49-F238E27FC236}">
              <a16:creationId xmlns:a16="http://schemas.microsoft.com/office/drawing/2014/main" id="{E8CD4F1F-D878-40F5-B81C-C756352C59DE}"/>
            </a:ext>
          </a:extLst>
        </xdr:cNvPr>
        <xdr:cNvSpPr txBox="1">
          <a:spLocks noChangeArrowheads="1"/>
        </xdr:cNvSpPr>
      </xdr:nvSpPr>
      <xdr:spPr bwMode="auto">
        <a:xfrm>
          <a:off x="3863578"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202094"/>
    <xdr:sp macro="" textlink="">
      <xdr:nvSpPr>
        <xdr:cNvPr id="4389" name="Text Box 4">
          <a:extLst>
            <a:ext uri="{FF2B5EF4-FFF2-40B4-BE49-F238E27FC236}">
              <a16:creationId xmlns:a16="http://schemas.microsoft.com/office/drawing/2014/main" id="{5B2E6719-0F76-49A6-88E9-EA5C5536C597}"/>
            </a:ext>
          </a:extLst>
        </xdr:cNvPr>
        <xdr:cNvSpPr txBox="1">
          <a:spLocks noChangeArrowheads="1"/>
        </xdr:cNvSpPr>
      </xdr:nvSpPr>
      <xdr:spPr bwMode="auto">
        <a:xfrm>
          <a:off x="1208484" y="92088891"/>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202094"/>
    <xdr:sp macro="" textlink="">
      <xdr:nvSpPr>
        <xdr:cNvPr id="4390" name="Text Box 6">
          <a:extLst>
            <a:ext uri="{FF2B5EF4-FFF2-40B4-BE49-F238E27FC236}">
              <a16:creationId xmlns:a16="http://schemas.microsoft.com/office/drawing/2014/main" id="{FA2DD89A-9AD0-45A8-9B5D-6FE73D700CED}"/>
            </a:ext>
          </a:extLst>
        </xdr:cNvPr>
        <xdr:cNvSpPr txBox="1">
          <a:spLocks noChangeArrowheads="1"/>
        </xdr:cNvSpPr>
      </xdr:nvSpPr>
      <xdr:spPr bwMode="auto">
        <a:xfrm>
          <a:off x="1208484" y="92088891"/>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83044"/>
    <xdr:sp macro="" textlink="">
      <xdr:nvSpPr>
        <xdr:cNvPr id="4391" name="Text Box 4">
          <a:extLst>
            <a:ext uri="{FF2B5EF4-FFF2-40B4-BE49-F238E27FC236}">
              <a16:creationId xmlns:a16="http://schemas.microsoft.com/office/drawing/2014/main" id="{7106B715-5F58-41D1-BC4C-EBF2BE683630}"/>
            </a:ext>
          </a:extLst>
        </xdr:cNvPr>
        <xdr:cNvSpPr txBox="1">
          <a:spLocks noChangeArrowheads="1"/>
        </xdr:cNvSpPr>
      </xdr:nvSpPr>
      <xdr:spPr bwMode="auto">
        <a:xfrm>
          <a:off x="1208484" y="92088891"/>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83044"/>
    <xdr:sp macro="" textlink="">
      <xdr:nvSpPr>
        <xdr:cNvPr id="4392" name="Text Box 6">
          <a:extLst>
            <a:ext uri="{FF2B5EF4-FFF2-40B4-BE49-F238E27FC236}">
              <a16:creationId xmlns:a16="http://schemas.microsoft.com/office/drawing/2014/main" id="{5F3A3659-D2B1-4425-92B6-27734455C1A0}"/>
            </a:ext>
          </a:extLst>
        </xdr:cNvPr>
        <xdr:cNvSpPr txBox="1">
          <a:spLocks noChangeArrowheads="1"/>
        </xdr:cNvSpPr>
      </xdr:nvSpPr>
      <xdr:spPr bwMode="auto">
        <a:xfrm>
          <a:off x="1208484" y="92088891"/>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393" name="Text Box 4">
          <a:extLst>
            <a:ext uri="{FF2B5EF4-FFF2-40B4-BE49-F238E27FC236}">
              <a16:creationId xmlns:a16="http://schemas.microsoft.com/office/drawing/2014/main" id="{FDA0367F-6ABC-4923-8D1C-F7AF8E68316F}"/>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394" name="Text Box 6">
          <a:extLst>
            <a:ext uri="{FF2B5EF4-FFF2-40B4-BE49-F238E27FC236}">
              <a16:creationId xmlns:a16="http://schemas.microsoft.com/office/drawing/2014/main" id="{9CBCE6FC-1376-42DC-B742-126D55DC5E82}"/>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395" name="Text Box 4">
          <a:extLst>
            <a:ext uri="{FF2B5EF4-FFF2-40B4-BE49-F238E27FC236}">
              <a16:creationId xmlns:a16="http://schemas.microsoft.com/office/drawing/2014/main" id="{95816423-DBA5-47B3-8297-0BCE463A5563}"/>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396" name="Text Box 6">
          <a:extLst>
            <a:ext uri="{FF2B5EF4-FFF2-40B4-BE49-F238E27FC236}">
              <a16:creationId xmlns:a16="http://schemas.microsoft.com/office/drawing/2014/main" id="{7CC297F4-E6A0-48C8-A9CD-3ACAFF74C81A}"/>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397" name="Text Box 4">
          <a:extLst>
            <a:ext uri="{FF2B5EF4-FFF2-40B4-BE49-F238E27FC236}">
              <a16:creationId xmlns:a16="http://schemas.microsoft.com/office/drawing/2014/main" id="{62C7ADBB-59E5-405C-9935-8A049E755FF6}"/>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398" name="Text Box 6">
          <a:extLst>
            <a:ext uri="{FF2B5EF4-FFF2-40B4-BE49-F238E27FC236}">
              <a16:creationId xmlns:a16="http://schemas.microsoft.com/office/drawing/2014/main" id="{97F2D9A1-5508-4018-8845-7E08301A213B}"/>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399" name="Text Box 4">
          <a:extLst>
            <a:ext uri="{FF2B5EF4-FFF2-40B4-BE49-F238E27FC236}">
              <a16:creationId xmlns:a16="http://schemas.microsoft.com/office/drawing/2014/main" id="{7DAF7123-FBB0-4687-8B6D-2D15F8B6595E}"/>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400" name="Text Box 6">
          <a:extLst>
            <a:ext uri="{FF2B5EF4-FFF2-40B4-BE49-F238E27FC236}">
              <a16:creationId xmlns:a16="http://schemas.microsoft.com/office/drawing/2014/main" id="{6705CBA4-D040-4793-8C77-889ED50028D9}"/>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76200" cy="154469"/>
    <xdr:sp macro="" textlink="">
      <xdr:nvSpPr>
        <xdr:cNvPr id="4401" name="Text Box 4">
          <a:extLst>
            <a:ext uri="{FF2B5EF4-FFF2-40B4-BE49-F238E27FC236}">
              <a16:creationId xmlns:a16="http://schemas.microsoft.com/office/drawing/2014/main" id="{B489FEB4-4331-4AFC-8288-087097728A10}"/>
            </a:ext>
          </a:extLst>
        </xdr:cNvPr>
        <xdr:cNvSpPr txBox="1">
          <a:spLocks noChangeArrowheads="1"/>
        </xdr:cNvSpPr>
      </xdr:nvSpPr>
      <xdr:spPr bwMode="auto">
        <a:xfrm>
          <a:off x="2601516"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76200" cy="154469"/>
    <xdr:sp macro="" textlink="">
      <xdr:nvSpPr>
        <xdr:cNvPr id="4402" name="Text Box 6">
          <a:extLst>
            <a:ext uri="{FF2B5EF4-FFF2-40B4-BE49-F238E27FC236}">
              <a16:creationId xmlns:a16="http://schemas.microsoft.com/office/drawing/2014/main" id="{38FA74AA-D76F-4CBA-B84B-D7ED94A83729}"/>
            </a:ext>
          </a:extLst>
        </xdr:cNvPr>
        <xdr:cNvSpPr txBox="1">
          <a:spLocks noChangeArrowheads="1"/>
        </xdr:cNvSpPr>
      </xdr:nvSpPr>
      <xdr:spPr bwMode="auto">
        <a:xfrm>
          <a:off x="2601516"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403" name="Text Box 4">
          <a:extLst>
            <a:ext uri="{FF2B5EF4-FFF2-40B4-BE49-F238E27FC236}">
              <a16:creationId xmlns:a16="http://schemas.microsoft.com/office/drawing/2014/main" id="{D426669D-16C7-4EFF-AF11-FE58B36CBA9D}"/>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404" name="Text Box 6">
          <a:extLst>
            <a:ext uri="{FF2B5EF4-FFF2-40B4-BE49-F238E27FC236}">
              <a16:creationId xmlns:a16="http://schemas.microsoft.com/office/drawing/2014/main" id="{A3BD4E44-D927-4B6C-AD85-7A90B620AD21}"/>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76200" cy="154469"/>
    <xdr:sp macro="" textlink="">
      <xdr:nvSpPr>
        <xdr:cNvPr id="4405" name="Text Box 4">
          <a:extLst>
            <a:ext uri="{FF2B5EF4-FFF2-40B4-BE49-F238E27FC236}">
              <a16:creationId xmlns:a16="http://schemas.microsoft.com/office/drawing/2014/main" id="{496ABA5F-51D9-423D-A16D-71C89131959A}"/>
            </a:ext>
          </a:extLst>
        </xdr:cNvPr>
        <xdr:cNvSpPr txBox="1">
          <a:spLocks noChangeArrowheads="1"/>
        </xdr:cNvSpPr>
      </xdr:nvSpPr>
      <xdr:spPr bwMode="auto">
        <a:xfrm>
          <a:off x="0"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76200" cy="154469"/>
    <xdr:sp macro="" textlink="">
      <xdr:nvSpPr>
        <xdr:cNvPr id="4406" name="Text Box 6">
          <a:extLst>
            <a:ext uri="{FF2B5EF4-FFF2-40B4-BE49-F238E27FC236}">
              <a16:creationId xmlns:a16="http://schemas.microsoft.com/office/drawing/2014/main" id="{980FA135-1BD3-4E6C-81BB-6E2440FED122}"/>
            </a:ext>
          </a:extLst>
        </xdr:cNvPr>
        <xdr:cNvSpPr txBox="1">
          <a:spLocks noChangeArrowheads="1"/>
        </xdr:cNvSpPr>
      </xdr:nvSpPr>
      <xdr:spPr bwMode="auto">
        <a:xfrm>
          <a:off x="0"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73519"/>
    <xdr:sp macro="" textlink="">
      <xdr:nvSpPr>
        <xdr:cNvPr id="4407" name="Text Box 4">
          <a:extLst>
            <a:ext uri="{FF2B5EF4-FFF2-40B4-BE49-F238E27FC236}">
              <a16:creationId xmlns:a16="http://schemas.microsoft.com/office/drawing/2014/main" id="{1187597D-029E-4433-AC4A-51C31D046F94}"/>
            </a:ext>
          </a:extLst>
        </xdr:cNvPr>
        <xdr:cNvSpPr txBox="1">
          <a:spLocks noChangeArrowheads="1"/>
        </xdr:cNvSpPr>
      </xdr:nvSpPr>
      <xdr:spPr bwMode="auto">
        <a:xfrm>
          <a:off x="1208484" y="92088891"/>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73519"/>
    <xdr:sp macro="" textlink="">
      <xdr:nvSpPr>
        <xdr:cNvPr id="4408" name="Text Box 6">
          <a:extLst>
            <a:ext uri="{FF2B5EF4-FFF2-40B4-BE49-F238E27FC236}">
              <a16:creationId xmlns:a16="http://schemas.microsoft.com/office/drawing/2014/main" id="{C3562B53-CE07-49E6-B0D7-914AF4C79AEF}"/>
            </a:ext>
          </a:extLst>
        </xdr:cNvPr>
        <xdr:cNvSpPr txBox="1">
          <a:spLocks noChangeArrowheads="1"/>
        </xdr:cNvSpPr>
      </xdr:nvSpPr>
      <xdr:spPr bwMode="auto">
        <a:xfrm>
          <a:off x="1208484" y="92088891"/>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409" name="Text Box 4">
          <a:extLst>
            <a:ext uri="{FF2B5EF4-FFF2-40B4-BE49-F238E27FC236}">
              <a16:creationId xmlns:a16="http://schemas.microsoft.com/office/drawing/2014/main" id="{EE8B00D5-DC89-43C3-BBB1-CC72C2B6EAC6}"/>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410" name="Text Box 6">
          <a:extLst>
            <a:ext uri="{FF2B5EF4-FFF2-40B4-BE49-F238E27FC236}">
              <a16:creationId xmlns:a16="http://schemas.microsoft.com/office/drawing/2014/main" id="{7F31FC46-26EF-4C9D-8E81-09E533759E1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411" name="Text Box 4">
          <a:extLst>
            <a:ext uri="{FF2B5EF4-FFF2-40B4-BE49-F238E27FC236}">
              <a16:creationId xmlns:a16="http://schemas.microsoft.com/office/drawing/2014/main" id="{6462EC65-6E9C-4C9C-9F0F-2E26F1FB6B73}"/>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412" name="Text Box 6">
          <a:extLst>
            <a:ext uri="{FF2B5EF4-FFF2-40B4-BE49-F238E27FC236}">
              <a16:creationId xmlns:a16="http://schemas.microsoft.com/office/drawing/2014/main" id="{9B3A77ED-3799-4136-B8C7-320336E7B9F8}"/>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413" name="Text Box 4">
          <a:extLst>
            <a:ext uri="{FF2B5EF4-FFF2-40B4-BE49-F238E27FC236}">
              <a16:creationId xmlns:a16="http://schemas.microsoft.com/office/drawing/2014/main" id="{2499A14C-DC94-40A2-BCE4-3D136D193390}"/>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414" name="Text Box 6">
          <a:extLst>
            <a:ext uri="{FF2B5EF4-FFF2-40B4-BE49-F238E27FC236}">
              <a16:creationId xmlns:a16="http://schemas.microsoft.com/office/drawing/2014/main" id="{BF4836E1-A533-4AC1-A834-EEAEBA14D041}"/>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415" name="Text Box 4">
          <a:extLst>
            <a:ext uri="{FF2B5EF4-FFF2-40B4-BE49-F238E27FC236}">
              <a16:creationId xmlns:a16="http://schemas.microsoft.com/office/drawing/2014/main" id="{D85CB92C-1FB5-457D-AAB7-9C9CC3F97AFD}"/>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416" name="Text Box 6">
          <a:extLst>
            <a:ext uri="{FF2B5EF4-FFF2-40B4-BE49-F238E27FC236}">
              <a16:creationId xmlns:a16="http://schemas.microsoft.com/office/drawing/2014/main" id="{6836CAEF-266A-4B0A-BB11-AD0BB2D2675A}"/>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417" name="Text Box 4">
          <a:extLst>
            <a:ext uri="{FF2B5EF4-FFF2-40B4-BE49-F238E27FC236}">
              <a16:creationId xmlns:a16="http://schemas.microsoft.com/office/drawing/2014/main" id="{7A34779E-B354-4B36-ACF3-77EC89EE842A}"/>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418" name="Text Box 6">
          <a:extLst>
            <a:ext uri="{FF2B5EF4-FFF2-40B4-BE49-F238E27FC236}">
              <a16:creationId xmlns:a16="http://schemas.microsoft.com/office/drawing/2014/main" id="{1212C3FD-654E-4516-B58B-BF8F5BBBAC8E}"/>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419" name="Text Box 4">
          <a:extLst>
            <a:ext uri="{FF2B5EF4-FFF2-40B4-BE49-F238E27FC236}">
              <a16:creationId xmlns:a16="http://schemas.microsoft.com/office/drawing/2014/main" id="{98146D84-CF63-4349-B738-859D2FAA65C4}"/>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420" name="Text Box 6">
          <a:extLst>
            <a:ext uri="{FF2B5EF4-FFF2-40B4-BE49-F238E27FC236}">
              <a16:creationId xmlns:a16="http://schemas.microsoft.com/office/drawing/2014/main" id="{1B685CAB-72DE-4977-822A-7467CF2931ED}"/>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421" name="Text Box 4">
          <a:extLst>
            <a:ext uri="{FF2B5EF4-FFF2-40B4-BE49-F238E27FC236}">
              <a16:creationId xmlns:a16="http://schemas.microsoft.com/office/drawing/2014/main" id="{13ECC51D-07B1-47EC-AD66-DB83C6CBC33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422" name="Text Box 6">
          <a:extLst>
            <a:ext uri="{FF2B5EF4-FFF2-40B4-BE49-F238E27FC236}">
              <a16:creationId xmlns:a16="http://schemas.microsoft.com/office/drawing/2014/main" id="{47D92A79-A32B-4466-ACAF-3B2F290B9D02}"/>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423" name="Text Box 4">
          <a:extLst>
            <a:ext uri="{FF2B5EF4-FFF2-40B4-BE49-F238E27FC236}">
              <a16:creationId xmlns:a16="http://schemas.microsoft.com/office/drawing/2014/main" id="{B6A155F0-072E-4B8A-889B-AC81890A83C4}"/>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424" name="Text Box 6">
          <a:extLst>
            <a:ext uri="{FF2B5EF4-FFF2-40B4-BE49-F238E27FC236}">
              <a16:creationId xmlns:a16="http://schemas.microsoft.com/office/drawing/2014/main" id="{BDD66314-383A-4BC0-843E-43324003AE4A}"/>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425" name="Text Box 4">
          <a:extLst>
            <a:ext uri="{FF2B5EF4-FFF2-40B4-BE49-F238E27FC236}">
              <a16:creationId xmlns:a16="http://schemas.microsoft.com/office/drawing/2014/main" id="{B3271031-2E9B-4312-AF19-31DFC979D5A3}"/>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426" name="Text Box 6">
          <a:extLst>
            <a:ext uri="{FF2B5EF4-FFF2-40B4-BE49-F238E27FC236}">
              <a16:creationId xmlns:a16="http://schemas.microsoft.com/office/drawing/2014/main" id="{83175626-EA4F-440B-894E-C35844A342A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427" name="Text Box 4">
          <a:extLst>
            <a:ext uri="{FF2B5EF4-FFF2-40B4-BE49-F238E27FC236}">
              <a16:creationId xmlns:a16="http://schemas.microsoft.com/office/drawing/2014/main" id="{3C399808-94F7-47FE-AF94-40F002EDE15A}"/>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428" name="Text Box 6">
          <a:extLst>
            <a:ext uri="{FF2B5EF4-FFF2-40B4-BE49-F238E27FC236}">
              <a16:creationId xmlns:a16="http://schemas.microsoft.com/office/drawing/2014/main" id="{5F0080B9-D6BE-40B2-A9A1-91D9F4B4511E}"/>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429" name="Text Box 4">
          <a:extLst>
            <a:ext uri="{FF2B5EF4-FFF2-40B4-BE49-F238E27FC236}">
              <a16:creationId xmlns:a16="http://schemas.microsoft.com/office/drawing/2014/main" id="{02BB81D2-0165-46D1-97A1-E0140CE10D8C}"/>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430" name="Text Box 6">
          <a:extLst>
            <a:ext uri="{FF2B5EF4-FFF2-40B4-BE49-F238E27FC236}">
              <a16:creationId xmlns:a16="http://schemas.microsoft.com/office/drawing/2014/main" id="{5FF3BFF4-B359-472D-9832-6F13F238AF5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431" name="Text Box 4">
          <a:extLst>
            <a:ext uri="{FF2B5EF4-FFF2-40B4-BE49-F238E27FC236}">
              <a16:creationId xmlns:a16="http://schemas.microsoft.com/office/drawing/2014/main" id="{FA582031-1F65-42D8-8CD3-A2B33D1D44F2}"/>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432" name="Text Box 6">
          <a:extLst>
            <a:ext uri="{FF2B5EF4-FFF2-40B4-BE49-F238E27FC236}">
              <a16:creationId xmlns:a16="http://schemas.microsoft.com/office/drawing/2014/main" id="{34CD854E-05BF-41A4-9D31-9421195BF1DF}"/>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4433" name="Text Box 6">
          <a:extLst>
            <a:ext uri="{FF2B5EF4-FFF2-40B4-BE49-F238E27FC236}">
              <a16:creationId xmlns:a16="http://schemas.microsoft.com/office/drawing/2014/main" id="{E0F2E887-36D0-4D41-B952-B23DCB2188A7}"/>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434" name="Text Box 4">
          <a:extLst>
            <a:ext uri="{FF2B5EF4-FFF2-40B4-BE49-F238E27FC236}">
              <a16:creationId xmlns:a16="http://schemas.microsoft.com/office/drawing/2014/main" id="{5BB20323-3CC2-4EB3-87C4-28C43815BBF2}"/>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435" name="Text Box 6">
          <a:extLst>
            <a:ext uri="{FF2B5EF4-FFF2-40B4-BE49-F238E27FC236}">
              <a16:creationId xmlns:a16="http://schemas.microsoft.com/office/drawing/2014/main" id="{0EB8451A-D616-4B4D-A832-A1BD88307208}"/>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436" name="Text Box 4">
          <a:extLst>
            <a:ext uri="{FF2B5EF4-FFF2-40B4-BE49-F238E27FC236}">
              <a16:creationId xmlns:a16="http://schemas.microsoft.com/office/drawing/2014/main" id="{FE84C680-799C-44D3-86CD-E7360388BC1D}"/>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437" name="Text Box 6">
          <a:extLst>
            <a:ext uri="{FF2B5EF4-FFF2-40B4-BE49-F238E27FC236}">
              <a16:creationId xmlns:a16="http://schemas.microsoft.com/office/drawing/2014/main" id="{C5805EF0-9F28-442C-AC25-1812B058E679}"/>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438" name="Text Box 4">
          <a:extLst>
            <a:ext uri="{FF2B5EF4-FFF2-40B4-BE49-F238E27FC236}">
              <a16:creationId xmlns:a16="http://schemas.microsoft.com/office/drawing/2014/main" id="{FF500999-D1F8-4BD0-9508-0174F611D2BD}"/>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439" name="Text Box 6">
          <a:extLst>
            <a:ext uri="{FF2B5EF4-FFF2-40B4-BE49-F238E27FC236}">
              <a16:creationId xmlns:a16="http://schemas.microsoft.com/office/drawing/2014/main" id="{5EAAB27E-86D6-4004-94D1-25AD2C9E29BE}"/>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440" name="Text Box 4">
          <a:extLst>
            <a:ext uri="{FF2B5EF4-FFF2-40B4-BE49-F238E27FC236}">
              <a16:creationId xmlns:a16="http://schemas.microsoft.com/office/drawing/2014/main" id="{C46081BF-C46E-41D9-8B82-747070C19BA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441" name="Text Box 6">
          <a:extLst>
            <a:ext uri="{FF2B5EF4-FFF2-40B4-BE49-F238E27FC236}">
              <a16:creationId xmlns:a16="http://schemas.microsoft.com/office/drawing/2014/main" id="{E0875851-422E-4A45-9C41-B8AEEF8A326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442" name="Text Box 4">
          <a:extLst>
            <a:ext uri="{FF2B5EF4-FFF2-40B4-BE49-F238E27FC236}">
              <a16:creationId xmlns:a16="http://schemas.microsoft.com/office/drawing/2014/main" id="{22CF1DE9-0290-4DAE-9A55-9F9884355005}"/>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443" name="Text Box 6">
          <a:extLst>
            <a:ext uri="{FF2B5EF4-FFF2-40B4-BE49-F238E27FC236}">
              <a16:creationId xmlns:a16="http://schemas.microsoft.com/office/drawing/2014/main" id="{CD6E7694-C2E8-4C37-8879-90DB2720A22A}"/>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444" name="Text Box 4">
          <a:extLst>
            <a:ext uri="{FF2B5EF4-FFF2-40B4-BE49-F238E27FC236}">
              <a16:creationId xmlns:a16="http://schemas.microsoft.com/office/drawing/2014/main" id="{28F0D03E-1A20-48FE-9EB4-97CD9F52E148}"/>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445" name="Text Box 6">
          <a:extLst>
            <a:ext uri="{FF2B5EF4-FFF2-40B4-BE49-F238E27FC236}">
              <a16:creationId xmlns:a16="http://schemas.microsoft.com/office/drawing/2014/main" id="{5C7D71CB-F1B7-4803-BF4F-112CF5E094B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446" name="Text Box 4">
          <a:extLst>
            <a:ext uri="{FF2B5EF4-FFF2-40B4-BE49-F238E27FC236}">
              <a16:creationId xmlns:a16="http://schemas.microsoft.com/office/drawing/2014/main" id="{E7C4BFFA-1088-459C-BDC2-40EDF4FC8122}"/>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447" name="Text Box 6">
          <a:extLst>
            <a:ext uri="{FF2B5EF4-FFF2-40B4-BE49-F238E27FC236}">
              <a16:creationId xmlns:a16="http://schemas.microsoft.com/office/drawing/2014/main" id="{11920A89-A50B-4767-ADD5-E57D7C9CCCCE}"/>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448" name="Text Box 4">
          <a:extLst>
            <a:ext uri="{FF2B5EF4-FFF2-40B4-BE49-F238E27FC236}">
              <a16:creationId xmlns:a16="http://schemas.microsoft.com/office/drawing/2014/main" id="{73E9F4C9-6B78-4957-AAC1-6D8C73E6A9F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449" name="Text Box 6">
          <a:extLst>
            <a:ext uri="{FF2B5EF4-FFF2-40B4-BE49-F238E27FC236}">
              <a16:creationId xmlns:a16="http://schemas.microsoft.com/office/drawing/2014/main" id="{FE363125-C8CB-4650-B0CF-DB96D1B2660A}"/>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450" name="Text Box 4">
          <a:extLst>
            <a:ext uri="{FF2B5EF4-FFF2-40B4-BE49-F238E27FC236}">
              <a16:creationId xmlns:a16="http://schemas.microsoft.com/office/drawing/2014/main" id="{F1EBE227-8467-4B18-AA97-4FF753A8C9A6}"/>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451" name="Text Box 6">
          <a:extLst>
            <a:ext uri="{FF2B5EF4-FFF2-40B4-BE49-F238E27FC236}">
              <a16:creationId xmlns:a16="http://schemas.microsoft.com/office/drawing/2014/main" id="{8964A988-428D-4D2F-8506-3DED8DD12992}"/>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4452" name="Text Box 6">
          <a:extLst>
            <a:ext uri="{FF2B5EF4-FFF2-40B4-BE49-F238E27FC236}">
              <a16:creationId xmlns:a16="http://schemas.microsoft.com/office/drawing/2014/main" id="{B4BA4A8C-DE2B-42AB-A15E-150AC4F1E24C}"/>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453" name="Text Box 4">
          <a:extLst>
            <a:ext uri="{FF2B5EF4-FFF2-40B4-BE49-F238E27FC236}">
              <a16:creationId xmlns:a16="http://schemas.microsoft.com/office/drawing/2014/main" id="{F393EE21-48DB-46FA-A3C2-B0238E173E50}"/>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454" name="Text Box 6">
          <a:extLst>
            <a:ext uri="{FF2B5EF4-FFF2-40B4-BE49-F238E27FC236}">
              <a16:creationId xmlns:a16="http://schemas.microsoft.com/office/drawing/2014/main" id="{05C97133-0DB0-49DC-A938-8AD1D91F0AC4}"/>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455" name="Text Box 4">
          <a:extLst>
            <a:ext uri="{FF2B5EF4-FFF2-40B4-BE49-F238E27FC236}">
              <a16:creationId xmlns:a16="http://schemas.microsoft.com/office/drawing/2014/main" id="{37EADAD0-1B58-4527-ADCD-F6EF203BC629}"/>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456" name="Text Box 6">
          <a:extLst>
            <a:ext uri="{FF2B5EF4-FFF2-40B4-BE49-F238E27FC236}">
              <a16:creationId xmlns:a16="http://schemas.microsoft.com/office/drawing/2014/main" id="{29F4409F-E1DF-40C3-85F5-0970315DE579}"/>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457" name="Text Box 4">
          <a:extLst>
            <a:ext uri="{FF2B5EF4-FFF2-40B4-BE49-F238E27FC236}">
              <a16:creationId xmlns:a16="http://schemas.microsoft.com/office/drawing/2014/main" id="{A504C242-FA25-43FE-89E9-04BEBAE2E6CE}"/>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458" name="Text Box 6">
          <a:extLst>
            <a:ext uri="{FF2B5EF4-FFF2-40B4-BE49-F238E27FC236}">
              <a16:creationId xmlns:a16="http://schemas.microsoft.com/office/drawing/2014/main" id="{91B3E7DC-F6F6-481A-A1CC-80A6D92CF336}"/>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44944"/>
    <xdr:sp macro="" textlink="">
      <xdr:nvSpPr>
        <xdr:cNvPr id="4459" name="Text Box 4">
          <a:extLst>
            <a:ext uri="{FF2B5EF4-FFF2-40B4-BE49-F238E27FC236}">
              <a16:creationId xmlns:a16="http://schemas.microsoft.com/office/drawing/2014/main" id="{BE3FD1FD-2213-44D5-B261-A4EE917F6872}"/>
            </a:ext>
          </a:extLst>
        </xdr:cNvPr>
        <xdr:cNvSpPr txBox="1">
          <a:spLocks noChangeArrowheads="1"/>
        </xdr:cNvSpPr>
      </xdr:nvSpPr>
      <xdr:spPr bwMode="auto">
        <a:xfrm>
          <a:off x="1208484"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44944"/>
    <xdr:sp macro="" textlink="">
      <xdr:nvSpPr>
        <xdr:cNvPr id="4460" name="Text Box 6">
          <a:extLst>
            <a:ext uri="{FF2B5EF4-FFF2-40B4-BE49-F238E27FC236}">
              <a16:creationId xmlns:a16="http://schemas.microsoft.com/office/drawing/2014/main" id="{A41EB691-DC5C-42E9-B804-789F4FFC276B}"/>
            </a:ext>
          </a:extLst>
        </xdr:cNvPr>
        <xdr:cNvSpPr txBox="1">
          <a:spLocks noChangeArrowheads="1"/>
        </xdr:cNvSpPr>
      </xdr:nvSpPr>
      <xdr:spPr bwMode="auto">
        <a:xfrm>
          <a:off x="1208484"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73519"/>
    <xdr:sp macro="" textlink="">
      <xdr:nvSpPr>
        <xdr:cNvPr id="4461" name="Text Box 4">
          <a:extLst>
            <a:ext uri="{FF2B5EF4-FFF2-40B4-BE49-F238E27FC236}">
              <a16:creationId xmlns:a16="http://schemas.microsoft.com/office/drawing/2014/main" id="{BB419CD4-90AE-4F2D-8BC3-3B49B3ADE18F}"/>
            </a:ext>
          </a:extLst>
        </xdr:cNvPr>
        <xdr:cNvSpPr txBox="1">
          <a:spLocks noChangeArrowheads="1"/>
        </xdr:cNvSpPr>
      </xdr:nvSpPr>
      <xdr:spPr bwMode="auto">
        <a:xfrm>
          <a:off x="1208484" y="92088891"/>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73519"/>
    <xdr:sp macro="" textlink="">
      <xdr:nvSpPr>
        <xdr:cNvPr id="4462" name="Text Box 6">
          <a:extLst>
            <a:ext uri="{FF2B5EF4-FFF2-40B4-BE49-F238E27FC236}">
              <a16:creationId xmlns:a16="http://schemas.microsoft.com/office/drawing/2014/main" id="{E8D006D5-8A01-46BF-A7DF-67D42212D8C9}"/>
            </a:ext>
          </a:extLst>
        </xdr:cNvPr>
        <xdr:cNvSpPr txBox="1">
          <a:spLocks noChangeArrowheads="1"/>
        </xdr:cNvSpPr>
      </xdr:nvSpPr>
      <xdr:spPr bwMode="auto">
        <a:xfrm>
          <a:off x="1208484" y="92088891"/>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44944"/>
    <xdr:sp macro="" textlink="">
      <xdr:nvSpPr>
        <xdr:cNvPr id="4463" name="Text Box 4">
          <a:extLst>
            <a:ext uri="{FF2B5EF4-FFF2-40B4-BE49-F238E27FC236}">
              <a16:creationId xmlns:a16="http://schemas.microsoft.com/office/drawing/2014/main" id="{C5141D74-C969-40C1-B1F0-EF680D78CE72}"/>
            </a:ext>
          </a:extLst>
        </xdr:cNvPr>
        <xdr:cNvSpPr txBox="1">
          <a:spLocks noChangeArrowheads="1"/>
        </xdr:cNvSpPr>
      </xdr:nvSpPr>
      <xdr:spPr bwMode="auto">
        <a:xfrm>
          <a:off x="1208484"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44944"/>
    <xdr:sp macro="" textlink="">
      <xdr:nvSpPr>
        <xdr:cNvPr id="4464" name="Text Box 6">
          <a:extLst>
            <a:ext uri="{FF2B5EF4-FFF2-40B4-BE49-F238E27FC236}">
              <a16:creationId xmlns:a16="http://schemas.microsoft.com/office/drawing/2014/main" id="{8046566D-EB96-48A6-827C-DC9B7C0A3FEB}"/>
            </a:ext>
          </a:extLst>
        </xdr:cNvPr>
        <xdr:cNvSpPr txBox="1">
          <a:spLocks noChangeArrowheads="1"/>
        </xdr:cNvSpPr>
      </xdr:nvSpPr>
      <xdr:spPr bwMode="auto">
        <a:xfrm>
          <a:off x="1208484"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44944"/>
    <xdr:sp macro="" textlink="">
      <xdr:nvSpPr>
        <xdr:cNvPr id="4465" name="Text Box 4">
          <a:extLst>
            <a:ext uri="{FF2B5EF4-FFF2-40B4-BE49-F238E27FC236}">
              <a16:creationId xmlns:a16="http://schemas.microsoft.com/office/drawing/2014/main" id="{5636FBFC-C2BB-42F3-A11A-BDE8C48506FB}"/>
            </a:ext>
          </a:extLst>
        </xdr:cNvPr>
        <xdr:cNvSpPr txBox="1">
          <a:spLocks noChangeArrowheads="1"/>
        </xdr:cNvSpPr>
      </xdr:nvSpPr>
      <xdr:spPr bwMode="auto">
        <a:xfrm>
          <a:off x="2601516"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44944"/>
    <xdr:sp macro="" textlink="">
      <xdr:nvSpPr>
        <xdr:cNvPr id="4466" name="Text Box 6">
          <a:extLst>
            <a:ext uri="{FF2B5EF4-FFF2-40B4-BE49-F238E27FC236}">
              <a16:creationId xmlns:a16="http://schemas.microsoft.com/office/drawing/2014/main" id="{BD555436-9FA9-4754-B773-0AF4EA47E966}"/>
            </a:ext>
          </a:extLst>
        </xdr:cNvPr>
        <xdr:cNvSpPr txBox="1">
          <a:spLocks noChangeArrowheads="1"/>
        </xdr:cNvSpPr>
      </xdr:nvSpPr>
      <xdr:spPr bwMode="auto">
        <a:xfrm>
          <a:off x="2601516"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44944"/>
    <xdr:sp macro="" textlink="">
      <xdr:nvSpPr>
        <xdr:cNvPr id="4467" name="Text Box 4">
          <a:extLst>
            <a:ext uri="{FF2B5EF4-FFF2-40B4-BE49-F238E27FC236}">
              <a16:creationId xmlns:a16="http://schemas.microsoft.com/office/drawing/2014/main" id="{86F53492-F16A-451F-A17F-9024AE5DE68F}"/>
            </a:ext>
          </a:extLst>
        </xdr:cNvPr>
        <xdr:cNvSpPr txBox="1">
          <a:spLocks noChangeArrowheads="1"/>
        </xdr:cNvSpPr>
      </xdr:nvSpPr>
      <xdr:spPr bwMode="auto">
        <a:xfrm>
          <a:off x="1208484"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44944"/>
    <xdr:sp macro="" textlink="">
      <xdr:nvSpPr>
        <xdr:cNvPr id="4468" name="Text Box 6">
          <a:extLst>
            <a:ext uri="{FF2B5EF4-FFF2-40B4-BE49-F238E27FC236}">
              <a16:creationId xmlns:a16="http://schemas.microsoft.com/office/drawing/2014/main" id="{8DA0548B-6E9B-4CA0-BC17-533BC890AEE9}"/>
            </a:ext>
          </a:extLst>
        </xdr:cNvPr>
        <xdr:cNvSpPr txBox="1">
          <a:spLocks noChangeArrowheads="1"/>
        </xdr:cNvSpPr>
      </xdr:nvSpPr>
      <xdr:spPr bwMode="auto">
        <a:xfrm>
          <a:off x="1208484"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44944"/>
    <xdr:sp macro="" textlink="">
      <xdr:nvSpPr>
        <xdr:cNvPr id="4469" name="Text Box 4">
          <a:extLst>
            <a:ext uri="{FF2B5EF4-FFF2-40B4-BE49-F238E27FC236}">
              <a16:creationId xmlns:a16="http://schemas.microsoft.com/office/drawing/2014/main" id="{08D44514-BACD-4D3E-948F-8015C98AE272}"/>
            </a:ext>
          </a:extLst>
        </xdr:cNvPr>
        <xdr:cNvSpPr txBox="1">
          <a:spLocks noChangeArrowheads="1"/>
        </xdr:cNvSpPr>
      </xdr:nvSpPr>
      <xdr:spPr bwMode="auto">
        <a:xfrm>
          <a:off x="0"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44944"/>
    <xdr:sp macro="" textlink="">
      <xdr:nvSpPr>
        <xdr:cNvPr id="4470" name="Text Box 6">
          <a:extLst>
            <a:ext uri="{FF2B5EF4-FFF2-40B4-BE49-F238E27FC236}">
              <a16:creationId xmlns:a16="http://schemas.microsoft.com/office/drawing/2014/main" id="{BDA3997B-4753-480C-8D42-C645BA45D7EB}"/>
            </a:ext>
          </a:extLst>
        </xdr:cNvPr>
        <xdr:cNvSpPr txBox="1">
          <a:spLocks noChangeArrowheads="1"/>
        </xdr:cNvSpPr>
      </xdr:nvSpPr>
      <xdr:spPr bwMode="auto">
        <a:xfrm>
          <a:off x="0"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4471" name="Text Box 6">
          <a:extLst>
            <a:ext uri="{FF2B5EF4-FFF2-40B4-BE49-F238E27FC236}">
              <a16:creationId xmlns:a16="http://schemas.microsoft.com/office/drawing/2014/main" id="{CC8A3CCD-BE59-4A6A-9B29-2AB473501812}"/>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44944"/>
    <xdr:sp macro="" textlink="">
      <xdr:nvSpPr>
        <xdr:cNvPr id="4472" name="Text Box 4">
          <a:extLst>
            <a:ext uri="{FF2B5EF4-FFF2-40B4-BE49-F238E27FC236}">
              <a16:creationId xmlns:a16="http://schemas.microsoft.com/office/drawing/2014/main" id="{BCAD0510-34B4-4136-B7A3-021B39582CD9}"/>
            </a:ext>
          </a:extLst>
        </xdr:cNvPr>
        <xdr:cNvSpPr txBox="1">
          <a:spLocks noChangeArrowheads="1"/>
        </xdr:cNvSpPr>
      </xdr:nvSpPr>
      <xdr:spPr bwMode="auto">
        <a:xfrm>
          <a:off x="5072063"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44944"/>
    <xdr:sp macro="" textlink="">
      <xdr:nvSpPr>
        <xdr:cNvPr id="4473" name="Text Box 6">
          <a:extLst>
            <a:ext uri="{FF2B5EF4-FFF2-40B4-BE49-F238E27FC236}">
              <a16:creationId xmlns:a16="http://schemas.microsoft.com/office/drawing/2014/main" id="{C1822335-8C38-48A1-8B3F-7531BD16DB03}"/>
            </a:ext>
          </a:extLst>
        </xdr:cNvPr>
        <xdr:cNvSpPr txBox="1">
          <a:spLocks noChangeArrowheads="1"/>
        </xdr:cNvSpPr>
      </xdr:nvSpPr>
      <xdr:spPr bwMode="auto">
        <a:xfrm>
          <a:off x="5072063"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44944"/>
    <xdr:sp macro="" textlink="">
      <xdr:nvSpPr>
        <xdr:cNvPr id="4474" name="Text Box 4">
          <a:extLst>
            <a:ext uri="{FF2B5EF4-FFF2-40B4-BE49-F238E27FC236}">
              <a16:creationId xmlns:a16="http://schemas.microsoft.com/office/drawing/2014/main" id="{9DD2B979-B739-4995-9A07-0BB4FE3FE2D6}"/>
            </a:ext>
          </a:extLst>
        </xdr:cNvPr>
        <xdr:cNvSpPr txBox="1">
          <a:spLocks noChangeArrowheads="1"/>
        </xdr:cNvSpPr>
      </xdr:nvSpPr>
      <xdr:spPr bwMode="auto">
        <a:xfrm>
          <a:off x="3863578"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44944"/>
    <xdr:sp macro="" textlink="">
      <xdr:nvSpPr>
        <xdr:cNvPr id="4475" name="Text Box 6">
          <a:extLst>
            <a:ext uri="{FF2B5EF4-FFF2-40B4-BE49-F238E27FC236}">
              <a16:creationId xmlns:a16="http://schemas.microsoft.com/office/drawing/2014/main" id="{D3F058EB-6E81-4542-A5D6-E75E8F0634EC}"/>
            </a:ext>
          </a:extLst>
        </xdr:cNvPr>
        <xdr:cNvSpPr txBox="1">
          <a:spLocks noChangeArrowheads="1"/>
        </xdr:cNvSpPr>
      </xdr:nvSpPr>
      <xdr:spPr bwMode="auto">
        <a:xfrm>
          <a:off x="3863578" y="92088891"/>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202094"/>
    <xdr:sp macro="" textlink="">
      <xdr:nvSpPr>
        <xdr:cNvPr id="4476" name="Text Box 4">
          <a:extLst>
            <a:ext uri="{FF2B5EF4-FFF2-40B4-BE49-F238E27FC236}">
              <a16:creationId xmlns:a16="http://schemas.microsoft.com/office/drawing/2014/main" id="{B9A0DCC6-8282-4B1D-8E83-15C1D6FB11B6}"/>
            </a:ext>
          </a:extLst>
        </xdr:cNvPr>
        <xdr:cNvSpPr txBox="1">
          <a:spLocks noChangeArrowheads="1"/>
        </xdr:cNvSpPr>
      </xdr:nvSpPr>
      <xdr:spPr bwMode="auto">
        <a:xfrm>
          <a:off x="1208484" y="92088891"/>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202094"/>
    <xdr:sp macro="" textlink="">
      <xdr:nvSpPr>
        <xdr:cNvPr id="4477" name="Text Box 6">
          <a:extLst>
            <a:ext uri="{FF2B5EF4-FFF2-40B4-BE49-F238E27FC236}">
              <a16:creationId xmlns:a16="http://schemas.microsoft.com/office/drawing/2014/main" id="{E9CE7754-C6B7-4C90-9AA5-4BEF318451FE}"/>
            </a:ext>
          </a:extLst>
        </xdr:cNvPr>
        <xdr:cNvSpPr txBox="1">
          <a:spLocks noChangeArrowheads="1"/>
        </xdr:cNvSpPr>
      </xdr:nvSpPr>
      <xdr:spPr bwMode="auto">
        <a:xfrm>
          <a:off x="1208484" y="92088891"/>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478" name="Text Box 4">
          <a:extLst>
            <a:ext uri="{FF2B5EF4-FFF2-40B4-BE49-F238E27FC236}">
              <a16:creationId xmlns:a16="http://schemas.microsoft.com/office/drawing/2014/main" id="{5D6DE33D-B19C-4296-A4FB-C751B1A637F7}"/>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479" name="Text Box 6">
          <a:extLst>
            <a:ext uri="{FF2B5EF4-FFF2-40B4-BE49-F238E27FC236}">
              <a16:creationId xmlns:a16="http://schemas.microsoft.com/office/drawing/2014/main" id="{62FA0855-A30A-45C2-8D27-0D043392B9FD}"/>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480" name="Text Box 4">
          <a:extLst>
            <a:ext uri="{FF2B5EF4-FFF2-40B4-BE49-F238E27FC236}">
              <a16:creationId xmlns:a16="http://schemas.microsoft.com/office/drawing/2014/main" id="{968DB3A7-E871-400B-B4D2-125E6937E8EE}"/>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481" name="Text Box 6">
          <a:extLst>
            <a:ext uri="{FF2B5EF4-FFF2-40B4-BE49-F238E27FC236}">
              <a16:creationId xmlns:a16="http://schemas.microsoft.com/office/drawing/2014/main" id="{88EB66F2-8DD0-42B7-9230-7FAB194E88E9}"/>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482" name="Text Box 4">
          <a:extLst>
            <a:ext uri="{FF2B5EF4-FFF2-40B4-BE49-F238E27FC236}">
              <a16:creationId xmlns:a16="http://schemas.microsoft.com/office/drawing/2014/main" id="{97BB323D-2474-48E1-8C54-F4F65DC39CDD}"/>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483" name="Text Box 6">
          <a:extLst>
            <a:ext uri="{FF2B5EF4-FFF2-40B4-BE49-F238E27FC236}">
              <a16:creationId xmlns:a16="http://schemas.microsoft.com/office/drawing/2014/main" id="{ED5A54F8-B231-47D4-A29D-67C4232E637D}"/>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484" name="Text Box 4">
          <a:extLst>
            <a:ext uri="{FF2B5EF4-FFF2-40B4-BE49-F238E27FC236}">
              <a16:creationId xmlns:a16="http://schemas.microsoft.com/office/drawing/2014/main" id="{6257CE88-5AC7-4653-B8AA-591B8093E56F}"/>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485" name="Text Box 6">
          <a:extLst>
            <a:ext uri="{FF2B5EF4-FFF2-40B4-BE49-F238E27FC236}">
              <a16:creationId xmlns:a16="http://schemas.microsoft.com/office/drawing/2014/main" id="{CCC97BF4-25C3-478E-BA8A-F02FAA1B6093}"/>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486" name="Text Box 4">
          <a:extLst>
            <a:ext uri="{FF2B5EF4-FFF2-40B4-BE49-F238E27FC236}">
              <a16:creationId xmlns:a16="http://schemas.microsoft.com/office/drawing/2014/main" id="{A3F4E41D-B512-4FB1-98B2-F702ED719DF5}"/>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487" name="Text Box 6">
          <a:extLst>
            <a:ext uri="{FF2B5EF4-FFF2-40B4-BE49-F238E27FC236}">
              <a16:creationId xmlns:a16="http://schemas.microsoft.com/office/drawing/2014/main" id="{C23CC3E7-246C-45E8-A74B-0C401A17BFC7}"/>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488" name="Text Box 4">
          <a:extLst>
            <a:ext uri="{FF2B5EF4-FFF2-40B4-BE49-F238E27FC236}">
              <a16:creationId xmlns:a16="http://schemas.microsoft.com/office/drawing/2014/main" id="{F3C2EE0E-DABB-49DE-BAE0-86D3DA801C6E}"/>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489" name="Text Box 6">
          <a:extLst>
            <a:ext uri="{FF2B5EF4-FFF2-40B4-BE49-F238E27FC236}">
              <a16:creationId xmlns:a16="http://schemas.microsoft.com/office/drawing/2014/main" id="{DA4873FD-5B41-49ED-BE76-215E68FB2E3C}"/>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490" name="Text Box 4">
          <a:extLst>
            <a:ext uri="{FF2B5EF4-FFF2-40B4-BE49-F238E27FC236}">
              <a16:creationId xmlns:a16="http://schemas.microsoft.com/office/drawing/2014/main" id="{F0DD4B3A-5F29-4102-ACC6-2270D7CEE36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491" name="Text Box 6">
          <a:extLst>
            <a:ext uri="{FF2B5EF4-FFF2-40B4-BE49-F238E27FC236}">
              <a16:creationId xmlns:a16="http://schemas.microsoft.com/office/drawing/2014/main" id="{54A38157-AF71-404B-BEEC-C62FCE77EB3A}"/>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492" name="Text Box 4">
          <a:extLst>
            <a:ext uri="{FF2B5EF4-FFF2-40B4-BE49-F238E27FC236}">
              <a16:creationId xmlns:a16="http://schemas.microsoft.com/office/drawing/2014/main" id="{BE7511C3-4ACB-46AD-92E7-DB74F3F18343}"/>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493" name="Text Box 6">
          <a:extLst>
            <a:ext uri="{FF2B5EF4-FFF2-40B4-BE49-F238E27FC236}">
              <a16:creationId xmlns:a16="http://schemas.microsoft.com/office/drawing/2014/main" id="{A9D68406-FE8A-494D-97FD-A2412D6F086C}"/>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494" name="Text Box 4">
          <a:extLst>
            <a:ext uri="{FF2B5EF4-FFF2-40B4-BE49-F238E27FC236}">
              <a16:creationId xmlns:a16="http://schemas.microsoft.com/office/drawing/2014/main" id="{8867E14F-06F7-4093-87AE-8E5C6579FF47}"/>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495" name="Text Box 6">
          <a:extLst>
            <a:ext uri="{FF2B5EF4-FFF2-40B4-BE49-F238E27FC236}">
              <a16:creationId xmlns:a16="http://schemas.microsoft.com/office/drawing/2014/main" id="{D4029A33-5449-47CB-8008-6D6CA992F32E}"/>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496" name="Text Box 4">
          <a:extLst>
            <a:ext uri="{FF2B5EF4-FFF2-40B4-BE49-F238E27FC236}">
              <a16:creationId xmlns:a16="http://schemas.microsoft.com/office/drawing/2014/main" id="{58E5F537-D545-4913-AE96-F1F62D5FDF33}"/>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497" name="Text Box 6">
          <a:extLst>
            <a:ext uri="{FF2B5EF4-FFF2-40B4-BE49-F238E27FC236}">
              <a16:creationId xmlns:a16="http://schemas.microsoft.com/office/drawing/2014/main" id="{261A946E-C455-4354-B34A-F7B0F107F238}"/>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498" name="Text Box 4">
          <a:extLst>
            <a:ext uri="{FF2B5EF4-FFF2-40B4-BE49-F238E27FC236}">
              <a16:creationId xmlns:a16="http://schemas.microsoft.com/office/drawing/2014/main" id="{F489514A-3D2A-4DFF-BA90-21D01484824F}"/>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499" name="Text Box 6">
          <a:extLst>
            <a:ext uri="{FF2B5EF4-FFF2-40B4-BE49-F238E27FC236}">
              <a16:creationId xmlns:a16="http://schemas.microsoft.com/office/drawing/2014/main" id="{81715693-3DC4-4D19-A8CA-0BE9B000F4D0}"/>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500" name="Text Box 4">
          <a:extLst>
            <a:ext uri="{FF2B5EF4-FFF2-40B4-BE49-F238E27FC236}">
              <a16:creationId xmlns:a16="http://schemas.microsoft.com/office/drawing/2014/main" id="{873C17EC-85D7-4A15-B6B4-485B56A329E3}"/>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501" name="Text Box 6">
          <a:extLst>
            <a:ext uri="{FF2B5EF4-FFF2-40B4-BE49-F238E27FC236}">
              <a16:creationId xmlns:a16="http://schemas.microsoft.com/office/drawing/2014/main" id="{EB74BDCF-FE0D-4291-B280-29846D87A53A}"/>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502" name="Text Box 4">
          <a:extLst>
            <a:ext uri="{FF2B5EF4-FFF2-40B4-BE49-F238E27FC236}">
              <a16:creationId xmlns:a16="http://schemas.microsoft.com/office/drawing/2014/main" id="{7FCE5BDF-B2D2-41F6-AABF-5012A402E05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503" name="Text Box 6">
          <a:extLst>
            <a:ext uri="{FF2B5EF4-FFF2-40B4-BE49-F238E27FC236}">
              <a16:creationId xmlns:a16="http://schemas.microsoft.com/office/drawing/2014/main" id="{9809EE3D-B27F-40B4-9A59-67C8065FF6C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504" name="Text Box 4">
          <a:extLst>
            <a:ext uri="{FF2B5EF4-FFF2-40B4-BE49-F238E27FC236}">
              <a16:creationId xmlns:a16="http://schemas.microsoft.com/office/drawing/2014/main" id="{17DB5FE6-7721-4CA7-BD88-841BA045DC74}"/>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505" name="Text Box 6">
          <a:extLst>
            <a:ext uri="{FF2B5EF4-FFF2-40B4-BE49-F238E27FC236}">
              <a16:creationId xmlns:a16="http://schemas.microsoft.com/office/drawing/2014/main" id="{3D4D8E18-026F-4060-BBB3-92D71E49F382}"/>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506" name="Text Box 4">
          <a:extLst>
            <a:ext uri="{FF2B5EF4-FFF2-40B4-BE49-F238E27FC236}">
              <a16:creationId xmlns:a16="http://schemas.microsoft.com/office/drawing/2014/main" id="{C1E5C72F-3EAF-4661-9D87-F1B946586B9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507" name="Text Box 6">
          <a:extLst>
            <a:ext uri="{FF2B5EF4-FFF2-40B4-BE49-F238E27FC236}">
              <a16:creationId xmlns:a16="http://schemas.microsoft.com/office/drawing/2014/main" id="{ED452B94-FAE7-49E2-BE94-2D7B4CB827A8}"/>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508" name="Text Box 4">
          <a:extLst>
            <a:ext uri="{FF2B5EF4-FFF2-40B4-BE49-F238E27FC236}">
              <a16:creationId xmlns:a16="http://schemas.microsoft.com/office/drawing/2014/main" id="{DE578F3F-9966-4A1C-93ED-BADFDE4EE384}"/>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509" name="Text Box 6">
          <a:extLst>
            <a:ext uri="{FF2B5EF4-FFF2-40B4-BE49-F238E27FC236}">
              <a16:creationId xmlns:a16="http://schemas.microsoft.com/office/drawing/2014/main" id="{76DBF881-0DE5-4182-B9C5-555E7EF315DB}"/>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510" name="Text Box 4">
          <a:extLst>
            <a:ext uri="{FF2B5EF4-FFF2-40B4-BE49-F238E27FC236}">
              <a16:creationId xmlns:a16="http://schemas.microsoft.com/office/drawing/2014/main" id="{9A4B0A08-17B3-4DEE-BF02-AC227225004C}"/>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511" name="Text Box 6">
          <a:extLst>
            <a:ext uri="{FF2B5EF4-FFF2-40B4-BE49-F238E27FC236}">
              <a16:creationId xmlns:a16="http://schemas.microsoft.com/office/drawing/2014/main" id="{7748BCF9-158A-4222-B72C-1F970144EBB9}"/>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512" name="Text Box 4">
          <a:extLst>
            <a:ext uri="{FF2B5EF4-FFF2-40B4-BE49-F238E27FC236}">
              <a16:creationId xmlns:a16="http://schemas.microsoft.com/office/drawing/2014/main" id="{195E2BA9-A10A-4746-A6CD-5DA40E5CB30D}"/>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513" name="Text Box 6">
          <a:extLst>
            <a:ext uri="{FF2B5EF4-FFF2-40B4-BE49-F238E27FC236}">
              <a16:creationId xmlns:a16="http://schemas.microsoft.com/office/drawing/2014/main" id="{1DE26C1E-D820-45D7-9AFE-D33F706494C5}"/>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4514" name="Text Box 6">
          <a:extLst>
            <a:ext uri="{FF2B5EF4-FFF2-40B4-BE49-F238E27FC236}">
              <a16:creationId xmlns:a16="http://schemas.microsoft.com/office/drawing/2014/main" id="{1C16D0CC-0FCF-4CDB-BC66-68BBFE909D0C}"/>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515" name="Text Box 4">
          <a:extLst>
            <a:ext uri="{FF2B5EF4-FFF2-40B4-BE49-F238E27FC236}">
              <a16:creationId xmlns:a16="http://schemas.microsoft.com/office/drawing/2014/main" id="{ABF7713A-DE49-4F19-9B41-AA245C689DB6}"/>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516" name="Text Box 6">
          <a:extLst>
            <a:ext uri="{FF2B5EF4-FFF2-40B4-BE49-F238E27FC236}">
              <a16:creationId xmlns:a16="http://schemas.microsoft.com/office/drawing/2014/main" id="{D32804DD-12AB-450C-AC94-EB99C1864042}"/>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517" name="Text Box 4">
          <a:extLst>
            <a:ext uri="{FF2B5EF4-FFF2-40B4-BE49-F238E27FC236}">
              <a16:creationId xmlns:a16="http://schemas.microsoft.com/office/drawing/2014/main" id="{9BB0418A-F9F4-4D65-A5F2-D0D9F76D156D}"/>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518" name="Text Box 6">
          <a:extLst>
            <a:ext uri="{FF2B5EF4-FFF2-40B4-BE49-F238E27FC236}">
              <a16:creationId xmlns:a16="http://schemas.microsoft.com/office/drawing/2014/main" id="{ED9808FA-E9BE-45DF-AEF9-DF21575515AA}"/>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519" name="Text Box 4">
          <a:extLst>
            <a:ext uri="{FF2B5EF4-FFF2-40B4-BE49-F238E27FC236}">
              <a16:creationId xmlns:a16="http://schemas.microsoft.com/office/drawing/2014/main" id="{3931D41B-2A83-4EC7-8FBB-E41C8B4A894A}"/>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520" name="Text Box 6">
          <a:extLst>
            <a:ext uri="{FF2B5EF4-FFF2-40B4-BE49-F238E27FC236}">
              <a16:creationId xmlns:a16="http://schemas.microsoft.com/office/drawing/2014/main" id="{02D559DC-5932-4FF7-BEC7-9F03CA05525F}"/>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521" name="Text Box 4">
          <a:extLst>
            <a:ext uri="{FF2B5EF4-FFF2-40B4-BE49-F238E27FC236}">
              <a16:creationId xmlns:a16="http://schemas.microsoft.com/office/drawing/2014/main" id="{6A5A66CA-D7CD-4913-A992-7B8CEBC333A4}"/>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522" name="Text Box 6">
          <a:extLst>
            <a:ext uri="{FF2B5EF4-FFF2-40B4-BE49-F238E27FC236}">
              <a16:creationId xmlns:a16="http://schemas.microsoft.com/office/drawing/2014/main" id="{ED6DA923-2127-4B7D-B80F-79E6ABBA644E}"/>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523" name="Text Box 4">
          <a:extLst>
            <a:ext uri="{FF2B5EF4-FFF2-40B4-BE49-F238E27FC236}">
              <a16:creationId xmlns:a16="http://schemas.microsoft.com/office/drawing/2014/main" id="{B7381553-C846-4957-828E-35320733D3BC}"/>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524" name="Text Box 6">
          <a:extLst>
            <a:ext uri="{FF2B5EF4-FFF2-40B4-BE49-F238E27FC236}">
              <a16:creationId xmlns:a16="http://schemas.microsoft.com/office/drawing/2014/main" id="{F0F69DB9-136C-4082-ACAD-182B524E3DCB}"/>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525" name="Text Box 4">
          <a:extLst>
            <a:ext uri="{FF2B5EF4-FFF2-40B4-BE49-F238E27FC236}">
              <a16:creationId xmlns:a16="http://schemas.microsoft.com/office/drawing/2014/main" id="{73D936CF-7E0F-4499-A440-04DAFD977707}"/>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526" name="Text Box 6">
          <a:extLst>
            <a:ext uri="{FF2B5EF4-FFF2-40B4-BE49-F238E27FC236}">
              <a16:creationId xmlns:a16="http://schemas.microsoft.com/office/drawing/2014/main" id="{B1DDA3C2-C35C-48E8-AD31-C39E49ED80A9}"/>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527" name="Text Box 4">
          <a:extLst>
            <a:ext uri="{FF2B5EF4-FFF2-40B4-BE49-F238E27FC236}">
              <a16:creationId xmlns:a16="http://schemas.microsoft.com/office/drawing/2014/main" id="{7C5B6E6D-35BE-4CD1-A128-F97C9A703E47}"/>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528" name="Text Box 6">
          <a:extLst>
            <a:ext uri="{FF2B5EF4-FFF2-40B4-BE49-F238E27FC236}">
              <a16:creationId xmlns:a16="http://schemas.microsoft.com/office/drawing/2014/main" id="{F00CA0EC-EFE8-48A8-AD9B-A325DF0E52B8}"/>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76200" cy="154469"/>
    <xdr:sp macro="" textlink="">
      <xdr:nvSpPr>
        <xdr:cNvPr id="4529" name="Text Box 4">
          <a:extLst>
            <a:ext uri="{FF2B5EF4-FFF2-40B4-BE49-F238E27FC236}">
              <a16:creationId xmlns:a16="http://schemas.microsoft.com/office/drawing/2014/main" id="{1BFDB244-39FB-4839-9BF4-6467C50E3C9B}"/>
            </a:ext>
          </a:extLst>
        </xdr:cNvPr>
        <xdr:cNvSpPr txBox="1">
          <a:spLocks noChangeArrowheads="1"/>
        </xdr:cNvSpPr>
      </xdr:nvSpPr>
      <xdr:spPr bwMode="auto">
        <a:xfrm>
          <a:off x="2601516"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76200" cy="154469"/>
    <xdr:sp macro="" textlink="">
      <xdr:nvSpPr>
        <xdr:cNvPr id="4530" name="Text Box 6">
          <a:extLst>
            <a:ext uri="{FF2B5EF4-FFF2-40B4-BE49-F238E27FC236}">
              <a16:creationId xmlns:a16="http://schemas.microsoft.com/office/drawing/2014/main" id="{511B7C5D-4753-4D36-87D0-2ADBE6222298}"/>
            </a:ext>
          </a:extLst>
        </xdr:cNvPr>
        <xdr:cNvSpPr txBox="1">
          <a:spLocks noChangeArrowheads="1"/>
        </xdr:cNvSpPr>
      </xdr:nvSpPr>
      <xdr:spPr bwMode="auto">
        <a:xfrm>
          <a:off x="2601516"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531" name="Text Box 4">
          <a:extLst>
            <a:ext uri="{FF2B5EF4-FFF2-40B4-BE49-F238E27FC236}">
              <a16:creationId xmlns:a16="http://schemas.microsoft.com/office/drawing/2014/main" id="{1E688A7E-0077-4C05-A0C8-ED3DF452FD8A}"/>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532" name="Text Box 6">
          <a:extLst>
            <a:ext uri="{FF2B5EF4-FFF2-40B4-BE49-F238E27FC236}">
              <a16:creationId xmlns:a16="http://schemas.microsoft.com/office/drawing/2014/main" id="{E6B92174-1549-41DA-803D-75FFB212C436}"/>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76200" cy="154469"/>
    <xdr:sp macro="" textlink="">
      <xdr:nvSpPr>
        <xdr:cNvPr id="4533" name="Text Box 4">
          <a:extLst>
            <a:ext uri="{FF2B5EF4-FFF2-40B4-BE49-F238E27FC236}">
              <a16:creationId xmlns:a16="http://schemas.microsoft.com/office/drawing/2014/main" id="{2902FB43-E727-45FB-92B2-F7E93D79E3E1}"/>
            </a:ext>
          </a:extLst>
        </xdr:cNvPr>
        <xdr:cNvSpPr txBox="1">
          <a:spLocks noChangeArrowheads="1"/>
        </xdr:cNvSpPr>
      </xdr:nvSpPr>
      <xdr:spPr bwMode="auto">
        <a:xfrm>
          <a:off x="0"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76200" cy="154469"/>
    <xdr:sp macro="" textlink="">
      <xdr:nvSpPr>
        <xdr:cNvPr id="4534" name="Text Box 6">
          <a:extLst>
            <a:ext uri="{FF2B5EF4-FFF2-40B4-BE49-F238E27FC236}">
              <a16:creationId xmlns:a16="http://schemas.microsoft.com/office/drawing/2014/main" id="{EE391BC3-000A-43EF-8AFF-11EB05669081}"/>
            </a:ext>
          </a:extLst>
        </xdr:cNvPr>
        <xdr:cNvSpPr txBox="1">
          <a:spLocks noChangeArrowheads="1"/>
        </xdr:cNvSpPr>
      </xdr:nvSpPr>
      <xdr:spPr bwMode="auto">
        <a:xfrm>
          <a:off x="0"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535" name="Text Box 4">
          <a:extLst>
            <a:ext uri="{FF2B5EF4-FFF2-40B4-BE49-F238E27FC236}">
              <a16:creationId xmlns:a16="http://schemas.microsoft.com/office/drawing/2014/main" id="{A2AB826B-78A8-4B99-961C-6006E156AAB2}"/>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536" name="Text Box 6">
          <a:extLst>
            <a:ext uri="{FF2B5EF4-FFF2-40B4-BE49-F238E27FC236}">
              <a16:creationId xmlns:a16="http://schemas.microsoft.com/office/drawing/2014/main" id="{D8406031-8D7A-43D9-8138-B9D92E4243C3}"/>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537" name="Text Box 4">
          <a:extLst>
            <a:ext uri="{FF2B5EF4-FFF2-40B4-BE49-F238E27FC236}">
              <a16:creationId xmlns:a16="http://schemas.microsoft.com/office/drawing/2014/main" id="{B63392EE-8F97-414D-9EBD-B9771A243E1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538" name="Text Box 6">
          <a:extLst>
            <a:ext uri="{FF2B5EF4-FFF2-40B4-BE49-F238E27FC236}">
              <a16:creationId xmlns:a16="http://schemas.microsoft.com/office/drawing/2014/main" id="{A7C887E2-9554-46DB-AF1C-D7F77663C0FC}"/>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539" name="Text Box 4">
          <a:extLst>
            <a:ext uri="{FF2B5EF4-FFF2-40B4-BE49-F238E27FC236}">
              <a16:creationId xmlns:a16="http://schemas.microsoft.com/office/drawing/2014/main" id="{12E75942-712C-4DB7-8B83-04C2D40DCFA3}"/>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540" name="Text Box 6">
          <a:extLst>
            <a:ext uri="{FF2B5EF4-FFF2-40B4-BE49-F238E27FC236}">
              <a16:creationId xmlns:a16="http://schemas.microsoft.com/office/drawing/2014/main" id="{57CD3E9F-470A-48B8-A02C-102A9A026ADE}"/>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541" name="Text Box 4">
          <a:extLst>
            <a:ext uri="{FF2B5EF4-FFF2-40B4-BE49-F238E27FC236}">
              <a16:creationId xmlns:a16="http://schemas.microsoft.com/office/drawing/2014/main" id="{1A5F4983-92AD-47D3-A2C6-82D455DA8538}"/>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542" name="Text Box 6">
          <a:extLst>
            <a:ext uri="{FF2B5EF4-FFF2-40B4-BE49-F238E27FC236}">
              <a16:creationId xmlns:a16="http://schemas.microsoft.com/office/drawing/2014/main" id="{2D3FAFAD-168A-41E4-B7EC-44C44A4835A1}"/>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543" name="Text Box 4">
          <a:extLst>
            <a:ext uri="{FF2B5EF4-FFF2-40B4-BE49-F238E27FC236}">
              <a16:creationId xmlns:a16="http://schemas.microsoft.com/office/drawing/2014/main" id="{0E4F9D13-C89E-41B0-A7D2-41893458F311}"/>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544" name="Text Box 6">
          <a:extLst>
            <a:ext uri="{FF2B5EF4-FFF2-40B4-BE49-F238E27FC236}">
              <a16:creationId xmlns:a16="http://schemas.microsoft.com/office/drawing/2014/main" id="{117C494D-4121-4430-BB18-7A1CB07550B6}"/>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545" name="Text Box 4">
          <a:extLst>
            <a:ext uri="{FF2B5EF4-FFF2-40B4-BE49-F238E27FC236}">
              <a16:creationId xmlns:a16="http://schemas.microsoft.com/office/drawing/2014/main" id="{BB5104CD-55A3-4C07-A358-7CFFF36CB02F}"/>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546" name="Text Box 6">
          <a:extLst>
            <a:ext uri="{FF2B5EF4-FFF2-40B4-BE49-F238E27FC236}">
              <a16:creationId xmlns:a16="http://schemas.microsoft.com/office/drawing/2014/main" id="{18D30B99-2C69-4EFC-8D66-064A313CEC89}"/>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547" name="Text Box 4">
          <a:extLst>
            <a:ext uri="{FF2B5EF4-FFF2-40B4-BE49-F238E27FC236}">
              <a16:creationId xmlns:a16="http://schemas.microsoft.com/office/drawing/2014/main" id="{7D413321-2D69-43FE-975E-CFB4805BB17F}"/>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548" name="Text Box 6">
          <a:extLst>
            <a:ext uri="{FF2B5EF4-FFF2-40B4-BE49-F238E27FC236}">
              <a16:creationId xmlns:a16="http://schemas.microsoft.com/office/drawing/2014/main" id="{477AF8E9-968A-4B63-B025-C2E9BF406CF1}"/>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549" name="Text Box 4">
          <a:extLst>
            <a:ext uri="{FF2B5EF4-FFF2-40B4-BE49-F238E27FC236}">
              <a16:creationId xmlns:a16="http://schemas.microsoft.com/office/drawing/2014/main" id="{1AB77A7F-9D2B-48F0-883D-C32FA8660AC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550" name="Text Box 6">
          <a:extLst>
            <a:ext uri="{FF2B5EF4-FFF2-40B4-BE49-F238E27FC236}">
              <a16:creationId xmlns:a16="http://schemas.microsoft.com/office/drawing/2014/main" id="{5D53DD4A-5339-4F34-A272-02AC58F330E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551" name="Text Box 4">
          <a:extLst>
            <a:ext uri="{FF2B5EF4-FFF2-40B4-BE49-F238E27FC236}">
              <a16:creationId xmlns:a16="http://schemas.microsoft.com/office/drawing/2014/main" id="{05E5C0D8-4B9D-4C87-88B2-53A5F569D941}"/>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552" name="Text Box 6">
          <a:extLst>
            <a:ext uri="{FF2B5EF4-FFF2-40B4-BE49-F238E27FC236}">
              <a16:creationId xmlns:a16="http://schemas.microsoft.com/office/drawing/2014/main" id="{F42516C8-5C12-4B1E-90B5-1F4F8ABB93AA}"/>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553" name="Text Box 4">
          <a:extLst>
            <a:ext uri="{FF2B5EF4-FFF2-40B4-BE49-F238E27FC236}">
              <a16:creationId xmlns:a16="http://schemas.microsoft.com/office/drawing/2014/main" id="{65684AF9-5EB2-40BD-B4D0-82E294B9CE1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554" name="Text Box 6">
          <a:extLst>
            <a:ext uri="{FF2B5EF4-FFF2-40B4-BE49-F238E27FC236}">
              <a16:creationId xmlns:a16="http://schemas.microsoft.com/office/drawing/2014/main" id="{1C020CBC-D3D3-416F-8CDC-873EC77D460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555" name="Text Box 4">
          <a:extLst>
            <a:ext uri="{FF2B5EF4-FFF2-40B4-BE49-F238E27FC236}">
              <a16:creationId xmlns:a16="http://schemas.microsoft.com/office/drawing/2014/main" id="{353220DE-E9C8-465F-AF47-16887AF172CA}"/>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556" name="Text Box 6">
          <a:extLst>
            <a:ext uri="{FF2B5EF4-FFF2-40B4-BE49-F238E27FC236}">
              <a16:creationId xmlns:a16="http://schemas.microsoft.com/office/drawing/2014/main" id="{3FCF2326-3AAF-4342-8385-62B3C50CBE3A}"/>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557" name="Text Box 4">
          <a:extLst>
            <a:ext uri="{FF2B5EF4-FFF2-40B4-BE49-F238E27FC236}">
              <a16:creationId xmlns:a16="http://schemas.microsoft.com/office/drawing/2014/main" id="{76DE7316-40DD-4029-9986-EB6A8E70CE3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558" name="Text Box 6">
          <a:extLst>
            <a:ext uri="{FF2B5EF4-FFF2-40B4-BE49-F238E27FC236}">
              <a16:creationId xmlns:a16="http://schemas.microsoft.com/office/drawing/2014/main" id="{7CEFC21C-A7B6-4A90-9E3B-E7966CA91C03}"/>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559" name="Text Box 4">
          <a:extLst>
            <a:ext uri="{FF2B5EF4-FFF2-40B4-BE49-F238E27FC236}">
              <a16:creationId xmlns:a16="http://schemas.microsoft.com/office/drawing/2014/main" id="{BC8FA15E-22EB-4410-9D8D-AFEEDB6267EC}"/>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560" name="Text Box 6">
          <a:extLst>
            <a:ext uri="{FF2B5EF4-FFF2-40B4-BE49-F238E27FC236}">
              <a16:creationId xmlns:a16="http://schemas.microsoft.com/office/drawing/2014/main" id="{C49E072B-B515-4FAA-946C-97481DCA0805}"/>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561" name="Text Box 4">
          <a:extLst>
            <a:ext uri="{FF2B5EF4-FFF2-40B4-BE49-F238E27FC236}">
              <a16:creationId xmlns:a16="http://schemas.microsoft.com/office/drawing/2014/main" id="{DE8BD64F-C89C-4885-B09A-D7C5518DE036}"/>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562" name="Text Box 6">
          <a:extLst>
            <a:ext uri="{FF2B5EF4-FFF2-40B4-BE49-F238E27FC236}">
              <a16:creationId xmlns:a16="http://schemas.microsoft.com/office/drawing/2014/main" id="{0759AC45-C209-4867-A2FC-C6CBD16DB87E}"/>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563" name="Text Box 4">
          <a:extLst>
            <a:ext uri="{FF2B5EF4-FFF2-40B4-BE49-F238E27FC236}">
              <a16:creationId xmlns:a16="http://schemas.microsoft.com/office/drawing/2014/main" id="{F50263BF-C695-4188-918B-5F07648822EE}"/>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564" name="Text Box 6">
          <a:extLst>
            <a:ext uri="{FF2B5EF4-FFF2-40B4-BE49-F238E27FC236}">
              <a16:creationId xmlns:a16="http://schemas.microsoft.com/office/drawing/2014/main" id="{A79A3E31-58BC-411E-828C-B27E113F0BE4}"/>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565" name="Text Box 4">
          <a:extLst>
            <a:ext uri="{FF2B5EF4-FFF2-40B4-BE49-F238E27FC236}">
              <a16:creationId xmlns:a16="http://schemas.microsoft.com/office/drawing/2014/main" id="{E334DD9F-471F-44F5-BB74-BC65198B8EB8}"/>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566" name="Text Box 6">
          <a:extLst>
            <a:ext uri="{FF2B5EF4-FFF2-40B4-BE49-F238E27FC236}">
              <a16:creationId xmlns:a16="http://schemas.microsoft.com/office/drawing/2014/main" id="{9AFB462A-FB29-4024-8FE8-3D0326EF1C09}"/>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567" name="Text Box 4">
          <a:extLst>
            <a:ext uri="{FF2B5EF4-FFF2-40B4-BE49-F238E27FC236}">
              <a16:creationId xmlns:a16="http://schemas.microsoft.com/office/drawing/2014/main" id="{9F45C13D-73BA-4B46-81D6-B7D5320813E6}"/>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568" name="Text Box 6">
          <a:extLst>
            <a:ext uri="{FF2B5EF4-FFF2-40B4-BE49-F238E27FC236}">
              <a16:creationId xmlns:a16="http://schemas.microsoft.com/office/drawing/2014/main" id="{9187B425-B636-4262-B22E-D82C8D09984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569" name="Text Box 4">
          <a:extLst>
            <a:ext uri="{FF2B5EF4-FFF2-40B4-BE49-F238E27FC236}">
              <a16:creationId xmlns:a16="http://schemas.microsoft.com/office/drawing/2014/main" id="{9A0E61BD-A3C7-4F41-BB74-0090889F1608}"/>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570" name="Text Box 6">
          <a:extLst>
            <a:ext uri="{FF2B5EF4-FFF2-40B4-BE49-F238E27FC236}">
              <a16:creationId xmlns:a16="http://schemas.microsoft.com/office/drawing/2014/main" id="{4A295C79-06A3-4D7D-9CBD-CB1A8935E56F}"/>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571" name="Text Box 4">
          <a:extLst>
            <a:ext uri="{FF2B5EF4-FFF2-40B4-BE49-F238E27FC236}">
              <a16:creationId xmlns:a16="http://schemas.microsoft.com/office/drawing/2014/main" id="{8144498B-8C02-423D-B983-CDE4237C7929}"/>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572" name="Text Box 6">
          <a:extLst>
            <a:ext uri="{FF2B5EF4-FFF2-40B4-BE49-F238E27FC236}">
              <a16:creationId xmlns:a16="http://schemas.microsoft.com/office/drawing/2014/main" id="{7E9FAC9F-D641-4C06-95A1-9C84DBEDAB98}"/>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573" name="Text Box 4">
          <a:extLst>
            <a:ext uri="{FF2B5EF4-FFF2-40B4-BE49-F238E27FC236}">
              <a16:creationId xmlns:a16="http://schemas.microsoft.com/office/drawing/2014/main" id="{6DDE297F-A38D-4FC4-BD99-6A2B7B92903C}"/>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574" name="Text Box 6">
          <a:extLst>
            <a:ext uri="{FF2B5EF4-FFF2-40B4-BE49-F238E27FC236}">
              <a16:creationId xmlns:a16="http://schemas.microsoft.com/office/drawing/2014/main" id="{E972C050-65EB-4AF9-AF2B-FEC068C8AB70}"/>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575" name="Text Box 4">
          <a:extLst>
            <a:ext uri="{FF2B5EF4-FFF2-40B4-BE49-F238E27FC236}">
              <a16:creationId xmlns:a16="http://schemas.microsoft.com/office/drawing/2014/main" id="{11A303FC-39F6-4A20-A1A5-FA24F5374D2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576" name="Text Box 6">
          <a:extLst>
            <a:ext uri="{FF2B5EF4-FFF2-40B4-BE49-F238E27FC236}">
              <a16:creationId xmlns:a16="http://schemas.microsoft.com/office/drawing/2014/main" id="{60222DFD-5508-4E66-9922-D8254FF1EAA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577" name="Text Box 4">
          <a:extLst>
            <a:ext uri="{FF2B5EF4-FFF2-40B4-BE49-F238E27FC236}">
              <a16:creationId xmlns:a16="http://schemas.microsoft.com/office/drawing/2014/main" id="{7DA29B3F-F7D2-4F36-97E0-1507A40DCF0A}"/>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578" name="Text Box 6">
          <a:extLst>
            <a:ext uri="{FF2B5EF4-FFF2-40B4-BE49-F238E27FC236}">
              <a16:creationId xmlns:a16="http://schemas.microsoft.com/office/drawing/2014/main" id="{27296884-B0ED-4445-A4D1-0AB1A45698D0}"/>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4579" name="Text Box 6">
          <a:extLst>
            <a:ext uri="{FF2B5EF4-FFF2-40B4-BE49-F238E27FC236}">
              <a16:creationId xmlns:a16="http://schemas.microsoft.com/office/drawing/2014/main" id="{4C4F9326-02D0-44C7-9E65-CF899397648D}"/>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580" name="Text Box 4">
          <a:extLst>
            <a:ext uri="{FF2B5EF4-FFF2-40B4-BE49-F238E27FC236}">
              <a16:creationId xmlns:a16="http://schemas.microsoft.com/office/drawing/2014/main" id="{9FC5BD38-3759-40A9-A633-3D02AAB06814}"/>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581" name="Text Box 6">
          <a:extLst>
            <a:ext uri="{FF2B5EF4-FFF2-40B4-BE49-F238E27FC236}">
              <a16:creationId xmlns:a16="http://schemas.microsoft.com/office/drawing/2014/main" id="{C39358DB-FA7C-475B-B5A3-09831788B5A2}"/>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582" name="Text Box 4">
          <a:extLst>
            <a:ext uri="{FF2B5EF4-FFF2-40B4-BE49-F238E27FC236}">
              <a16:creationId xmlns:a16="http://schemas.microsoft.com/office/drawing/2014/main" id="{ABC8EB69-4257-48AA-8C96-703E5614ADB5}"/>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583" name="Text Box 6">
          <a:extLst>
            <a:ext uri="{FF2B5EF4-FFF2-40B4-BE49-F238E27FC236}">
              <a16:creationId xmlns:a16="http://schemas.microsoft.com/office/drawing/2014/main" id="{1305F8F2-CBC3-4152-9DEB-FCB0DB6DA959}"/>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202094"/>
    <xdr:sp macro="" textlink="">
      <xdr:nvSpPr>
        <xdr:cNvPr id="4584" name="Text Box 6">
          <a:extLst>
            <a:ext uri="{FF2B5EF4-FFF2-40B4-BE49-F238E27FC236}">
              <a16:creationId xmlns:a16="http://schemas.microsoft.com/office/drawing/2014/main" id="{03448637-FCEC-4AE2-BF53-689CE39786AA}"/>
            </a:ext>
          </a:extLst>
        </xdr:cNvPr>
        <xdr:cNvSpPr txBox="1">
          <a:spLocks noChangeArrowheads="1"/>
        </xdr:cNvSpPr>
      </xdr:nvSpPr>
      <xdr:spPr bwMode="auto">
        <a:xfrm>
          <a:off x="1208484" y="92088891"/>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585" name="Text Box 4">
          <a:extLst>
            <a:ext uri="{FF2B5EF4-FFF2-40B4-BE49-F238E27FC236}">
              <a16:creationId xmlns:a16="http://schemas.microsoft.com/office/drawing/2014/main" id="{F5DC904A-95E1-497C-A6B2-A532184347AA}"/>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586" name="Text Box 6">
          <a:extLst>
            <a:ext uri="{FF2B5EF4-FFF2-40B4-BE49-F238E27FC236}">
              <a16:creationId xmlns:a16="http://schemas.microsoft.com/office/drawing/2014/main" id="{241E5474-6B0C-4E97-A981-678A2740C014}"/>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587" name="Text Box 4">
          <a:extLst>
            <a:ext uri="{FF2B5EF4-FFF2-40B4-BE49-F238E27FC236}">
              <a16:creationId xmlns:a16="http://schemas.microsoft.com/office/drawing/2014/main" id="{1BB7169A-284A-4258-9025-5C2E77F7E395}"/>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588" name="Text Box 6">
          <a:extLst>
            <a:ext uri="{FF2B5EF4-FFF2-40B4-BE49-F238E27FC236}">
              <a16:creationId xmlns:a16="http://schemas.microsoft.com/office/drawing/2014/main" id="{F01A271F-5C3C-40C9-89A4-94F49AFFC898}"/>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589" name="Text Box 4">
          <a:extLst>
            <a:ext uri="{FF2B5EF4-FFF2-40B4-BE49-F238E27FC236}">
              <a16:creationId xmlns:a16="http://schemas.microsoft.com/office/drawing/2014/main" id="{3CCE135F-2E2F-475D-B218-F2396C320FDD}"/>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590" name="Text Box 6">
          <a:extLst>
            <a:ext uri="{FF2B5EF4-FFF2-40B4-BE49-F238E27FC236}">
              <a16:creationId xmlns:a16="http://schemas.microsoft.com/office/drawing/2014/main" id="{4E478293-8D48-4094-B0C1-B707B041EDA2}"/>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591" name="Text Box 4">
          <a:extLst>
            <a:ext uri="{FF2B5EF4-FFF2-40B4-BE49-F238E27FC236}">
              <a16:creationId xmlns:a16="http://schemas.microsoft.com/office/drawing/2014/main" id="{03F8D91D-F280-42D6-8CC3-29BCED3806F1}"/>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592" name="Text Box 6">
          <a:extLst>
            <a:ext uri="{FF2B5EF4-FFF2-40B4-BE49-F238E27FC236}">
              <a16:creationId xmlns:a16="http://schemas.microsoft.com/office/drawing/2014/main" id="{2FAA1A27-9BC7-455F-A443-9E0DD9CA49E3}"/>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593" name="Text Box 4">
          <a:extLst>
            <a:ext uri="{FF2B5EF4-FFF2-40B4-BE49-F238E27FC236}">
              <a16:creationId xmlns:a16="http://schemas.microsoft.com/office/drawing/2014/main" id="{4DB94C94-F709-4735-AA75-F366CEEB2194}"/>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594" name="Text Box 6">
          <a:extLst>
            <a:ext uri="{FF2B5EF4-FFF2-40B4-BE49-F238E27FC236}">
              <a16:creationId xmlns:a16="http://schemas.microsoft.com/office/drawing/2014/main" id="{8D8A3DDA-B6F3-400F-8B3D-4934AFBA6F00}"/>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76200" cy="154469"/>
    <xdr:sp macro="" textlink="">
      <xdr:nvSpPr>
        <xdr:cNvPr id="4595" name="Text Box 6">
          <a:extLst>
            <a:ext uri="{FF2B5EF4-FFF2-40B4-BE49-F238E27FC236}">
              <a16:creationId xmlns:a16="http://schemas.microsoft.com/office/drawing/2014/main" id="{F34373B8-2516-4BBD-BF40-118DAE6A4694}"/>
            </a:ext>
          </a:extLst>
        </xdr:cNvPr>
        <xdr:cNvSpPr txBox="1">
          <a:spLocks noChangeArrowheads="1"/>
        </xdr:cNvSpPr>
      </xdr:nvSpPr>
      <xdr:spPr bwMode="auto">
        <a:xfrm>
          <a:off x="2601516"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596" name="Text Box 4">
          <a:extLst>
            <a:ext uri="{FF2B5EF4-FFF2-40B4-BE49-F238E27FC236}">
              <a16:creationId xmlns:a16="http://schemas.microsoft.com/office/drawing/2014/main" id="{BA1DDB07-385A-426C-B4A7-94CDD0659C8D}"/>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597" name="Text Box 6">
          <a:extLst>
            <a:ext uri="{FF2B5EF4-FFF2-40B4-BE49-F238E27FC236}">
              <a16:creationId xmlns:a16="http://schemas.microsoft.com/office/drawing/2014/main" id="{D21E888F-409B-4569-81D5-952C4C768B3C}"/>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76200" cy="154469"/>
    <xdr:sp macro="" textlink="">
      <xdr:nvSpPr>
        <xdr:cNvPr id="4598" name="Text Box 6">
          <a:extLst>
            <a:ext uri="{FF2B5EF4-FFF2-40B4-BE49-F238E27FC236}">
              <a16:creationId xmlns:a16="http://schemas.microsoft.com/office/drawing/2014/main" id="{3BA4A2E1-4C2E-41D3-943C-2CF8AB13CF2E}"/>
            </a:ext>
          </a:extLst>
        </xdr:cNvPr>
        <xdr:cNvSpPr txBox="1">
          <a:spLocks noChangeArrowheads="1"/>
        </xdr:cNvSpPr>
      </xdr:nvSpPr>
      <xdr:spPr bwMode="auto">
        <a:xfrm>
          <a:off x="0"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202094"/>
    <xdr:sp macro="" textlink="">
      <xdr:nvSpPr>
        <xdr:cNvPr id="4599" name="Text Box 4">
          <a:extLst>
            <a:ext uri="{FF2B5EF4-FFF2-40B4-BE49-F238E27FC236}">
              <a16:creationId xmlns:a16="http://schemas.microsoft.com/office/drawing/2014/main" id="{39B463B4-5CE0-412E-8855-341E7956B075}"/>
            </a:ext>
          </a:extLst>
        </xdr:cNvPr>
        <xdr:cNvSpPr txBox="1">
          <a:spLocks noChangeArrowheads="1"/>
        </xdr:cNvSpPr>
      </xdr:nvSpPr>
      <xdr:spPr bwMode="auto">
        <a:xfrm>
          <a:off x="1208484" y="92088891"/>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202094"/>
    <xdr:sp macro="" textlink="">
      <xdr:nvSpPr>
        <xdr:cNvPr id="4600" name="Text Box 6">
          <a:extLst>
            <a:ext uri="{FF2B5EF4-FFF2-40B4-BE49-F238E27FC236}">
              <a16:creationId xmlns:a16="http://schemas.microsoft.com/office/drawing/2014/main" id="{E067CDD6-7D6E-4B0A-AB79-C8284D8302AF}"/>
            </a:ext>
          </a:extLst>
        </xdr:cNvPr>
        <xdr:cNvSpPr txBox="1">
          <a:spLocks noChangeArrowheads="1"/>
        </xdr:cNvSpPr>
      </xdr:nvSpPr>
      <xdr:spPr bwMode="auto">
        <a:xfrm>
          <a:off x="1208484" y="92088891"/>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601" name="Text Box 4">
          <a:extLst>
            <a:ext uri="{FF2B5EF4-FFF2-40B4-BE49-F238E27FC236}">
              <a16:creationId xmlns:a16="http://schemas.microsoft.com/office/drawing/2014/main" id="{7DA43608-E2EE-4C3E-A265-E1EAFF3429C5}"/>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602" name="Text Box 6">
          <a:extLst>
            <a:ext uri="{FF2B5EF4-FFF2-40B4-BE49-F238E27FC236}">
              <a16:creationId xmlns:a16="http://schemas.microsoft.com/office/drawing/2014/main" id="{379E4E45-7BBA-4324-86D4-4B0678030E22}"/>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603" name="Text Box 4">
          <a:extLst>
            <a:ext uri="{FF2B5EF4-FFF2-40B4-BE49-F238E27FC236}">
              <a16:creationId xmlns:a16="http://schemas.microsoft.com/office/drawing/2014/main" id="{7287AC18-89D9-4188-9620-6F14C4B6146D}"/>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604" name="Text Box 6">
          <a:extLst>
            <a:ext uri="{FF2B5EF4-FFF2-40B4-BE49-F238E27FC236}">
              <a16:creationId xmlns:a16="http://schemas.microsoft.com/office/drawing/2014/main" id="{1D0A6678-9B2B-4A10-B883-54C053B5A330}"/>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605" name="Text Box 4">
          <a:extLst>
            <a:ext uri="{FF2B5EF4-FFF2-40B4-BE49-F238E27FC236}">
              <a16:creationId xmlns:a16="http://schemas.microsoft.com/office/drawing/2014/main" id="{47FFACBF-75BF-4934-A64C-C41A3E90685E}"/>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606" name="Text Box 6">
          <a:extLst>
            <a:ext uri="{FF2B5EF4-FFF2-40B4-BE49-F238E27FC236}">
              <a16:creationId xmlns:a16="http://schemas.microsoft.com/office/drawing/2014/main" id="{70F90720-BD50-4C79-AA83-EC71C5B9E47A}"/>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607" name="Text Box 4">
          <a:extLst>
            <a:ext uri="{FF2B5EF4-FFF2-40B4-BE49-F238E27FC236}">
              <a16:creationId xmlns:a16="http://schemas.microsoft.com/office/drawing/2014/main" id="{0C8AEAF0-DE72-4980-8908-F48819EDB4B0}"/>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608" name="Text Box 6">
          <a:extLst>
            <a:ext uri="{FF2B5EF4-FFF2-40B4-BE49-F238E27FC236}">
              <a16:creationId xmlns:a16="http://schemas.microsoft.com/office/drawing/2014/main" id="{DC90A504-56B1-4390-BEE5-49979FA6E657}"/>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609" name="Text Box 4">
          <a:extLst>
            <a:ext uri="{FF2B5EF4-FFF2-40B4-BE49-F238E27FC236}">
              <a16:creationId xmlns:a16="http://schemas.microsoft.com/office/drawing/2014/main" id="{B23610FB-8A86-4635-9B5B-AC023DD07E2E}"/>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610" name="Text Box 6">
          <a:extLst>
            <a:ext uri="{FF2B5EF4-FFF2-40B4-BE49-F238E27FC236}">
              <a16:creationId xmlns:a16="http://schemas.microsoft.com/office/drawing/2014/main" id="{7F31D96F-B587-40D3-A583-6D69DE91E9BB}"/>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611" name="Text Box 4">
          <a:extLst>
            <a:ext uri="{FF2B5EF4-FFF2-40B4-BE49-F238E27FC236}">
              <a16:creationId xmlns:a16="http://schemas.microsoft.com/office/drawing/2014/main" id="{DA9D41ED-C4A3-4D53-B3D0-7E353D77DFF1}"/>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612" name="Text Box 6">
          <a:extLst>
            <a:ext uri="{FF2B5EF4-FFF2-40B4-BE49-F238E27FC236}">
              <a16:creationId xmlns:a16="http://schemas.microsoft.com/office/drawing/2014/main" id="{05B47FD5-F5B9-4871-B0A2-1CC757787E44}"/>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613" name="Text Box 4">
          <a:extLst>
            <a:ext uri="{FF2B5EF4-FFF2-40B4-BE49-F238E27FC236}">
              <a16:creationId xmlns:a16="http://schemas.microsoft.com/office/drawing/2014/main" id="{F5858206-4BCA-44E8-8A99-EB892B55BA4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614" name="Text Box 6">
          <a:extLst>
            <a:ext uri="{FF2B5EF4-FFF2-40B4-BE49-F238E27FC236}">
              <a16:creationId xmlns:a16="http://schemas.microsoft.com/office/drawing/2014/main" id="{12A88D14-A838-47FF-92A0-41978993FFE8}"/>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615" name="Text Box 4">
          <a:extLst>
            <a:ext uri="{FF2B5EF4-FFF2-40B4-BE49-F238E27FC236}">
              <a16:creationId xmlns:a16="http://schemas.microsoft.com/office/drawing/2014/main" id="{3057870F-5657-4AE8-8DC1-7ADAFA5549F3}"/>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616" name="Text Box 6">
          <a:extLst>
            <a:ext uri="{FF2B5EF4-FFF2-40B4-BE49-F238E27FC236}">
              <a16:creationId xmlns:a16="http://schemas.microsoft.com/office/drawing/2014/main" id="{AB772B38-B48A-48D8-8697-9D570A4716DA}"/>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617" name="Text Box 4">
          <a:extLst>
            <a:ext uri="{FF2B5EF4-FFF2-40B4-BE49-F238E27FC236}">
              <a16:creationId xmlns:a16="http://schemas.microsoft.com/office/drawing/2014/main" id="{CA6BC8D6-23D4-4B67-879B-1DFF339DEB3A}"/>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618" name="Text Box 6">
          <a:extLst>
            <a:ext uri="{FF2B5EF4-FFF2-40B4-BE49-F238E27FC236}">
              <a16:creationId xmlns:a16="http://schemas.microsoft.com/office/drawing/2014/main" id="{0B6A416F-722F-419D-AF3C-B5D39C9F8942}"/>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619" name="Text Box 4">
          <a:extLst>
            <a:ext uri="{FF2B5EF4-FFF2-40B4-BE49-F238E27FC236}">
              <a16:creationId xmlns:a16="http://schemas.microsoft.com/office/drawing/2014/main" id="{D9F57D52-C949-4460-98CD-3482D0E4168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620" name="Text Box 6">
          <a:extLst>
            <a:ext uri="{FF2B5EF4-FFF2-40B4-BE49-F238E27FC236}">
              <a16:creationId xmlns:a16="http://schemas.microsoft.com/office/drawing/2014/main" id="{843CBEF9-1BFB-4491-B8D1-9A1FF96A3E9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621" name="Text Box 4">
          <a:extLst>
            <a:ext uri="{FF2B5EF4-FFF2-40B4-BE49-F238E27FC236}">
              <a16:creationId xmlns:a16="http://schemas.microsoft.com/office/drawing/2014/main" id="{387DC392-B499-4639-A03A-B5BF71845637}"/>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622" name="Text Box 6">
          <a:extLst>
            <a:ext uri="{FF2B5EF4-FFF2-40B4-BE49-F238E27FC236}">
              <a16:creationId xmlns:a16="http://schemas.microsoft.com/office/drawing/2014/main" id="{3CC620A5-37FB-4AC7-9DAE-4AFD05F25558}"/>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623" name="Text Box 4">
          <a:extLst>
            <a:ext uri="{FF2B5EF4-FFF2-40B4-BE49-F238E27FC236}">
              <a16:creationId xmlns:a16="http://schemas.microsoft.com/office/drawing/2014/main" id="{AF5F2072-50AB-49BD-8E11-BD5463761311}"/>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624" name="Text Box 6">
          <a:extLst>
            <a:ext uri="{FF2B5EF4-FFF2-40B4-BE49-F238E27FC236}">
              <a16:creationId xmlns:a16="http://schemas.microsoft.com/office/drawing/2014/main" id="{00A75023-A233-4A6D-A0E9-025EB3809948}"/>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625" name="Text Box 4">
          <a:extLst>
            <a:ext uri="{FF2B5EF4-FFF2-40B4-BE49-F238E27FC236}">
              <a16:creationId xmlns:a16="http://schemas.microsoft.com/office/drawing/2014/main" id="{A48B346A-CD77-4F69-9124-4F85F27D9DB0}"/>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626" name="Text Box 6">
          <a:extLst>
            <a:ext uri="{FF2B5EF4-FFF2-40B4-BE49-F238E27FC236}">
              <a16:creationId xmlns:a16="http://schemas.microsoft.com/office/drawing/2014/main" id="{CC0817CA-F45A-4623-8A6B-FE59EB5255C0}"/>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627" name="Text Box 4">
          <a:extLst>
            <a:ext uri="{FF2B5EF4-FFF2-40B4-BE49-F238E27FC236}">
              <a16:creationId xmlns:a16="http://schemas.microsoft.com/office/drawing/2014/main" id="{92E9EB52-7B87-4E0B-BD03-913FEE2DA538}"/>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628" name="Text Box 6">
          <a:extLst>
            <a:ext uri="{FF2B5EF4-FFF2-40B4-BE49-F238E27FC236}">
              <a16:creationId xmlns:a16="http://schemas.microsoft.com/office/drawing/2014/main" id="{720076E7-430B-4DA9-845A-352B7A4DB600}"/>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629" name="Text Box 4">
          <a:extLst>
            <a:ext uri="{FF2B5EF4-FFF2-40B4-BE49-F238E27FC236}">
              <a16:creationId xmlns:a16="http://schemas.microsoft.com/office/drawing/2014/main" id="{F6242DFE-6E22-4B9B-8909-966DC91E922A}"/>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630" name="Text Box 6">
          <a:extLst>
            <a:ext uri="{FF2B5EF4-FFF2-40B4-BE49-F238E27FC236}">
              <a16:creationId xmlns:a16="http://schemas.microsoft.com/office/drawing/2014/main" id="{B3881DC7-2B1B-456B-9969-7BF7D7E91D99}"/>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631" name="Text Box 4">
          <a:extLst>
            <a:ext uri="{FF2B5EF4-FFF2-40B4-BE49-F238E27FC236}">
              <a16:creationId xmlns:a16="http://schemas.microsoft.com/office/drawing/2014/main" id="{7F1AEDC2-A495-4A35-ACEE-6B6F654C24AA}"/>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632" name="Text Box 6">
          <a:extLst>
            <a:ext uri="{FF2B5EF4-FFF2-40B4-BE49-F238E27FC236}">
              <a16:creationId xmlns:a16="http://schemas.microsoft.com/office/drawing/2014/main" id="{5D54FB06-E89B-4AC4-A018-711821DFCA97}"/>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633" name="Text Box 4">
          <a:extLst>
            <a:ext uri="{FF2B5EF4-FFF2-40B4-BE49-F238E27FC236}">
              <a16:creationId xmlns:a16="http://schemas.microsoft.com/office/drawing/2014/main" id="{1AA74837-5541-4646-A859-3942D86BDDDF}"/>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634" name="Text Box 6">
          <a:extLst>
            <a:ext uri="{FF2B5EF4-FFF2-40B4-BE49-F238E27FC236}">
              <a16:creationId xmlns:a16="http://schemas.microsoft.com/office/drawing/2014/main" id="{F6F44931-6913-448C-A022-ED0798503AF4}"/>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635" name="Text Box 4">
          <a:extLst>
            <a:ext uri="{FF2B5EF4-FFF2-40B4-BE49-F238E27FC236}">
              <a16:creationId xmlns:a16="http://schemas.microsoft.com/office/drawing/2014/main" id="{DADED104-3C37-4A15-8D21-DF7CB3E9494C}"/>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636" name="Text Box 6">
          <a:extLst>
            <a:ext uri="{FF2B5EF4-FFF2-40B4-BE49-F238E27FC236}">
              <a16:creationId xmlns:a16="http://schemas.microsoft.com/office/drawing/2014/main" id="{7C7E897B-4505-447D-A8D4-6BC6E6C3F69F}"/>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637" name="Text Box 4">
          <a:extLst>
            <a:ext uri="{FF2B5EF4-FFF2-40B4-BE49-F238E27FC236}">
              <a16:creationId xmlns:a16="http://schemas.microsoft.com/office/drawing/2014/main" id="{CA9E2004-6F26-4DFF-81C7-5A2C9BA0215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638" name="Text Box 6">
          <a:extLst>
            <a:ext uri="{FF2B5EF4-FFF2-40B4-BE49-F238E27FC236}">
              <a16:creationId xmlns:a16="http://schemas.microsoft.com/office/drawing/2014/main" id="{BFB0B6E0-E16A-4CB0-9D0F-F0C12B67A2B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639" name="Text Box 4">
          <a:extLst>
            <a:ext uri="{FF2B5EF4-FFF2-40B4-BE49-F238E27FC236}">
              <a16:creationId xmlns:a16="http://schemas.microsoft.com/office/drawing/2014/main" id="{CFA377D8-B8E9-4277-AEE9-E39E466A78BE}"/>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640" name="Text Box 6">
          <a:extLst>
            <a:ext uri="{FF2B5EF4-FFF2-40B4-BE49-F238E27FC236}">
              <a16:creationId xmlns:a16="http://schemas.microsoft.com/office/drawing/2014/main" id="{181D6F79-EDE9-4664-8612-CD8AC55EBA04}"/>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641" name="Text Box 4">
          <a:extLst>
            <a:ext uri="{FF2B5EF4-FFF2-40B4-BE49-F238E27FC236}">
              <a16:creationId xmlns:a16="http://schemas.microsoft.com/office/drawing/2014/main" id="{2500E459-F47E-424A-AF1F-C4E7254C672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642" name="Text Box 6">
          <a:extLst>
            <a:ext uri="{FF2B5EF4-FFF2-40B4-BE49-F238E27FC236}">
              <a16:creationId xmlns:a16="http://schemas.microsoft.com/office/drawing/2014/main" id="{BEEA7967-9444-4A93-B59A-2008F9DB605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643" name="Text Box 4">
          <a:extLst>
            <a:ext uri="{FF2B5EF4-FFF2-40B4-BE49-F238E27FC236}">
              <a16:creationId xmlns:a16="http://schemas.microsoft.com/office/drawing/2014/main" id="{14D5FFB2-D6DB-47EF-B94F-1EAAEE5BB497}"/>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644" name="Text Box 6">
          <a:extLst>
            <a:ext uri="{FF2B5EF4-FFF2-40B4-BE49-F238E27FC236}">
              <a16:creationId xmlns:a16="http://schemas.microsoft.com/office/drawing/2014/main" id="{02B63B28-F773-404D-BF42-F87D2C6E48DF}"/>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645" name="Text Box 4">
          <a:extLst>
            <a:ext uri="{FF2B5EF4-FFF2-40B4-BE49-F238E27FC236}">
              <a16:creationId xmlns:a16="http://schemas.microsoft.com/office/drawing/2014/main" id="{417949A4-2C31-4C60-BE82-B86BF126426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646" name="Text Box 6">
          <a:extLst>
            <a:ext uri="{FF2B5EF4-FFF2-40B4-BE49-F238E27FC236}">
              <a16:creationId xmlns:a16="http://schemas.microsoft.com/office/drawing/2014/main" id="{A7739328-B977-47EC-89EB-07CFC535D333}"/>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647" name="Text Box 4">
          <a:extLst>
            <a:ext uri="{FF2B5EF4-FFF2-40B4-BE49-F238E27FC236}">
              <a16:creationId xmlns:a16="http://schemas.microsoft.com/office/drawing/2014/main" id="{14C810AB-DAD3-4FDC-BC2F-C8127B8CDDC7}"/>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648" name="Text Box 6">
          <a:extLst>
            <a:ext uri="{FF2B5EF4-FFF2-40B4-BE49-F238E27FC236}">
              <a16:creationId xmlns:a16="http://schemas.microsoft.com/office/drawing/2014/main" id="{91D02A9B-B41D-436F-8476-63535E502344}"/>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4649" name="Text Box 6">
          <a:extLst>
            <a:ext uri="{FF2B5EF4-FFF2-40B4-BE49-F238E27FC236}">
              <a16:creationId xmlns:a16="http://schemas.microsoft.com/office/drawing/2014/main" id="{1B227AE9-1CF0-4067-BD59-72D86638655C}"/>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650" name="Text Box 4">
          <a:extLst>
            <a:ext uri="{FF2B5EF4-FFF2-40B4-BE49-F238E27FC236}">
              <a16:creationId xmlns:a16="http://schemas.microsoft.com/office/drawing/2014/main" id="{E2942D57-0C6E-4D09-B567-5717ABC43B43}"/>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651" name="Text Box 6">
          <a:extLst>
            <a:ext uri="{FF2B5EF4-FFF2-40B4-BE49-F238E27FC236}">
              <a16:creationId xmlns:a16="http://schemas.microsoft.com/office/drawing/2014/main" id="{0DE1D343-F881-4A27-B452-B84704A14EB5}"/>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652" name="Text Box 4">
          <a:extLst>
            <a:ext uri="{FF2B5EF4-FFF2-40B4-BE49-F238E27FC236}">
              <a16:creationId xmlns:a16="http://schemas.microsoft.com/office/drawing/2014/main" id="{90D93D84-4055-464B-98B7-B613F251F3C5}"/>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653" name="Text Box 6">
          <a:extLst>
            <a:ext uri="{FF2B5EF4-FFF2-40B4-BE49-F238E27FC236}">
              <a16:creationId xmlns:a16="http://schemas.microsoft.com/office/drawing/2014/main" id="{8A133040-CFA5-4EE3-94CC-9B8D771A7FE1}"/>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654" name="Text Box 4">
          <a:extLst>
            <a:ext uri="{FF2B5EF4-FFF2-40B4-BE49-F238E27FC236}">
              <a16:creationId xmlns:a16="http://schemas.microsoft.com/office/drawing/2014/main" id="{8988DCC2-827D-4B77-9E66-916180D562DD}"/>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655" name="Text Box 6">
          <a:extLst>
            <a:ext uri="{FF2B5EF4-FFF2-40B4-BE49-F238E27FC236}">
              <a16:creationId xmlns:a16="http://schemas.microsoft.com/office/drawing/2014/main" id="{DC897D06-6F6E-4F92-99BB-E57B2D0483FA}"/>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656" name="Text Box 4">
          <a:extLst>
            <a:ext uri="{FF2B5EF4-FFF2-40B4-BE49-F238E27FC236}">
              <a16:creationId xmlns:a16="http://schemas.microsoft.com/office/drawing/2014/main" id="{75D6F23D-79B8-4115-85FF-8751E1C3164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657" name="Text Box 6">
          <a:extLst>
            <a:ext uri="{FF2B5EF4-FFF2-40B4-BE49-F238E27FC236}">
              <a16:creationId xmlns:a16="http://schemas.microsoft.com/office/drawing/2014/main" id="{1CD42F97-55F3-4021-BA56-A8EB4612E28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658" name="Text Box 4">
          <a:extLst>
            <a:ext uri="{FF2B5EF4-FFF2-40B4-BE49-F238E27FC236}">
              <a16:creationId xmlns:a16="http://schemas.microsoft.com/office/drawing/2014/main" id="{ABB2D9B1-20D9-409D-9497-CEFD423F672E}"/>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659" name="Text Box 6">
          <a:extLst>
            <a:ext uri="{FF2B5EF4-FFF2-40B4-BE49-F238E27FC236}">
              <a16:creationId xmlns:a16="http://schemas.microsoft.com/office/drawing/2014/main" id="{D1444E84-1B71-4A7C-9CED-B6604689895A}"/>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660" name="Text Box 4">
          <a:extLst>
            <a:ext uri="{FF2B5EF4-FFF2-40B4-BE49-F238E27FC236}">
              <a16:creationId xmlns:a16="http://schemas.microsoft.com/office/drawing/2014/main" id="{93174850-9612-4DA8-ABEA-4F876A0008EA}"/>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661" name="Text Box 6">
          <a:extLst>
            <a:ext uri="{FF2B5EF4-FFF2-40B4-BE49-F238E27FC236}">
              <a16:creationId xmlns:a16="http://schemas.microsoft.com/office/drawing/2014/main" id="{C9225B9A-0F23-4CF7-BEA7-8C1771DC99A3}"/>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662" name="Text Box 4">
          <a:extLst>
            <a:ext uri="{FF2B5EF4-FFF2-40B4-BE49-F238E27FC236}">
              <a16:creationId xmlns:a16="http://schemas.microsoft.com/office/drawing/2014/main" id="{69BA8B6D-288B-4E6B-AB00-6E7A40FFECC7}"/>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663" name="Text Box 6">
          <a:extLst>
            <a:ext uri="{FF2B5EF4-FFF2-40B4-BE49-F238E27FC236}">
              <a16:creationId xmlns:a16="http://schemas.microsoft.com/office/drawing/2014/main" id="{DCD363D6-B3C1-4BF3-A8C7-B389A5827071}"/>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664" name="Text Box 4">
          <a:extLst>
            <a:ext uri="{FF2B5EF4-FFF2-40B4-BE49-F238E27FC236}">
              <a16:creationId xmlns:a16="http://schemas.microsoft.com/office/drawing/2014/main" id="{57327F30-75FB-40F9-A72A-CB0C9B5152E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665" name="Text Box 6">
          <a:extLst>
            <a:ext uri="{FF2B5EF4-FFF2-40B4-BE49-F238E27FC236}">
              <a16:creationId xmlns:a16="http://schemas.microsoft.com/office/drawing/2014/main" id="{A510376D-6337-4305-9333-EC154C1AF17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666" name="Text Box 4">
          <a:extLst>
            <a:ext uri="{FF2B5EF4-FFF2-40B4-BE49-F238E27FC236}">
              <a16:creationId xmlns:a16="http://schemas.microsoft.com/office/drawing/2014/main" id="{8C9C3DBC-3F6E-45DE-A18A-B61892B1C864}"/>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667" name="Text Box 6">
          <a:extLst>
            <a:ext uri="{FF2B5EF4-FFF2-40B4-BE49-F238E27FC236}">
              <a16:creationId xmlns:a16="http://schemas.microsoft.com/office/drawing/2014/main" id="{BAE4CFF2-7A16-4788-A5BF-FEA4C5474795}"/>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4668" name="Text Box 6">
          <a:extLst>
            <a:ext uri="{FF2B5EF4-FFF2-40B4-BE49-F238E27FC236}">
              <a16:creationId xmlns:a16="http://schemas.microsoft.com/office/drawing/2014/main" id="{0B92E285-7B65-4936-98C3-407748558311}"/>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669" name="Text Box 4">
          <a:extLst>
            <a:ext uri="{FF2B5EF4-FFF2-40B4-BE49-F238E27FC236}">
              <a16:creationId xmlns:a16="http://schemas.microsoft.com/office/drawing/2014/main" id="{08052975-D0A5-4D73-9D67-844AC9965FA3}"/>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670" name="Text Box 6">
          <a:extLst>
            <a:ext uri="{FF2B5EF4-FFF2-40B4-BE49-F238E27FC236}">
              <a16:creationId xmlns:a16="http://schemas.microsoft.com/office/drawing/2014/main" id="{0F208A8B-175A-4174-B265-894CF6153512}"/>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671" name="Text Box 4">
          <a:extLst>
            <a:ext uri="{FF2B5EF4-FFF2-40B4-BE49-F238E27FC236}">
              <a16:creationId xmlns:a16="http://schemas.microsoft.com/office/drawing/2014/main" id="{EDB66FD5-548D-4987-BAE0-17792C0D891B}"/>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672" name="Text Box 6">
          <a:extLst>
            <a:ext uri="{FF2B5EF4-FFF2-40B4-BE49-F238E27FC236}">
              <a16:creationId xmlns:a16="http://schemas.microsoft.com/office/drawing/2014/main" id="{80E90ADA-F7FB-482A-B4A0-3BB96FC8C14A}"/>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673" name="Text Box 4">
          <a:extLst>
            <a:ext uri="{FF2B5EF4-FFF2-40B4-BE49-F238E27FC236}">
              <a16:creationId xmlns:a16="http://schemas.microsoft.com/office/drawing/2014/main" id="{FFF460B3-C4B1-4FB3-9624-145EB949AB89}"/>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674" name="Text Box 6">
          <a:extLst>
            <a:ext uri="{FF2B5EF4-FFF2-40B4-BE49-F238E27FC236}">
              <a16:creationId xmlns:a16="http://schemas.microsoft.com/office/drawing/2014/main" id="{EC5ED51E-AA0E-42FD-B09C-5AC59D5482EF}"/>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675" name="Text Box 4">
          <a:extLst>
            <a:ext uri="{FF2B5EF4-FFF2-40B4-BE49-F238E27FC236}">
              <a16:creationId xmlns:a16="http://schemas.microsoft.com/office/drawing/2014/main" id="{B020550C-9C5E-440A-8986-C4AA3718466F}"/>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676" name="Text Box 6">
          <a:extLst>
            <a:ext uri="{FF2B5EF4-FFF2-40B4-BE49-F238E27FC236}">
              <a16:creationId xmlns:a16="http://schemas.microsoft.com/office/drawing/2014/main" id="{78BFAA56-A724-49F8-A34E-08B449F952CD}"/>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677" name="Text Box 4">
          <a:extLst>
            <a:ext uri="{FF2B5EF4-FFF2-40B4-BE49-F238E27FC236}">
              <a16:creationId xmlns:a16="http://schemas.microsoft.com/office/drawing/2014/main" id="{001A849A-406B-4D94-833F-7236EC4129A9}"/>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678" name="Text Box 6">
          <a:extLst>
            <a:ext uri="{FF2B5EF4-FFF2-40B4-BE49-F238E27FC236}">
              <a16:creationId xmlns:a16="http://schemas.microsoft.com/office/drawing/2014/main" id="{5B6A918F-25A1-4E1B-95A2-09790AE230E1}"/>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679" name="Text Box 4">
          <a:extLst>
            <a:ext uri="{FF2B5EF4-FFF2-40B4-BE49-F238E27FC236}">
              <a16:creationId xmlns:a16="http://schemas.microsoft.com/office/drawing/2014/main" id="{46C5A1A9-FD36-437A-B133-EC58FBD0AC1A}"/>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680" name="Text Box 6">
          <a:extLst>
            <a:ext uri="{FF2B5EF4-FFF2-40B4-BE49-F238E27FC236}">
              <a16:creationId xmlns:a16="http://schemas.microsoft.com/office/drawing/2014/main" id="{E10BE60E-9C10-4491-A047-7B005B87C4F9}"/>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681" name="Text Box 4">
          <a:extLst>
            <a:ext uri="{FF2B5EF4-FFF2-40B4-BE49-F238E27FC236}">
              <a16:creationId xmlns:a16="http://schemas.microsoft.com/office/drawing/2014/main" id="{B870F178-9300-4C64-B979-8044B218296E}"/>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682" name="Text Box 6">
          <a:extLst>
            <a:ext uri="{FF2B5EF4-FFF2-40B4-BE49-F238E27FC236}">
              <a16:creationId xmlns:a16="http://schemas.microsoft.com/office/drawing/2014/main" id="{F7A8424E-F5BD-4EE7-8391-C70DB0798DCB}"/>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76200" cy="154469"/>
    <xdr:sp macro="" textlink="">
      <xdr:nvSpPr>
        <xdr:cNvPr id="4683" name="Text Box 4">
          <a:extLst>
            <a:ext uri="{FF2B5EF4-FFF2-40B4-BE49-F238E27FC236}">
              <a16:creationId xmlns:a16="http://schemas.microsoft.com/office/drawing/2014/main" id="{B2C16E20-D06E-4AAF-A6B2-B04DD1C2F3F3}"/>
            </a:ext>
          </a:extLst>
        </xdr:cNvPr>
        <xdr:cNvSpPr txBox="1">
          <a:spLocks noChangeArrowheads="1"/>
        </xdr:cNvSpPr>
      </xdr:nvSpPr>
      <xdr:spPr bwMode="auto">
        <a:xfrm>
          <a:off x="2601516"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76200" cy="154469"/>
    <xdr:sp macro="" textlink="">
      <xdr:nvSpPr>
        <xdr:cNvPr id="4684" name="Text Box 6">
          <a:extLst>
            <a:ext uri="{FF2B5EF4-FFF2-40B4-BE49-F238E27FC236}">
              <a16:creationId xmlns:a16="http://schemas.microsoft.com/office/drawing/2014/main" id="{A2A6CDD9-BAE4-40C9-B293-9EC0858EB7FE}"/>
            </a:ext>
          </a:extLst>
        </xdr:cNvPr>
        <xdr:cNvSpPr txBox="1">
          <a:spLocks noChangeArrowheads="1"/>
        </xdr:cNvSpPr>
      </xdr:nvSpPr>
      <xdr:spPr bwMode="auto">
        <a:xfrm>
          <a:off x="2601516"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685" name="Text Box 4">
          <a:extLst>
            <a:ext uri="{FF2B5EF4-FFF2-40B4-BE49-F238E27FC236}">
              <a16:creationId xmlns:a16="http://schemas.microsoft.com/office/drawing/2014/main" id="{DDF5110A-2585-40EE-ADE5-E2833148EBBC}"/>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686" name="Text Box 6">
          <a:extLst>
            <a:ext uri="{FF2B5EF4-FFF2-40B4-BE49-F238E27FC236}">
              <a16:creationId xmlns:a16="http://schemas.microsoft.com/office/drawing/2014/main" id="{E72ADDEA-1118-4E19-9695-F3D6A3041032}"/>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76200" cy="154469"/>
    <xdr:sp macro="" textlink="">
      <xdr:nvSpPr>
        <xdr:cNvPr id="4687" name="Text Box 4">
          <a:extLst>
            <a:ext uri="{FF2B5EF4-FFF2-40B4-BE49-F238E27FC236}">
              <a16:creationId xmlns:a16="http://schemas.microsoft.com/office/drawing/2014/main" id="{E53F8A68-8A16-4C9E-9E8B-6D096F6E26AE}"/>
            </a:ext>
          </a:extLst>
        </xdr:cNvPr>
        <xdr:cNvSpPr txBox="1">
          <a:spLocks noChangeArrowheads="1"/>
        </xdr:cNvSpPr>
      </xdr:nvSpPr>
      <xdr:spPr bwMode="auto">
        <a:xfrm>
          <a:off x="0"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76200" cy="154469"/>
    <xdr:sp macro="" textlink="">
      <xdr:nvSpPr>
        <xdr:cNvPr id="4688" name="Text Box 6">
          <a:extLst>
            <a:ext uri="{FF2B5EF4-FFF2-40B4-BE49-F238E27FC236}">
              <a16:creationId xmlns:a16="http://schemas.microsoft.com/office/drawing/2014/main" id="{56FD03DE-444E-4621-BECA-DF96B7628B42}"/>
            </a:ext>
          </a:extLst>
        </xdr:cNvPr>
        <xdr:cNvSpPr txBox="1">
          <a:spLocks noChangeArrowheads="1"/>
        </xdr:cNvSpPr>
      </xdr:nvSpPr>
      <xdr:spPr bwMode="auto">
        <a:xfrm>
          <a:off x="0"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689" name="Text Box 4">
          <a:extLst>
            <a:ext uri="{FF2B5EF4-FFF2-40B4-BE49-F238E27FC236}">
              <a16:creationId xmlns:a16="http://schemas.microsoft.com/office/drawing/2014/main" id="{B474F531-C834-4D1D-A0C4-6E6DA2AB9C42}"/>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690" name="Text Box 6">
          <a:extLst>
            <a:ext uri="{FF2B5EF4-FFF2-40B4-BE49-F238E27FC236}">
              <a16:creationId xmlns:a16="http://schemas.microsoft.com/office/drawing/2014/main" id="{2E70BEC8-74FF-432A-9447-3C81205DA569}"/>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691" name="Text Box 4">
          <a:extLst>
            <a:ext uri="{FF2B5EF4-FFF2-40B4-BE49-F238E27FC236}">
              <a16:creationId xmlns:a16="http://schemas.microsoft.com/office/drawing/2014/main" id="{C7CB653B-2797-4BC7-9535-8A2E68EBD86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692" name="Text Box 6">
          <a:extLst>
            <a:ext uri="{FF2B5EF4-FFF2-40B4-BE49-F238E27FC236}">
              <a16:creationId xmlns:a16="http://schemas.microsoft.com/office/drawing/2014/main" id="{70CE8341-00EA-421C-AE63-0B93B28218B8}"/>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693" name="Text Box 4">
          <a:extLst>
            <a:ext uri="{FF2B5EF4-FFF2-40B4-BE49-F238E27FC236}">
              <a16:creationId xmlns:a16="http://schemas.microsoft.com/office/drawing/2014/main" id="{A47B50F8-047C-499C-832A-9089649B07C1}"/>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694" name="Text Box 6">
          <a:extLst>
            <a:ext uri="{FF2B5EF4-FFF2-40B4-BE49-F238E27FC236}">
              <a16:creationId xmlns:a16="http://schemas.microsoft.com/office/drawing/2014/main" id="{F17990EB-F714-40E5-AE97-0C0A0C1A3A43}"/>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695" name="Text Box 4">
          <a:extLst>
            <a:ext uri="{FF2B5EF4-FFF2-40B4-BE49-F238E27FC236}">
              <a16:creationId xmlns:a16="http://schemas.microsoft.com/office/drawing/2014/main" id="{CDD1B169-B110-483F-B2A6-12223C3AE07C}"/>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696" name="Text Box 6">
          <a:extLst>
            <a:ext uri="{FF2B5EF4-FFF2-40B4-BE49-F238E27FC236}">
              <a16:creationId xmlns:a16="http://schemas.microsoft.com/office/drawing/2014/main" id="{FB829D0F-B97C-4AA2-B024-9B2BA64EE64E}"/>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697" name="Text Box 4">
          <a:extLst>
            <a:ext uri="{FF2B5EF4-FFF2-40B4-BE49-F238E27FC236}">
              <a16:creationId xmlns:a16="http://schemas.microsoft.com/office/drawing/2014/main" id="{B4EA0BD7-DDEF-4C7A-95E8-70200575AB60}"/>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698" name="Text Box 6">
          <a:extLst>
            <a:ext uri="{FF2B5EF4-FFF2-40B4-BE49-F238E27FC236}">
              <a16:creationId xmlns:a16="http://schemas.microsoft.com/office/drawing/2014/main" id="{2FCD8E2B-CE14-4181-9A4F-CEA2E80AE134}"/>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699" name="Text Box 4">
          <a:extLst>
            <a:ext uri="{FF2B5EF4-FFF2-40B4-BE49-F238E27FC236}">
              <a16:creationId xmlns:a16="http://schemas.microsoft.com/office/drawing/2014/main" id="{7078C3B7-1780-41E3-851D-2A36C0CC383A}"/>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700" name="Text Box 6">
          <a:extLst>
            <a:ext uri="{FF2B5EF4-FFF2-40B4-BE49-F238E27FC236}">
              <a16:creationId xmlns:a16="http://schemas.microsoft.com/office/drawing/2014/main" id="{5345E51D-7EF0-4D1A-83E2-5277390563B9}"/>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701" name="Text Box 4">
          <a:extLst>
            <a:ext uri="{FF2B5EF4-FFF2-40B4-BE49-F238E27FC236}">
              <a16:creationId xmlns:a16="http://schemas.microsoft.com/office/drawing/2014/main" id="{B661389E-164B-47AE-8093-F365FE348EB3}"/>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702" name="Text Box 6">
          <a:extLst>
            <a:ext uri="{FF2B5EF4-FFF2-40B4-BE49-F238E27FC236}">
              <a16:creationId xmlns:a16="http://schemas.microsoft.com/office/drawing/2014/main" id="{BD5DAE5B-B300-4DB7-AD95-0368D9ACA08B}"/>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703" name="Text Box 4">
          <a:extLst>
            <a:ext uri="{FF2B5EF4-FFF2-40B4-BE49-F238E27FC236}">
              <a16:creationId xmlns:a16="http://schemas.microsoft.com/office/drawing/2014/main" id="{6F995757-7327-42E8-98BC-A1DED546DADA}"/>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704" name="Text Box 6">
          <a:extLst>
            <a:ext uri="{FF2B5EF4-FFF2-40B4-BE49-F238E27FC236}">
              <a16:creationId xmlns:a16="http://schemas.microsoft.com/office/drawing/2014/main" id="{E7258D10-BF7A-4477-8CF8-D0AC87666F2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705" name="Text Box 4">
          <a:extLst>
            <a:ext uri="{FF2B5EF4-FFF2-40B4-BE49-F238E27FC236}">
              <a16:creationId xmlns:a16="http://schemas.microsoft.com/office/drawing/2014/main" id="{363B911F-72D0-44DD-895A-2F1AFC8FA459}"/>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706" name="Text Box 6">
          <a:extLst>
            <a:ext uri="{FF2B5EF4-FFF2-40B4-BE49-F238E27FC236}">
              <a16:creationId xmlns:a16="http://schemas.microsoft.com/office/drawing/2014/main" id="{2EA78821-A731-44E7-A489-1691F67D088E}"/>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707" name="Text Box 4">
          <a:extLst>
            <a:ext uri="{FF2B5EF4-FFF2-40B4-BE49-F238E27FC236}">
              <a16:creationId xmlns:a16="http://schemas.microsoft.com/office/drawing/2014/main" id="{9F7840DD-2760-4304-9532-99416884527C}"/>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708" name="Text Box 6">
          <a:extLst>
            <a:ext uri="{FF2B5EF4-FFF2-40B4-BE49-F238E27FC236}">
              <a16:creationId xmlns:a16="http://schemas.microsoft.com/office/drawing/2014/main" id="{8CCAA69F-0E80-4D9B-A375-B310E0067ECA}"/>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709" name="Text Box 4">
          <a:extLst>
            <a:ext uri="{FF2B5EF4-FFF2-40B4-BE49-F238E27FC236}">
              <a16:creationId xmlns:a16="http://schemas.microsoft.com/office/drawing/2014/main" id="{D2624A1E-254C-4446-8224-1C75A71A89B2}"/>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710" name="Text Box 6">
          <a:extLst>
            <a:ext uri="{FF2B5EF4-FFF2-40B4-BE49-F238E27FC236}">
              <a16:creationId xmlns:a16="http://schemas.microsoft.com/office/drawing/2014/main" id="{A247E7E8-FCFC-440F-82B5-79A7249CC216}"/>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711" name="Text Box 4">
          <a:extLst>
            <a:ext uri="{FF2B5EF4-FFF2-40B4-BE49-F238E27FC236}">
              <a16:creationId xmlns:a16="http://schemas.microsoft.com/office/drawing/2014/main" id="{DC40C583-66A2-4194-AAC9-5CD140795F8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712" name="Text Box 6">
          <a:extLst>
            <a:ext uri="{FF2B5EF4-FFF2-40B4-BE49-F238E27FC236}">
              <a16:creationId xmlns:a16="http://schemas.microsoft.com/office/drawing/2014/main" id="{7D409FEC-2A58-4443-B8D8-A53A8E998A8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713" name="Text Box 4">
          <a:extLst>
            <a:ext uri="{FF2B5EF4-FFF2-40B4-BE49-F238E27FC236}">
              <a16:creationId xmlns:a16="http://schemas.microsoft.com/office/drawing/2014/main" id="{43B41F0F-320B-4EEC-B0A3-E62984DD3922}"/>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714" name="Text Box 6">
          <a:extLst>
            <a:ext uri="{FF2B5EF4-FFF2-40B4-BE49-F238E27FC236}">
              <a16:creationId xmlns:a16="http://schemas.microsoft.com/office/drawing/2014/main" id="{2B16D636-9341-4CDE-A4B4-26502B96AE68}"/>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715" name="Text Box 4">
          <a:extLst>
            <a:ext uri="{FF2B5EF4-FFF2-40B4-BE49-F238E27FC236}">
              <a16:creationId xmlns:a16="http://schemas.microsoft.com/office/drawing/2014/main" id="{E89F5DB9-9461-4AE2-AFF3-07774036C818}"/>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716" name="Text Box 6">
          <a:extLst>
            <a:ext uri="{FF2B5EF4-FFF2-40B4-BE49-F238E27FC236}">
              <a16:creationId xmlns:a16="http://schemas.microsoft.com/office/drawing/2014/main" id="{8F9B0EE7-4703-44FB-8FD2-C0AEF322A1F1}"/>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717" name="Text Box 4">
          <a:extLst>
            <a:ext uri="{FF2B5EF4-FFF2-40B4-BE49-F238E27FC236}">
              <a16:creationId xmlns:a16="http://schemas.microsoft.com/office/drawing/2014/main" id="{60A081C0-2AEA-4EFC-9EB9-0E8FC87BD454}"/>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718" name="Text Box 6">
          <a:extLst>
            <a:ext uri="{FF2B5EF4-FFF2-40B4-BE49-F238E27FC236}">
              <a16:creationId xmlns:a16="http://schemas.microsoft.com/office/drawing/2014/main" id="{B91BFA17-931C-4654-8585-40B51076CFF7}"/>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4719" name="Text Box 6">
          <a:extLst>
            <a:ext uri="{FF2B5EF4-FFF2-40B4-BE49-F238E27FC236}">
              <a16:creationId xmlns:a16="http://schemas.microsoft.com/office/drawing/2014/main" id="{7D91A6EB-1AB1-40CD-BB95-030D287C874D}"/>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720" name="Text Box 4">
          <a:extLst>
            <a:ext uri="{FF2B5EF4-FFF2-40B4-BE49-F238E27FC236}">
              <a16:creationId xmlns:a16="http://schemas.microsoft.com/office/drawing/2014/main" id="{EB2EE850-59D1-4696-B1F2-1D86D15B2027}"/>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721" name="Text Box 6">
          <a:extLst>
            <a:ext uri="{FF2B5EF4-FFF2-40B4-BE49-F238E27FC236}">
              <a16:creationId xmlns:a16="http://schemas.microsoft.com/office/drawing/2014/main" id="{46F6A255-8D56-4181-BE31-FBECE250A22D}"/>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722" name="Text Box 4">
          <a:extLst>
            <a:ext uri="{FF2B5EF4-FFF2-40B4-BE49-F238E27FC236}">
              <a16:creationId xmlns:a16="http://schemas.microsoft.com/office/drawing/2014/main" id="{E7D1FC20-BD3F-4158-BAF1-C76207E79DC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723" name="Text Box 6">
          <a:extLst>
            <a:ext uri="{FF2B5EF4-FFF2-40B4-BE49-F238E27FC236}">
              <a16:creationId xmlns:a16="http://schemas.microsoft.com/office/drawing/2014/main" id="{8638E0EE-E820-4ED2-B6C2-6E4D4285A65C}"/>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724" name="Text Box 4">
          <a:extLst>
            <a:ext uri="{FF2B5EF4-FFF2-40B4-BE49-F238E27FC236}">
              <a16:creationId xmlns:a16="http://schemas.microsoft.com/office/drawing/2014/main" id="{D27B151B-AA84-4B0B-BFDD-97E0C3D66EDE}"/>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725" name="Text Box 6">
          <a:extLst>
            <a:ext uri="{FF2B5EF4-FFF2-40B4-BE49-F238E27FC236}">
              <a16:creationId xmlns:a16="http://schemas.microsoft.com/office/drawing/2014/main" id="{3955D8F6-C121-4DE9-B193-1F4531D9F000}"/>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726" name="Text Box 4">
          <a:extLst>
            <a:ext uri="{FF2B5EF4-FFF2-40B4-BE49-F238E27FC236}">
              <a16:creationId xmlns:a16="http://schemas.microsoft.com/office/drawing/2014/main" id="{F75A0B82-6A79-4C56-A019-4BA06EAB997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727" name="Text Box 6">
          <a:extLst>
            <a:ext uri="{FF2B5EF4-FFF2-40B4-BE49-F238E27FC236}">
              <a16:creationId xmlns:a16="http://schemas.microsoft.com/office/drawing/2014/main" id="{F3DD0254-BE7E-4873-B62E-95D34519CC43}"/>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728" name="Text Box 4">
          <a:extLst>
            <a:ext uri="{FF2B5EF4-FFF2-40B4-BE49-F238E27FC236}">
              <a16:creationId xmlns:a16="http://schemas.microsoft.com/office/drawing/2014/main" id="{39C4ECD8-1935-4819-AEE8-EB43B300257D}"/>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729" name="Text Box 6">
          <a:extLst>
            <a:ext uri="{FF2B5EF4-FFF2-40B4-BE49-F238E27FC236}">
              <a16:creationId xmlns:a16="http://schemas.microsoft.com/office/drawing/2014/main" id="{D6963CA2-0E30-4745-8768-EA68E193AB4E}"/>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730" name="Text Box 4">
          <a:extLst>
            <a:ext uri="{FF2B5EF4-FFF2-40B4-BE49-F238E27FC236}">
              <a16:creationId xmlns:a16="http://schemas.microsoft.com/office/drawing/2014/main" id="{B0ED2322-AD6C-48ED-8E72-EA326F7A50B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731" name="Text Box 6">
          <a:extLst>
            <a:ext uri="{FF2B5EF4-FFF2-40B4-BE49-F238E27FC236}">
              <a16:creationId xmlns:a16="http://schemas.microsoft.com/office/drawing/2014/main" id="{BF9522A5-A234-4F9F-8B79-561DC9C666A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732" name="Text Box 4">
          <a:extLst>
            <a:ext uri="{FF2B5EF4-FFF2-40B4-BE49-F238E27FC236}">
              <a16:creationId xmlns:a16="http://schemas.microsoft.com/office/drawing/2014/main" id="{26F31D5C-6BCC-428A-8F2B-B0C29DD65F6C}"/>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733" name="Text Box 6">
          <a:extLst>
            <a:ext uri="{FF2B5EF4-FFF2-40B4-BE49-F238E27FC236}">
              <a16:creationId xmlns:a16="http://schemas.microsoft.com/office/drawing/2014/main" id="{1029DED5-CF95-4802-83CF-A8F8ECE67595}"/>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4734" name="Text Box 6">
          <a:extLst>
            <a:ext uri="{FF2B5EF4-FFF2-40B4-BE49-F238E27FC236}">
              <a16:creationId xmlns:a16="http://schemas.microsoft.com/office/drawing/2014/main" id="{6DFA547E-0B11-49C8-92EC-FFED809BD61D}"/>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735" name="Text Box 4">
          <a:extLst>
            <a:ext uri="{FF2B5EF4-FFF2-40B4-BE49-F238E27FC236}">
              <a16:creationId xmlns:a16="http://schemas.microsoft.com/office/drawing/2014/main" id="{8A2FD6E7-AD3C-430C-9C4A-756E4AA85E4F}"/>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736" name="Text Box 6">
          <a:extLst>
            <a:ext uri="{FF2B5EF4-FFF2-40B4-BE49-F238E27FC236}">
              <a16:creationId xmlns:a16="http://schemas.microsoft.com/office/drawing/2014/main" id="{95379968-872C-463B-93AB-CEF9C0B78F79}"/>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737" name="Text Box 4">
          <a:extLst>
            <a:ext uri="{FF2B5EF4-FFF2-40B4-BE49-F238E27FC236}">
              <a16:creationId xmlns:a16="http://schemas.microsoft.com/office/drawing/2014/main" id="{ACC13CF0-2432-4584-9CB4-9E7DF58E9EBA}"/>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738" name="Text Box 6">
          <a:extLst>
            <a:ext uri="{FF2B5EF4-FFF2-40B4-BE49-F238E27FC236}">
              <a16:creationId xmlns:a16="http://schemas.microsoft.com/office/drawing/2014/main" id="{352A9823-DE22-405C-A154-015D93860054}"/>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4739" name="Text Box 6">
          <a:extLst>
            <a:ext uri="{FF2B5EF4-FFF2-40B4-BE49-F238E27FC236}">
              <a16:creationId xmlns:a16="http://schemas.microsoft.com/office/drawing/2014/main" id="{3EF219AF-ED99-4BA7-8DFC-A2635516E423}"/>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202094"/>
    <xdr:sp macro="" textlink="">
      <xdr:nvSpPr>
        <xdr:cNvPr id="4740" name="Text Box 4">
          <a:extLst>
            <a:ext uri="{FF2B5EF4-FFF2-40B4-BE49-F238E27FC236}">
              <a16:creationId xmlns:a16="http://schemas.microsoft.com/office/drawing/2014/main" id="{806D6B09-5BD7-40EB-8DC0-2275F1764F65}"/>
            </a:ext>
          </a:extLst>
        </xdr:cNvPr>
        <xdr:cNvSpPr txBox="1">
          <a:spLocks noChangeArrowheads="1"/>
        </xdr:cNvSpPr>
      </xdr:nvSpPr>
      <xdr:spPr bwMode="auto">
        <a:xfrm>
          <a:off x="1208484" y="92088891"/>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202094"/>
    <xdr:sp macro="" textlink="">
      <xdr:nvSpPr>
        <xdr:cNvPr id="4741" name="Text Box 6">
          <a:extLst>
            <a:ext uri="{FF2B5EF4-FFF2-40B4-BE49-F238E27FC236}">
              <a16:creationId xmlns:a16="http://schemas.microsoft.com/office/drawing/2014/main" id="{44ECA7B8-D6BD-41D6-A3A0-E98132E6AE57}"/>
            </a:ext>
          </a:extLst>
        </xdr:cNvPr>
        <xdr:cNvSpPr txBox="1">
          <a:spLocks noChangeArrowheads="1"/>
        </xdr:cNvSpPr>
      </xdr:nvSpPr>
      <xdr:spPr bwMode="auto">
        <a:xfrm>
          <a:off x="1208484" y="92088891"/>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83044"/>
    <xdr:sp macro="" textlink="">
      <xdr:nvSpPr>
        <xdr:cNvPr id="4742" name="Text Box 4">
          <a:extLst>
            <a:ext uri="{FF2B5EF4-FFF2-40B4-BE49-F238E27FC236}">
              <a16:creationId xmlns:a16="http://schemas.microsoft.com/office/drawing/2014/main" id="{9A1A5E40-60B0-4FB1-84AD-4FF367A0F520}"/>
            </a:ext>
          </a:extLst>
        </xdr:cNvPr>
        <xdr:cNvSpPr txBox="1">
          <a:spLocks noChangeArrowheads="1"/>
        </xdr:cNvSpPr>
      </xdr:nvSpPr>
      <xdr:spPr bwMode="auto">
        <a:xfrm>
          <a:off x="1208484" y="92088891"/>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83044"/>
    <xdr:sp macro="" textlink="">
      <xdr:nvSpPr>
        <xdr:cNvPr id="4743" name="Text Box 6">
          <a:extLst>
            <a:ext uri="{FF2B5EF4-FFF2-40B4-BE49-F238E27FC236}">
              <a16:creationId xmlns:a16="http://schemas.microsoft.com/office/drawing/2014/main" id="{6A22823C-6B2C-4542-9F78-DC34204E0B53}"/>
            </a:ext>
          </a:extLst>
        </xdr:cNvPr>
        <xdr:cNvSpPr txBox="1">
          <a:spLocks noChangeArrowheads="1"/>
        </xdr:cNvSpPr>
      </xdr:nvSpPr>
      <xdr:spPr bwMode="auto">
        <a:xfrm>
          <a:off x="1208484" y="92088891"/>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744" name="Text Box 4">
          <a:extLst>
            <a:ext uri="{FF2B5EF4-FFF2-40B4-BE49-F238E27FC236}">
              <a16:creationId xmlns:a16="http://schemas.microsoft.com/office/drawing/2014/main" id="{A1A1C31B-3D03-4C1F-863D-0BC24E62E8FD}"/>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745" name="Text Box 6">
          <a:extLst>
            <a:ext uri="{FF2B5EF4-FFF2-40B4-BE49-F238E27FC236}">
              <a16:creationId xmlns:a16="http://schemas.microsoft.com/office/drawing/2014/main" id="{2F4A6A81-2C0E-4FF9-B12D-7E414DC0D3D3}"/>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746" name="Text Box 4">
          <a:extLst>
            <a:ext uri="{FF2B5EF4-FFF2-40B4-BE49-F238E27FC236}">
              <a16:creationId xmlns:a16="http://schemas.microsoft.com/office/drawing/2014/main" id="{5C0CCC8E-7192-472B-BC82-4F465B075712}"/>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747" name="Text Box 6">
          <a:extLst>
            <a:ext uri="{FF2B5EF4-FFF2-40B4-BE49-F238E27FC236}">
              <a16:creationId xmlns:a16="http://schemas.microsoft.com/office/drawing/2014/main" id="{820BCE69-5AED-469E-9A2F-02F97D1E0D1B}"/>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748" name="Text Box 4">
          <a:extLst>
            <a:ext uri="{FF2B5EF4-FFF2-40B4-BE49-F238E27FC236}">
              <a16:creationId xmlns:a16="http://schemas.microsoft.com/office/drawing/2014/main" id="{D39E1939-76B2-4245-847C-6C37A919BF53}"/>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749" name="Text Box 6">
          <a:extLst>
            <a:ext uri="{FF2B5EF4-FFF2-40B4-BE49-F238E27FC236}">
              <a16:creationId xmlns:a16="http://schemas.microsoft.com/office/drawing/2014/main" id="{03454C5D-A09F-40AB-8427-07F64BB4E087}"/>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750" name="Text Box 4">
          <a:extLst>
            <a:ext uri="{FF2B5EF4-FFF2-40B4-BE49-F238E27FC236}">
              <a16:creationId xmlns:a16="http://schemas.microsoft.com/office/drawing/2014/main" id="{FFED410B-81ED-4CD4-8526-B98C5615FCCF}"/>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751" name="Text Box 6">
          <a:extLst>
            <a:ext uri="{FF2B5EF4-FFF2-40B4-BE49-F238E27FC236}">
              <a16:creationId xmlns:a16="http://schemas.microsoft.com/office/drawing/2014/main" id="{38263128-0608-4336-A01B-B0D0119434DA}"/>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76200" cy="154469"/>
    <xdr:sp macro="" textlink="">
      <xdr:nvSpPr>
        <xdr:cNvPr id="4752" name="Text Box 4">
          <a:extLst>
            <a:ext uri="{FF2B5EF4-FFF2-40B4-BE49-F238E27FC236}">
              <a16:creationId xmlns:a16="http://schemas.microsoft.com/office/drawing/2014/main" id="{4B379BDC-B113-4F85-8DC9-F2C421DEC9C5}"/>
            </a:ext>
          </a:extLst>
        </xdr:cNvPr>
        <xdr:cNvSpPr txBox="1">
          <a:spLocks noChangeArrowheads="1"/>
        </xdr:cNvSpPr>
      </xdr:nvSpPr>
      <xdr:spPr bwMode="auto">
        <a:xfrm>
          <a:off x="2601516"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76200" cy="154469"/>
    <xdr:sp macro="" textlink="">
      <xdr:nvSpPr>
        <xdr:cNvPr id="4753" name="Text Box 6">
          <a:extLst>
            <a:ext uri="{FF2B5EF4-FFF2-40B4-BE49-F238E27FC236}">
              <a16:creationId xmlns:a16="http://schemas.microsoft.com/office/drawing/2014/main" id="{AAE362F7-B48E-4DA6-AD7B-B8D7E712A33D}"/>
            </a:ext>
          </a:extLst>
        </xdr:cNvPr>
        <xdr:cNvSpPr txBox="1">
          <a:spLocks noChangeArrowheads="1"/>
        </xdr:cNvSpPr>
      </xdr:nvSpPr>
      <xdr:spPr bwMode="auto">
        <a:xfrm>
          <a:off x="2601516"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754" name="Text Box 4">
          <a:extLst>
            <a:ext uri="{FF2B5EF4-FFF2-40B4-BE49-F238E27FC236}">
              <a16:creationId xmlns:a16="http://schemas.microsoft.com/office/drawing/2014/main" id="{A49661C1-69FB-4702-A198-5589446AD6DD}"/>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755" name="Text Box 6">
          <a:extLst>
            <a:ext uri="{FF2B5EF4-FFF2-40B4-BE49-F238E27FC236}">
              <a16:creationId xmlns:a16="http://schemas.microsoft.com/office/drawing/2014/main" id="{9857F914-F981-4250-9EAD-3433A5AF4EAE}"/>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76200" cy="154469"/>
    <xdr:sp macro="" textlink="">
      <xdr:nvSpPr>
        <xdr:cNvPr id="4756" name="Text Box 4">
          <a:extLst>
            <a:ext uri="{FF2B5EF4-FFF2-40B4-BE49-F238E27FC236}">
              <a16:creationId xmlns:a16="http://schemas.microsoft.com/office/drawing/2014/main" id="{88F570FB-93A0-4A87-B9D6-40249C40C8CD}"/>
            </a:ext>
          </a:extLst>
        </xdr:cNvPr>
        <xdr:cNvSpPr txBox="1">
          <a:spLocks noChangeArrowheads="1"/>
        </xdr:cNvSpPr>
      </xdr:nvSpPr>
      <xdr:spPr bwMode="auto">
        <a:xfrm>
          <a:off x="0"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76200" cy="154469"/>
    <xdr:sp macro="" textlink="">
      <xdr:nvSpPr>
        <xdr:cNvPr id="4757" name="Text Box 6">
          <a:extLst>
            <a:ext uri="{FF2B5EF4-FFF2-40B4-BE49-F238E27FC236}">
              <a16:creationId xmlns:a16="http://schemas.microsoft.com/office/drawing/2014/main" id="{69BDB255-8CD6-4BA3-A906-8F7923BDE28F}"/>
            </a:ext>
          </a:extLst>
        </xdr:cNvPr>
        <xdr:cNvSpPr txBox="1">
          <a:spLocks noChangeArrowheads="1"/>
        </xdr:cNvSpPr>
      </xdr:nvSpPr>
      <xdr:spPr bwMode="auto">
        <a:xfrm>
          <a:off x="0"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73519"/>
    <xdr:sp macro="" textlink="">
      <xdr:nvSpPr>
        <xdr:cNvPr id="4758" name="Text Box 4">
          <a:extLst>
            <a:ext uri="{FF2B5EF4-FFF2-40B4-BE49-F238E27FC236}">
              <a16:creationId xmlns:a16="http://schemas.microsoft.com/office/drawing/2014/main" id="{111AC569-4FC8-4CA1-B1A9-E14623AD16D8}"/>
            </a:ext>
          </a:extLst>
        </xdr:cNvPr>
        <xdr:cNvSpPr txBox="1">
          <a:spLocks noChangeArrowheads="1"/>
        </xdr:cNvSpPr>
      </xdr:nvSpPr>
      <xdr:spPr bwMode="auto">
        <a:xfrm>
          <a:off x="1208484" y="92088891"/>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73519"/>
    <xdr:sp macro="" textlink="">
      <xdr:nvSpPr>
        <xdr:cNvPr id="4759" name="Text Box 6">
          <a:extLst>
            <a:ext uri="{FF2B5EF4-FFF2-40B4-BE49-F238E27FC236}">
              <a16:creationId xmlns:a16="http://schemas.microsoft.com/office/drawing/2014/main" id="{04F2AD76-08D6-432B-AF70-6B9592C910D2}"/>
            </a:ext>
          </a:extLst>
        </xdr:cNvPr>
        <xdr:cNvSpPr txBox="1">
          <a:spLocks noChangeArrowheads="1"/>
        </xdr:cNvSpPr>
      </xdr:nvSpPr>
      <xdr:spPr bwMode="auto">
        <a:xfrm>
          <a:off x="1208484" y="92088891"/>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760" name="Text Box 4">
          <a:extLst>
            <a:ext uri="{FF2B5EF4-FFF2-40B4-BE49-F238E27FC236}">
              <a16:creationId xmlns:a16="http://schemas.microsoft.com/office/drawing/2014/main" id="{FE659AF3-86BF-4F0D-B2E0-1AE2BF6FF7B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761" name="Text Box 6">
          <a:extLst>
            <a:ext uri="{FF2B5EF4-FFF2-40B4-BE49-F238E27FC236}">
              <a16:creationId xmlns:a16="http://schemas.microsoft.com/office/drawing/2014/main" id="{6ACD82BD-6D15-44B2-AEC6-97C11CB42D4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762" name="Text Box 4">
          <a:extLst>
            <a:ext uri="{FF2B5EF4-FFF2-40B4-BE49-F238E27FC236}">
              <a16:creationId xmlns:a16="http://schemas.microsoft.com/office/drawing/2014/main" id="{63D2ECD2-A5DE-4F80-9E60-C0485969A622}"/>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763" name="Text Box 6">
          <a:extLst>
            <a:ext uri="{FF2B5EF4-FFF2-40B4-BE49-F238E27FC236}">
              <a16:creationId xmlns:a16="http://schemas.microsoft.com/office/drawing/2014/main" id="{3E25DC95-A1DB-4F5D-8329-1D77C38690EA}"/>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764" name="Text Box 4">
          <a:extLst>
            <a:ext uri="{FF2B5EF4-FFF2-40B4-BE49-F238E27FC236}">
              <a16:creationId xmlns:a16="http://schemas.microsoft.com/office/drawing/2014/main" id="{2645B500-00EB-411F-A064-CEC549B70F28}"/>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765" name="Text Box 6">
          <a:extLst>
            <a:ext uri="{FF2B5EF4-FFF2-40B4-BE49-F238E27FC236}">
              <a16:creationId xmlns:a16="http://schemas.microsoft.com/office/drawing/2014/main" id="{D438AEA8-DB72-4122-B57F-0B9E4CFFA252}"/>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766" name="Text Box 4">
          <a:extLst>
            <a:ext uri="{FF2B5EF4-FFF2-40B4-BE49-F238E27FC236}">
              <a16:creationId xmlns:a16="http://schemas.microsoft.com/office/drawing/2014/main" id="{2FD29409-9308-418A-B8EE-18B27805F9C9}"/>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767" name="Text Box 6">
          <a:extLst>
            <a:ext uri="{FF2B5EF4-FFF2-40B4-BE49-F238E27FC236}">
              <a16:creationId xmlns:a16="http://schemas.microsoft.com/office/drawing/2014/main" id="{D3F77B94-5285-409D-96E6-D291322CD5E1}"/>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768" name="Text Box 4">
          <a:extLst>
            <a:ext uri="{FF2B5EF4-FFF2-40B4-BE49-F238E27FC236}">
              <a16:creationId xmlns:a16="http://schemas.microsoft.com/office/drawing/2014/main" id="{5B438053-2390-4EEA-B30C-DCB093A5AA69}"/>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769" name="Text Box 6">
          <a:extLst>
            <a:ext uri="{FF2B5EF4-FFF2-40B4-BE49-F238E27FC236}">
              <a16:creationId xmlns:a16="http://schemas.microsoft.com/office/drawing/2014/main" id="{62004904-BA37-443F-9BF5-6A59F579149F}"/>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770" name="Text Box 4">
          <a:extLst>
            <a:ext uri="{FF2B5EF4-FFF2-40B4-BE49-F238E27FC236}">
              <a16:creationId xmlns:a16="http://schemas.microsoft.com/office/drawing/2014/main" id="{3CC87805-3A7F-4BF0-8E39-D1C7C0DBB42C}"/>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771" name="Text Box 6">
          <a:extLst>
            <a:ext uri="{FF2B5EF4-FFF2-40B4-BE49-F238E27FC236}">
              <a16:creationId xmlns:a16="http://schemas.microsoft.com/office/drawing/2014/main" id="{D711D46B-A0D2-4BEB-A8C9-E079D67B54CF}"/>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772" name="Text Box 4">
          <a:extLst>
            <a:ext uri="{FF2B5EF4-FFF2-40B4-BE49-F238E27FC236}">
              <a16:creationId xmlns:a16="http://schemas.microsoft.com/office/drawing/2014/main" id="{563586FD-BC41-48CC-8549-7C591AEA30D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773" name="Text Box 6">
          <a:extLst>
            <a:ext uri="{FF2B5EF4-FFF2-40B4-BE49-F238E27FC236}">
              <a16:creationId xmlns:a16="http://schemas.microsoft.com/office/drawing/2014/main" id="{2953BC2D-7540-487E-9296-CED07467E85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774" name="Text Box 4">
          <a:extLst>
            <a:ext uri="{FF2B5EF4-FFF2-40B4-BE49-F238E27FC236}">
              <a16:creationId xmlns:a16="http://schemas.microsoft.com/office/drawing/2014/main" id="{AB85B89A-293B-43E1-AA1F-D9987D18733A}"/>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775" name="Text Box 6">
          <a:extLst>
            <a:ext uri="{FF2B5EF4-FFF2-40B4-BE49-F238E27FC236}">
              <a16:creationId xmlns:a16="http://schemas.microsoft.com/office/drawing/2014/main" id="{F47CF1A8-A34C-4AAC-B134-A868C19B2C2E}"/>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776" name="Text Box 4">
          <a:extLst>
            <a:ext uri="{FF2B5EF4-FFF2-40B4-BE49-F238E27FC236}">
              <a16:creationId xmlns:a16="http://schemas.microsoft.com/office/drawing/2014/main" id="{628F26D0-C1F3-4825-820B-7B37AF35224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777" name="Text Box 6">
          <a:extLst>
            <a:ext uri="{FF2B5EF4-FFF2-40B4-BE49-F238E27FC236}">
              <a16:creationId xmlns:a16="http://schemas.microsoft.com/office/drawing/2014/main" id="{493DF7A6-4626-4906-B7AE-02EC7747FB99}"/>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778" name="Text Box 4">
          <a:extLst>
            <a:ext uri="{FF2B5EF4-FFF2-40B4-BE49-F238E27FC236}">
              <a16:creationId xmlns:a16="http://schemas.microsoft.com/office/drawing/2014/main" id="{255B3B8B-8A86-4A1A-B700-4A8622A07D79}"/>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779" name="Text Box 6">
          <a:extLst>
            <a:ext uri="{FF2B5EF4-FFF2-40B4-BE49-F238E27FC236}">
              <a16:creationId xmlns:a16="http://schemas.microsoft.com/office/drawing/2014/main" id="{987494EC-AB9F-4EF6-89AE-488C90270A36}"/>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780" name="Text Box 4">
          <a:extLst>
            <a:ext uri="{FF2B5EF4-FFF2-40B4-BE49-F238E27FC236}">
              <a16:creationId xmlns:a16="http://schemas.microsoft.com/office/drawing/2014/main" id="{4031BC51-D511-4937-9806-029984659DC2}"/>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781" name="Text Box 6">
          <a:extLst>
            <a:ext uri="{FF2B5EF4-FFF2-40B4-BE49-F238E27FC236}">
              <a16:creationId xmlns:a16="http://schemas.microsoft.com/office/drawing/2014/main" id="{494FEF9F-B6B6-4FCA-BDA1-BE931E3F2E1C}"/>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782" name="Text Box 4">
          <a:extLst>
            <a:ext uri="{FF2B5EF4-FFF2-40B4-BE49-F238E27FC236}">
              <a16:creationId xmlns:a16="http://schemas.microsoft.com/office/drawing/2014/main" id="{E7E02C26-22BE-43E9-ABF8-008C06E3E1E2}"/>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783" name="Text Box 6">
          <a:extLst>
            <a:ext uri="{FF2B5EF4-FFF2-40B4-BE49-F238E27FC236}">
              <a16:creationId xmlns:a16="http://schemas.microsoft.com/office/drawing/2014/main" id="{BFFD3DBF-28A1-4C09-AD69-5E6C7225236F}"/>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4784" name="Text Box 6">
          <a:extLst>
            <a:ext uri="{FF2B5EF4-FFF2-40B4-BE49-F238E27FC236}">
              <a16:creationId xmlns:a16="http://schemas.microsoft.com/office/drawing/2014/main" id="{73D37228-19DF-4E4E-8F4F-003BAE88E63F}"/>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785" name="Text Box 4">
          <a:extLst>
            <a:ext uri="{FF2B5EF4-FFF2-40B4-BE49-F238E27FC236}">
              <a16:creationId xmlns:a16="http://schemas.microsoft.com/office/drawing/2014/main" id="{922E8191-946B-43A1-BB87-88F87E42C2F8}"/>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786" name="Text Box 6">
          <a:extLst>
            <a:ext uri="{FF2B5EF4-FFF2-40B4-BE49-F238E27FC236}">
              <a16:creationId xmlns:a16="http://schemas.microsoft.com/office/drawing/2014/main" id="{03CCDD0D-9612-48DE-AEAC-73F07C4A6CC0}"/>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787" name="Text Box 4">
          <a:extLst>
            <a:ext uri="{FF2B5EF4-FFF2-40B4-BE49-F238E27FC236}">
              <a16:creationId xmlns:a16="http://schemas.microsoft.com/office/drawing/2014/main" id="{ECA43137-AF62-447A-98BF-C729A3C660CD}"/>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788" name="Text Box 6">
          <a:extLst>
            <a:ext uri="{FF2B5EF4-FFF2-40B4-BE49-F238E27FC236}">
              <a16:creationId xmlns:a16="http://schemas.microsoft.com/office/drawing/2014/main" id="{F2C04A5B-354E-48A4-84AE-08DF8CA8713D}"/>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789" name="Text Box 4">
          <a:extLst>
            <a:ext uri="{FF2B5EF4-FFF2-40B4-BE49-F238E27FC236}">
              <a16:creationId xmlns:a16="http://schemas.microsoft.com/office/drawing/2014/main" id="{5DA45C30-9F19-4800-8DAE-003B320BC30F}"/>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790" name="Text Box 6">
          <a:extLst>
            <a:ext uri="{FF2B5EF4-FFF2-40B4-BE49-F238E27FC236}">
              <a16:creationId xmlns:a16="http://schemas.microsoft.com/office/drawing/2014/main" id="{8A18C66F-391F-4ED2-9C7B-4DBD86458E39}"/>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791" name="Text Box 4">
          <a:extLst>
            <a:ext uri="{FF2B5EF4-FFF2-40B4-BE49-F238E27FC236}">
              <a16:creationId xmlns:a16="http://schemas.microsoft.com/office/drawing/2014/main" id="{5A0C4DBA-196A-456E-8E3C-FB74D668223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792" name="Text Box 6">
          <a:extLst>
            <a:ext uri="{FF2B5EF4-FFF2-40B4-BE49-F238E27FC236}">
              <a16:creationId xmlns:a16="http://schemas.microsoft.com/office/drawing/2014/main" id="{703F4632-1BC3-4C60-924D-8ACA73992ED2}"/>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793" name="Text Box 4">
          <a:extLst>
            <a:ext uri="{FF2B5EF4-FFF2-40B4-BE49-F238E27FC236}">
              <a16:creationId xmlns:a16="http://schemas.microsoft.com/office/drawing/2014/main" id="{258C0450-CFD3-46C5-942E-F79E6A718AA1}"/>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794" name="Text Box 6">
          <a:extLst>
            <a:ext uri="{FF2B5EF4-FFF2-40B4-BE49-F238E27FC236}">
              <a16:creationId xmlns:a16="http://schemas.microsoft.com/office/drawing/2014/main" id="{B25773D1-BC00-477B-8C3E-8DC4BE8931E8}"/>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795" name="Text Box 4">
          <a:extLst>
            <a:ext uri="{FF2B5EF4-FFF2-40B4-BE49-F238E27FC236}">
              <a16:creationId xmlns:a16="http://schemas.microsoft.com/office/drawing/2014/main" id="{CF6EF35F-EBC9-4861-B3E3-37D57F2FA3D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796" name="Text Box 6">
          <a:extLst>
            <a:ext uri="{FF2B5EF4-FFF2-40B4-BE49-F238E27FC236}">
              <a16:creationId xmlns:a16="http://schemas.microsoft.com/office/drawing/2014/main" id="{5CDE3E01-4896-48D0-853F-1BECAEFBC1D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797" name="Text Box 4">
          <a:extLst>
            <a:ext uri="{FF2B5EF4-FFF2-40B4-BE49-F238E27FC236}">
              <a16:creationId xmlns:a16="http://schemas.microsoft.com/office/drawing/2014/main" id="{B5F335FE-65B1-4408-A0A4-A28827755A01}"/>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798" name="Text Box 6">
          <a:extLst>
            <a:ext uri="{FF2B5EF4-FFF2-40B4-BE49-F238E27FC236}">
              <a16:creationId xmlns:a16="http://schemas.microsoft.com/office/drawing/2014/main" id="{5042FDC3-59E2-44F6-ABBD-D860CD8D5826}"/>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799" name="Text Box 4">
          <a:extLst>
            <a:ext uri="{FF2B5EF4-FFF2-40B4-BE49-F238E27FC236}">
              <a16:creationId xmlns:a16="http://schemas.microsoft.com/office/drawing/2014/main" id="{75870219-43B9-4CE6-B828-96E37C4EA07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800" name="Text Box 6">
          <a:extLst>
            <a:ext uri="{FF2B5EF4-FFF2-40B4-BE49-F238E27FC236}">
              <a16:creationId xmlns:a16="http://schemas.microsoft.com/office/drawing/2014/main" id="{FC6B1C6A-7F12-4115-AFCF-8BAB5956521C}"/>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801" name="Text Box 4">
          <a:extLst>
            <a:ext uri="{FF2B5EF4-FFF2-40B4-BE49-F238E27FC236}">
              <a16:creationId xmlns:a16="http://schemas.microsoft.com/office/drawing/2014/main" id="{A3BD15A3-F8FF-4504-BC6E-C987BC11AE09}"/>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802" name="Text Box 6">
          <a:extLst>
            <a:ext uri="{FF2B5EF4-FFF2-40B4-BE49-F238E27FC236}">
              <a16:creationId xmlns:a16="http://schemas.microsoft.com/office/drawing/2014/main" id="{1914EEBF-A94C-4405-B959-1CC64111E32F}"/>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4803" name="Text Box 6">
          <a:extLst>
            <a:ext uri="{FF2B5EF4-FFF2-40B4-BE49-F238E27FC236}">
              <a16:creationId xmlns:a16="http://schemas.microsoft.com/office/drawing/2014/main" id="{AFCC4D3E-4543-41A9-BA35-0A2C820654F3}"/>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804" name="Text Box 4">
          <a:extLst>
            <a:ext uri="{FF2B5EF4-FFF2-40B4-BE49-F238E27FC236}">
              <a16:creationId xmlns:a16="http://schemas.microsoft.com/office/drawing/2014/main" id="{4528303E-DAF5-48C7-B78F-05AA6D693E16}"/>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805" name="Text Box 6">
          <a:extLst>
            <a:ext uri="{FF2B5EF4-FFF2-40B4-BE49-F238E27FC236}">
              <a16:creationId xmlns:a16="http://schemas.microsoft.com/office/drawing/2014/main" id="{4E1E95F0-ABA9-4853-9D2D-C9B32F0FDF4E}"/>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806" name="Text Box 4">
          <a:extLst>
            <a:ext uri="{FF2B5EF4-FFF2-40B4-BE49-F238E27FC236}">
              <a16:creationId xmlns:a16="http://schemas.microsoft.com/office/drawing/2014/main" id="{416F3843-66E1-4ECC-8AFD-09434621CA3A}"/>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807" name="Text Box 6">
          <a:extLst>
            <a:ext uri="{FF2B5EF4-FFF2-40B4-BE49-F238E27FC236}">
              <a16:creationId xmlns:a16="http://schemas.microsoft.com/office/drawing/2014/main" id="{B0A40E98-B8D0-4FC9-A7EB-7239931212AE}"/>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202094"/>
    <xdr:sp macro="" textlink="">
      <xdr:nvSpPr>
        <xdr:cNvPr id="4808" name="Text Box 4">
          <a:extLst>
            <a:ext uri="{FF2B5EF4-FFF2-40B4-BE49-F238E27FC236}">
              <a16:creationId xmlns:a16="http://schemas.microsoft.com/office/drawing/2014/main" id="{C7A0A4DF-3FEF-4161-AC5F-D5146FA5EEF3}"/>
            </a:ext>
          </a:extLst>
        </xdr:cNvPr>
        <xdr:cNvSpPr txBox="1">
          <a:spLocks noChangeArrowheads="1"/>
        </xdr:cNvSpPr>
      </xdr:nvSpPr>
      <xdr:spPr bwMode="auto">
        <a:xfrm>
          <a:off x="1208484" y="92088891"/>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202094"/>
    <xdr:sp macro="" textlink="">
      <xdr:nvSpPr>
        <xdr:cNvPr id="4809" name="Text Box 6">
          <a:extLst>
            <a:ext uri="{FF2B5EF4-FFF2-40B4-BE49-F238E27FC236}">
              <a16:creationId xmlns:a16="http://schemas.microsoft.com/office/drawing/2014/main" id="{8D5575D2-686C-44F3-B4A4-F8677F3B5D68}"/>
            </a:ext>
          </a:extLst>
        </xdr:cNvPr>
        <xdr:cNvSpPr txBox="1">
          <a:spLocks noChangeArrowheads="1"/>
        </xdr:cNvSpPr>
      </xdr:nvSpPr>
      <xdr:spPr bwMode="auto">
        <a:xfrm>
          <a:off x="1208484" y="92088891"/>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810" name="Text Box 4">
          <a:extLst>
            <a:ext uri="{FF2B5EF4-FFF2-40B4-BE49-F238E27FC236}">
              <a16:creationId xmlns:a16="http://schemas.microsoft.com/office/drawing/2014/main" id="{DF23EA7F-693A-4B0E-BF66-44B686537031}"/>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811" name="Text Box 6">
          <a:extLst>
            <a:ext uri="{FF2B5EF4-FFF2-40B4-BE49-F238E27FC236}">
              <a16:creationId xmlns:a16="http://schemas.microsoft.com/office/drawing/2014/main" id="{38BD1846-E68F-4F82-BCA4-DCD9ED1C7E51}"/>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812" name="Text Box 4">
          <a:extLst>
            <a:ext uri="{FF2B5EF4-FFF2-40B4-BE49-F238E27FC236}">
              <a16:creationId xmlns:a16="http://schemas.microsoft.com/office/drawing/2014/main" id="{85E506C8-D94F-4D0E-BE79-0FEC477432C0}"/>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813" name="Text Box 6">
          <a:extLst>
            <a:ext uri="{FF2B5EF4-FFF2-40B4-BE49-F238E27FC236}">
              <a16:creationId xmlns:a16="http://schemas.microsoft.com/office/drawing/2014/main" id="{C68EE709-F073-4131-9988-629B59FB33BA}"/>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814" name="Text Box 4">
          <a:extLst>
            <a:ext uri="{FF2B5EF4-FFF2-40B4-BE49-F238E27FC236}">
              <a16:creationId xmlns:a16="http://schemas.microsoft.com/office/drawing/2014/main" id="{C0A79A8E-AF3E-4640-AD17-5F8FDE0B0F1C}"/>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815" name="Text Box 6">
          <a:extLst>
            <a:ext uri="{FF2B5EF4-FFF2-40B4-BE49-F238E27FC236}">
              <a16:creationId xmlns:a16="http://schemas.microsoft.com/office/drawing/2014/main" id="{C5E50A81-A41B-430D-B21E-9B3CFB700550}"/>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816" name="Text Box 4">
          <a:extLst>
            <a:ext uri="{FF2B5EF4-FFF2-40B4-BE49-F238E27FC236}">
              <a16:creationId xmlns:a16="http://schemas.microsoft.com/office/drawing/2014/main" id="{0E2D771A-9125-49E5-BCAD-7D13122B0BCA}"/>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817" name="Text Box 6">
          <a:extLst>
            <a:ext uri="{FF2B5EF4-FFF2-40B4-BE49-F238E27FC236}">
              <a16:creationId xmlns:a16="http://schemas.microsoft.com/office/drawing/2014/main" id="{FBB45F5B-6176-485B-BFE6-F193396D592A}"/>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818" name="Text Box 4">
          <a:extLst>
            <a:ext uri="{FF2B5EF4-FFF2-40B4-BE49-F238E27FC236}">
              <a16:creationId xmlns:a16="http://schemas.microsoft.com/office/drawing/2014/main" id="{1884A7E5-430E-4AD1-9AA0-9564CAA0F99B}"/>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819" name="Text Box 6">
          <a:extLst>
            <a:ext uri="{FF2B5EF4-FFF2-40B4-BE49-F238E27FC236}">
              <a16:creationId xmlns:a16="http://schemas.microsoft.com/office/drawing/2014/main" id="{00C3456A-E91D-43C9-9AEE-91B094FA33F8}"/>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820" name="Text Box 4">
          <a:extLst>
            <a:ext uri="{FF2B5EF4-FFF2-40B4-BE49-F238E27FC236}">
              <a16:creationId xmlns:a16="http://schemas.microsoft.com/office/drawing/2014/main" id="{AECE43FC-CD11-4EBE-92F2-2DCA44E71B93}"/>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821" name="Text Box 6">
          <a:extLst>
            <a:ext uri="{FF2B5EF4-FFF2-40B4-BE49-F238E27FC236}">
              <a16:creationId xmlns:a16="http://schemas.microsoft.com/office/drawing/2014/main" id="{BBB5870F-DDFB-4E49-B6F0-2F0C6FC7DFAB}"/>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822" name="Text Box 4">
          <a:extLst>
            <a:ext uri="{FF2B5EF4-FFF2-40B4-BE49-F238E27FC236}">
              <a16:creationId xmlns:a16="http://schemas.microsoft.com/office/drawing/2014/main" id="{D0CE0AE2-3769-42F5-B9C0-F1CFCCE340F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823" name="Text Box 6">
          <a:extLst>
            <a:ext uri="{FF2B5EF4-FFF2-40B4-BE49-F238E27FC236}">
              <a16:creationId xmlns:a16="http://schemas.microsoft.com/office/drawing/2014/main" id="{699E7037-1B01-48F1-82AB-DB71A5CDCF8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824" name="Text Box 4">
          <a:extLst>
            <a:ext uri="{FF2B5EF4-FFF2-40B4-BE49-F238E27FC236}">
              <a16:creationId xmlns:a16="http://schemas.microsoft.com/office/drawing/2014/main" id="{82ED2C83-ECA0-4081-A357-3EC54E1FF972}"/>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825" name="Text Box 6">
          <a:extLst>
            <a:ext uri="{FF2B5EF4-FFF2-40B4-BE49-F238E27FC236}">
              <a16:creationId xmlns:a16="http://schemas.microsoft.com/office/drawing/2014/main" id="{8873CC64-9EC0-4256-B480-6BB956D5B6C8}"/>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826" name="Text Box 4">
          <a:extLst>
            <a:ext uri="{FF2B5EF4-FFF2-40B4-BE49-F238E27FC236}">
              <a16:creationId xmlns:a16="http://schemas.microsoft.com/office/drawing/2014/main" id="{9CFE0DC8-6D57-46ED-8387-488D047A5F57}"/>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827" name="Text Box 6">
          <a:extLst>
            <a:ext uri="{FF2B5EF4-FFF2-40B4-BE49-F238E27FC236}">
              <a16:creationId xmlns:a16="http://schemas.microsoft.com/office/drawing/2014/main" id="{3C899113-B8DD-4947-9F50-36117ACDF242}"/>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828" name="Text Box 4">
          <a:extLst>
            <a:ext uri="{FF2B5EF4-FFF2-40B4-BE49-F238E27FC236}">
              <a16:creationId xmlns:a16="http://schemas.microsoft.com/office/drawing/2014/main" id="{D230CF2C-E6AB-4657-9069-17E2F6682197}"/>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829" name="Text Box 6">
          <a:extLst>
            <a:ext uri="{FF2B5EF4-FFF2-40B4-BE49-F238E27FC236}">
              <a16:creationId xmlns:a16="http://schemas.microsoft.com/office/drawing/2014/main" id="{DFC3BB0B-7075-4ADE-939B-67971FC4C67F}"/>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830" name="Text Box 4">
          <a:extLst>
            <a:ext uri="{FF2B5EF4-FFF2-40B4-BE49-F238E27FC236}">
              <a16:creationId xmlns:a16="http://schemas.microsoft.com/office/drawing/2014/main" id="{A81C0D84-D2AF-4F34-8BA7-DB393DFFB351}"/>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831" name="Text Box 6">
          <a:extLst>
            <a:ext uri="{FF2B5EF4-FFF2-40B4-BE49-F238E27FC236}">
              <a16:creationId xmlns:a16="http://schemas.microsoft.com/office/drawing/2014/main" id="{310B4FE8-A033-4C1D-B8DB-731173806559}"/>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832" name="Text Box 4">
          <a:extLst>
            <a:ext uri="{FF2B5EF4-FFF2-40B4-BE49-F238E27FC236}">
              <a16:creationId xmlns:a16="http://schemas.microsoft.com/office/drawing/2014/main" id="{A19F0AD6-BAA0-4EB8-9C5A-518DF74BA5E6}"/>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833" name="Text Box 6">
          <a:extLst>
            <a:ext uri="{FF2B5EF4-FFF2-40B4-BE49-F238E27FC236}">
              <a16:creationId xmlns:a16="http://schemas.microsoft.com/office/drawing/2014/main" id="{782943A3-4EE2-446B-8A1B-54BD91817F81}"/>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834" name="Text Box 4">
          <a:extLst>
            <a:ext uri="{FF2B5EF4-FFF2-40B4-BE49-F238E27FC236}">
              <a16:creationId xmlns:a16="http://schemas.microsoft.com/office/drawing/2014/main" id="{C88E24E8-02AD-469D-8C90-A1A80AF3761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835" name="Text Box 6">
          <a:extLst>
            <a:ext uri="{FF2B5EF4-FFF2-40B4-BE49-F238E27FC236}">
              <a16:creationId xmlns:a16="http://schemas.microsoft.com/office/drawing/2014/main" id="{50B3301A-39CE-47D2-A24A-9D7365C45AE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836" name="Text Box 4">
          <a:extLst>
            <a:ext uri="{FF2B5EF4-FFF2-40B4-BE49-F238E27FC236}">
              <a16:creationId xmlns:a16="http://schemas.microsoft.com/office/drawing/2014/main" id="{6440391A-9AA6-4204-AE25-D66533B12A71}"/>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837" name="Text Box 6">
          <a:extLst>
            <a:ext uri="{FF2B5EF4-FFF2-40B4-BE49-F238E27FC236}">
              <a16:creationId xmlns:a16="http://schemas.microsoft.com/office/drawing/2014/main" id="{02A927D5-4192-4E1D-81D9-DACDA5A29850}"/>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838" name="Text Box 4">
          <a:extLst>
            <a:ext uri="{FF2B5EF4-FFF2-40B4-BE49-F238E27FC236}">
              <a16:creationId xmlns:a16="http://schemas.microsoft.com/office/drawing/2014/main" id="{43F4A95E-8240-458E-90F2-D4B42DE760E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839" name="Text Box 6">
          <a:extLst>
            <a:ext uri="{FF2B5EF4-FFF2-40B4-BE49-F238E27FC236}">
              <a16:creationId xmlns:a16="http://schemas.microsoft.com/office/drawing/2014/main" id="{338B5D68-97FD-471F-A1D6-0ED79EDB8199}"/>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840" name="Text Box 4">
          <a:extLst>
            <a:ext uri="{FF2B5EF4-FFF2-40B4-BE49-F238E27FC236}">
              <a16:creationId xmlns:a16="http://schemas.microsoft.com/office/drawing/2014/main" id="{89CB5A00-D43F-48BF-8F5E-73864447F52B}"/>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841" name="Text Box 6">
          <a:extLst>
            <a:ext uri="{FF2B5EF4-FFF2-40B4-BE49-F238E27FC236}">
              <a16:creationId xmlns:a16="http://schemas.microsoft.com/office/drawing/2014/main" id="{36894ABB-A12C-49DA-947C-1DA7D6475092}"/>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842" name="Text Box 4">
          <a:extLst>
            <a:ext uri="{FF2B5EF4-FFF2-40B4-BE49-F238E27FC236}">
              <a16:creationId xmlns:a16="http://schemas.microsoft.com/office/drawing/2014/main" id="{50F04A8E-0CC5-402F-BEA6-102E4F6097B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843" name="Text Box 6">
          <a:extLst>
            <a:ext uri="{FF2B5EF4-FFF2-40B4-BE49-F238E27FC236}">
              <a16:creationId xmlns:a16="http://schemas.microsoft.com/office/drawing/2014/main" id="{18065E92-A531-4B7C-94B2-F5DA7C0547D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844" name="Text Box 4">
          <a:extLst>
            <a:ext uri="{FF2B5EF4-FFF2-40B4-BE49-F238E27FC236}">
              <a16:creationId xmlns:a16="http://schemas.microsoft.com/office/drawing/2014/main" id="{44A069B5-E067-4196-9A3C-F5CF2522ED9C}"/>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845" name="Text Box 6">
          <a:extLst>
            <a:ext uri="{FF2B5EF4-FFF2-40B4-BE49-F238E27FC236}">
              <a16:creationId xmlns:a16="http://schemas.microsoft.com/office/drawing/2014/main" id="{A69D026F-3251-4B12-B3B9-0020868C49DE}"/>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4846" name="Text Box 6">
          <a:extLst>
            <a:ext uri="{FF2B5EF4-FFF2-40B4-BE49-F238E27FC236}">
              <a16:creationId xmlns:a16="http://schemas.microsoft.com/office/drawing/2014/main" id="{9EBC97EF-1BAF-4FDA-AF31-1C7AAB5F4B42}"/>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847" name="Text Box 4">
          <a:extLst>
            <a:ext uri="{FF2B5EF4-FFF2-40B4-BE49-F238E27FC236}">
              <a16:creationId xmlns:a16="http://schemas.microsoft.com/office/drawing/2014/main" id="{896FCDCF-D212-45A7-838D-76114CA2539C}"/>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848" name="Text Box 6">
          <a:extLst>
            <a:ext uri="{FF2B5EF4-FFF2-40B4-BE49-F238E27FC236}">
              <a16:creationId xmlns:a16="http://schemas.microsoft.com/office/drawing/2014/main" id="{9B380762-7ED4-4114-9299-B47374D6269C}"/>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849" name="Text Box 4">
          <a:extLst>
            <a:ext uri="{FF2B5EF4-FFF2-40B4-BE49-F238E27FC236}">
              <a16:creationId xmlns:a16="http://schemas.microsoft.com/office/drawing/2014/main" id="{76BCB751-C605-466D-A7D1-8B99FD29A073}"/>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850" name="Text Box 6">
          <a:extLst>
            <a:ext uri="{FF2B5EF4-FFF2-40B4-BE49-F238E27FC236}">
              <a16:creationId xmlns:a16="http://schemas.microsoft.com/office/drawing/2014/main" id="{8F7E9332-9BB2-483A-8820-ED007CFECB81}"/>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851" name="Text Box 4">
          <a:extLst>
            <a:ext uri="{FF2B5EF4-FFF2-40B4-BE49-F238E27FC236}">
              <a16:creationId xmlns:a16="http://schemas.microsoft.com/office/drawing/2014/main" id="{1E6E51AF-C311-46DE-A3A9-6904E165D6DA}"/>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852" name="Text Box 6">
          <a:extLst>
            <a:ext uri="{FF2B5EF4-FFF2-40B4-BE49-F238E27FC236}">
              <a16:creationId xmlns:a16="http://schemas.microsoft.com/office/drawing/2014/main" id="{7D172085-1163-4E6A-B5A5-0681F11595B9}"/>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853" name="Text Box 4">
          <a:extLst>
            <a:ext uri="{FF2B5EF4-FFF2-40B4-BE49-F238E27FC236}">
              <a16:creationId xmlns:a16="http://schemas.microsoft.com/office/drawing/2014/main" id="{55981704-3D52-4EA0-872F-7710F855F4CE}"/>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854" name="Text Box 6">
          <a:extLst>
            <a:ext uri="{FF2B5EF4-FFF2-40B4-BE49-F238E27FC236}">
              <a16:creationId xmlns:a16="http://schemas.microsoft.com/office/drawing/2014/main" id="{99C6FCF8-0385-47D2-96E3-CBCB03E51BCA}"/>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855" name="Text Box 4">
          <a:extLst>
            <a:ext uri="{FF2B5EF4-FFF2-40B4-BE49-F238E27FC236}">
              <a16:creationId xmlns:a16="http://schemas.microsoft.com/office/drawing/2014/main" id="{E455AAC6-10BC-4762-99D6-A75D70787D18}"/>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856" name="Text Box 6">
          <a:extLst>
            <a:ext uri="{FF2B5EF4-FFF2-40B4-BE49-F238E27FC236}">
              <a16:creationId xmlns:a16="http://schemas.microsoft.com/office/drawing/2014/main" id="{E829A189-3587-48A5-B276-E3F0B9C8CBC6}"/>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857" name="Text Box 4">
          <a:extLst>
            <a:ext uri="{FF2B5EF4-FFF2-40B4-BE49-F238E27FC236}">
              <a16:creationId xmlns:a16="http://schemas.microsoft.com/office/drawing/2014/main" id="{25B447F3-27E7-435F-810D-0D14DB9280D6}"/>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858" name="Text Box 6">
          <a:extLst>
            <a:ext uri="{FF2B5EF4-FFF2-40B4-BE49-F238E27FC236}">
              <a16:creationId xmlns:a16="http://schemas.microsoft.com/office/drawing/2014/main" id="{363B723D-20F0-4A13-BDB0-6CA68D26DC93}"/>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859" name="Text Box 4">
          <a:extLst>
            <a:ext uri="{FF2B5EF4-FFF2-40B4-BE49-F238E27FC236}">
              <a16:creationId xmlns:a16="http://schemas.microsoft.com/office/drawing/2014/main" id="{9265B6D6-33C9-49A8-8AE4-2669C69ADAF3}"/>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860" name="Text Box 6">
          <a:extLst>
            <a:ext uri="{FF2B5EF4-FFF2-40B4-BE49-F238E27FC236}">
              <a16:creationId xmlns:a16="http://schemas.microsoft.com/office/drawing/2014/main" id="{3D3889FF-1979-4A38-AA80-3849E0F06978}"/>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76200" cy="154469"/>
    <xdr:sp macro="" textlink="">
      <xdr:nvSpPr>
        <xdr:cNvPr id="4861" name="Text Box 4">
          <a:extLst>
            <a:ext uri="{FF2B5EF4-FFF2-40B4-BE49-F238E27FC236}">
              <a16:creationId xmlns:a16="http://schemas.microsoft.com/office/drawing/2014/main" id="{9BD4C643-2C0F-4DCE-B142-0A812BF715F1}"/>
            </a:ext>
          </a:extLst>
        </xdr:cNvPr>
        <xdr:cNvSpPr txBox="1">
          <a:spLocks noChangeArrowheads="1"/>
        </xdr:cNvSpPr>
      </xdr:nvSpPr>
      <xdr:spPr bwMode="auto">
        <a:xfrm>
          <a:off x="2601516"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76200" cy="154469"/>
    <xdr:sp macro="" textlink="">
      <xdr:nvSpPr>
        <xdr:cNvPr id="4862" name="Text Box 6">
          <a:extLst>
            <a:ext uri="{FF2B5EF4-FFF2-40B4-BE49-F238E27FC236}">
              <a16:creationId xmlns:a16="http://schemas.microsoft.com/office/drawing/2014/main" id="{96BBCFB5-BE1A-49DC-BAA5-6BEE85D2BAA5}"/>
            </a:ext>
          </a:extLst>
        </xdr:cNvPr>
        <xdr:cNvSpPr txBox="1">
          <a:spLocks noChangeArrowheads="1"/>
        </xdr:cNvSpPr>
      </xdr:nvSpPr>
      <xdr:spPr bwMode="auto">
        <a:xfrm>
          <a:off x="2601516"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863" name="Text Box 4">
          <a:extLst>
            <a:ext uri="{FF2B5EF4-FFF2-40B4-BE49-F238E27FC236}">
              <a16:creationId xmlns:a16="http://schemas.microsoft.com/office/drawing/2014/main" id="{B1CFAB1E-AE98-4A32-8F8D-447CE599067F}"/>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864" name="Text Box 6">
          <a:extLst>
            <a:ext uri="{FF2B5EF4-FFF2-40B4-BE49-F238E27FC236}">
              <a16:creationId xmlns:a16="http://schemas.microsoft.com/office/drawing/2014/main" id="{2C9F0A90-F394-42C2-BCBB-E260AC5822CD}"/>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76200" cy="154469"/>
    <xdr:sp macro="" textlink="">
      <xdr:nvSpPr>
        <xdr:cNvPr id="4865" name="Text Box 4">
          <a:extLst>
            <a:ext uri="{FF2B5EF4-FFF2-40B4-BE49-F238E27FC236}">
              <a16:creationId xmlns:a16="http://schemas.microsoft.com/office/drawing/2014/main" id="{E542D328-DE23-48F0-90E7-FFEC3548E0C3}"/>
            </a:ext>
          </a:extLst>
        </xdr:cNvPr>
        <xdr:cNvSpPr txBox="1">
          <a:spLocks noChangeArrowheads="1"/>
        </xdr:cNvSpPr>
      </xdr:nvSpPr>
      <xdr:spPr bwMode="auto">
        <a:xfrm>
          <a:off x="0"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76200" cy="154469"/>
    <xdr:sp macro="" textlink="">
      <xdr:nvSpPr>
        <xdr:cNvPr id="4866" name="Text Box 6">
          <a:extLst>
            <a:ext uri="{FF2B5EF4-FFF2-40B4-BE49-F238E27FC236}">
              <a16:creationId xmlns:a16="http://schemas.microsoft.com/office/drawing/2014/main" id="{268D9AD2-5452-49BB-BDEE-7D5B43591655}"/>
            </a:ext>
          </a:extLst>
        </xdr:cNvPr>
        <xdr:cNvSpPr txBox="1">
          <a:spLocks noChangeArrowheads="1"/>
        </xdr:cNvSpPr>
      </xdr:nvSpPr>
      <xdr:spPr bwMode="auto">
        <a:xfrm>
          <a:off x="0"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867" name="Text Box 4">
          <a:extLst>
            <a:ext uri="{FF2B5EF4-FFF2-40B4-BE49-F238E27FC236}">
              <a16:creationId xmlns:a16="http://schemas.microsoft.com/office/drawing/2014/main" id="{707B80CA-7E0B-4CEF-B5A4-1BA4180DA09F}"/>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868" name="Text Box 6">
          <a:extLst>
            <a:ext uri="{FF2B5EF4-FFF2-40B4-BE49-F238E27FC236}">
              <a16:creationId xmlns:a16="http://schemas.microsoft.com/office/drawing/2014/main" id="{56A62712-68F5-4D0B-9AD8-E4F97FB25832}"/>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869" name="Text Box 4">
          <a:extLst>
            <a:ext uri="{FF2B5EF4-FFF2-40B4-BE49-F238E27FC236}">
              <a16:creationId xmlns:a16="http://schemas.microsoft.com/office/drawing/2014/main" id="{C9E782E2-F983-48E1-BD60-531151703539}"/>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870" name="Text Box 6">
          <a:extLst>
            <a:ext uri="{FF2B5EF4-FFF2-40B4-BE49-F238E27FC236}">
              <a16:creationId xmlns:a16="http://schemas.microsoft.com/office/drawing/2014/main" id="{1B84078B-4DC5-4991-B260-E5DF2A328F7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871" name="Text Box 4">
          <a:extLst>
            <a:ext uri="{FF2B5EF4-FFF2-40B4-BE49-F238E27FC236}">
              <a16:creationId xmlns:a16="http://schemas.microsoft.com/office/drawing/2014/main" id="{689945B5-2D9B-48AE-8B28-95803938F70D}"/>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872" name="Text Box 6">
          <a:extLst>
            <a:ext uri="{FF2B5EF4-FFF2-40B4-BE49-F238E27FC236}">
              <a16:creationId xmlns:a16="http://schemas.microsoft.com/office/drawing/2014/main" id="{5FC0626D-1459-4D4E-BEF0-613770F60682}"/>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873" name="Text Box 4">
          <a:extLst>
            <a:ext uri="{FF2B5EF4-FFF2-40B4-BE49-F238E27FC236}">
              <a16:creationId xmlns:a16="http://schemas.microsoft.com/office/drawing/2014/main" id="{32CF0704-8418-4045-ADEF-01BB180F348D}"/>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874" name="Text Box 6">
          <a:extLst>
            <a:ext uri="{FF2B5EF4-FFF2-40B4-BE49-F238E27FC236}">
              <a16:creationId xmlns:a16="http://schemas.microsoft.com/office/drawing/2014/main" id="{7E339619-5DD6-49DA-AD8D-13141E2DB804}"/>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875" name="Text Box 4">
          <a:extLst>
            <a:ext uri="{FF2B5EF4-FFF2-40B4-BE49-F238E27FC236}">
              <a16:creationId xmlns:a16="http://schemas.microsoft.com/office/drawing/2014/main" id="{4E03C3FA-3E11-4992-ABB4-1CA8FBB6DF14}"/>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876" name="Text Box 6">
          <a:extLst>
            <a:ext uri="{FF2B5EF4-FFF2-40B4-BE49-F238E27FC236}">
              <a16:creationId xmlns:a16="http://schemas.microsoft.com/office/drawing/2014/main" id="{83C77432-1D3A-444A-B9D9-A291AC3B4791}"/>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877" name="Text Box 4">
          <a:extLst>
            <a:ext uri="{FF2B5EF4-FFF2-40B4-BE49-F238E27FC236}">
              <a16:creationId xmlns:a16="http://schemas.microsoft.com/office/drawing/2014/main" id="{ACDB4126-946B-4AB4-BFA0-CD05D601C4E8}"/>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878" name="Text Box 6">
          <a:extLst>
            <a:ext uri="{FF2B5EF4-FFF2-40B4-BE49-F238E27FC236}">
              <a16:creationId xmlns:a16="http://schemas.microsoft.com/office/drawing/2014/main" id="{06FB15FC-8249-455F-8EDF-350FC973B538}"/>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879" name="Text Box 4">
          <a:extLst>
            <a:ext uri="{FF2B5EF4-FFF2-40B4-BE49-F238E27FC236}">
              <a16:creationId xmlns:a16="http://schemas.microsoft.com/office/drawing/2014/main" id="{F7B44DC7-3D09-44BE-A30D-C6FE5C1A7843}"/>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880" name="Text Box 6">
          <a:extLst>
            <a:ext uri="{FF2B5EF4-FFF2-40B4-BE49-F238E27FC236}">
              <a16:creationId xmlns:a16="http://schemas.microsoft.com/office/drawing/2014/main" id="{63AA499E-9899-4247-BAF4-8C5CE3443336}"/>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881" name="Text Box 4">
          <a:extLst>
            <a:ext uri="{FF2B5EF4-FFF2-40B4-BE49-F238E27FC236}">
              <a16:creationId xmlns:a16="http://schemas.microsoft.com/office/drawing/2014/main" id="{4E5642E8-881B-48ED-9783-0D222F69BD6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882" name="Text Box 6">
          <a:extLst>
            <a:ext uri="{FF2B5EF4-FFF2-40B4-BE49-F238E27FC236}">
              <a16:creationId xmlns:a16="http://schemas.microsoft.com/office/drawing/2014/main" id="{D2483BCD-F5FC-4703-B0C5-B7C13278238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883" name="Text Box 4">
          <a:extLst>
            <a:ext uri="{FF2B5EF4-FFF2-40B4-BE49-F238E27FC236}">
              <a16:creationId xmlns:a16="http://schemas.microsoft.com/office/drawing/2014/main" id="{DA1F2DEE-C42F-4F55-91BB-871759AFBFF5}"/>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884" name="Text Box 6">
          <a:extLst>
            <a:ext uri="{FF2B5EF4-FFF2-40B4-BE49-F238E27FC236}">
              <a16:creationId xmlns:a16="http://schemas.microsoft.com/office/drawing/2014/main" id="{5F0A0542-010E-4DCB-BA71-DF8267CFC933}"/>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885" name="Text Box 4">
          <a:extLst>
            <a:ext uri="{FF2B5EF4-FFF2-40B4-BE49-F238E27FC236}">
              <a16:creationId xmlns:a16="http://schemas.microsoft.com/office/drawing/2014/main" id="{2BAF5993-E04D-4C2D-9899-B64C356DEF69}"/>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886" name="Text Box 6">
          <a:extLst>
            <a:ext uri="{FF2B5EF4-FFF2-40B4-BE49-F238E27FC236}">
              <a16:creationId xmlns:a16="http://schemas.microsoft.com/office/drawing/2014/main" id="{E8902B5A-E937-420C-A2B0-FA16707288C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887" name="Text Box 4">
          <a:extLst>
            <a:ext uri="{FF2B5EF4-FFF2-40B4-BE49-F238E27FC236}">
              <a16:creationId xmlns:a16="http://schemas.microsoft.com/office/drawing/2014/main" id="{CE69FA80-ECE6-4088-970E-3B2BB62E7388}"/>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888" name="Text Box 6">
          <a:extLst>
            <a:ext uri="{FF2B5EF4-FFF2-40B4-BE49-F238E27FC236}">
              <a16:creationId xmlns:a16="http://schemas.microsoft.com/office/drawing/2014/main" id="{C56D4475-5BD9-42F0-8024-C3E6367C5145}"/>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889" name="Text Box 4">
          <a:extLst>
            <a:ext uri="{FF2B5EF4-FFF2-40B4-BE49-F238E27FC236}">
              <a16:creationId xmlns:a16="http://schemas.microsoft.com/office/drawing/2014/main" id="{D9324973-85C4-4EC3-B4A5-1B77B6E18003}"/>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890" name="Text Box 6">
          <a:extLst>
            <a:ext uri="{FF2B5EF4-FFF2-40B4-BE49-F238E27FC236}">
              <a16:creationId xmlns:a16="http://schemas.microsoft.com/office/drawing/2014/main" id="{E9EBAECE-9A30-4F18-9695-2FD1AAC3E483}"/>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891" name="Text Box 4">
          <a:extLst>
            <a:ext uri="{FF2B5EF4-FFF2-40B4-BE49-F238E27FC236}">
              <a16:creationId xmlns:a16="http://schemas.microsoft.com/office/drawing/2014/main" id="{CD25CCAA-1A86-4D81-BFFA-C52B35AF8C6B}"/>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892" name="Text Box 6">
          <a:extLst>
            <a:ext uri="{FF2B5EF4-FFF2-40B4-BE49-F238E27FC236}">
              <a16:creationId xmlns:a16="http://schemas.microsoft.com/office/drawing/2014/main" id="{DE002113-2422-4E2E-B37F-D53518EC9090}"/>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893" name="Text Box 4">
          <a:extLst>
            <a:ext uri="{FF2B5EF4-FFF2-40B4-BE49-F238E27FC236}">
              <a16:creationId xmlns:a16="http://schemas.microsoft.com/office/drawing/2014/main" id="{D352A44B-9CEF-483B-80D5-35E15C1E1601}"/>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894" name="Text Box 6">
          <a:extLst>
            <a:ext uri="{FF2B5EF4-FFF2-40B4-BE49-F238E27FC236}">
              <a16:creationId xmlns:a16="http://schemas.microsoft.com/office/drawing/2014/main" id="{943D5B26-0207-4171-BEF3-D051D97F5782}"/>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895" name="Text Box 4">
          <a:extLst>
            <a:ext uri="{FF2B5EF4-FFF2-40B4-BE49-F238E27FC236}">
              <a16:creationId xmlns:a16="http://schemas.microsoft.com/office/drawing/2014/main" id="{A073C76D-E172-4E31-A9A6-9D35D2B2213A}"/>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896" name="Text Box 6">
          <a:extLst>
            <a:ext uri="{FF2B5EF4-FFF2-40B4-BE49-F238E27FC236}">
              <a16:creationId xmlns:a16="http://schemas.microsoft.com/office/drawing/2014/main" id="{E5636945-6A85-4B5C-A5DB-530D4B0663FE}"/>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897" name="Text Box 4">
          <a:extLst>
            <a:ext uri="{FF2B5EF4-FFF2-40B4-BE49-F238E27FC236}">
              <a16:creationId xmlns:a16="http://schemas.microsoft.com/office/drawing/2014/main" id="{4BEC5336-0F09-4D0A-BC97-596138C6F445}"/>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898" name="Text Box 6">
          <a:extLst>
            <a:ext uri="{FF2B5EF4-FFF2-40B4-BE49-F238E27FC236}">
              <a16:creationId xmlns:a16="http://schemas.microsoft.com/office/drawing/2014/main" id="{D44B37E3-BD60-4EB5-AC2A-DB0D1E94952F}"/>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899" name="Text Box 4">
          <a:extLst>
            <a:ext uri="{FF2B5EF4-FFF2-40B4-BE49-F238E27FC236}">
              <a16:creationId xmlns:a16="http://schemas.microsoft.com/office/drawing/2014/main" id="{250E57DE-90C0-4750-B2EB-D77116743BB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900" name="Text Box 6">
          <a:extLst>
            <a:ext uri="{FF2B5EF4-FFF2-40B4-BE49-F238E27FC236}">
              <a16:creationId xmlns:a16="http://schemas.microsoft.com/office/drawing/2014/main" id="{AC647672-7114-4BDA-BD40-BC1F7A39FF6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901" name="Text Box 4">
          <a:extLst>
            <a:ext uri="{FF2B5EF4-FFF2-40B4-BE49-F238E27FC236}">
              <a16:creationId xmlns:a16="http://schemas.microsoft.com/office/drawing/2014/main" id="{F713A33F-6E05-41A9-843F-B8B8A5A12E35}"/>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902" name="Text Box 6">
          <a:extLst>
            <a:ext uri="{FF2B5EF4-FFF2-40B4-BE49-F238E27FC236}">
              <a16:creationId xmlns:a16="http://schemas.microsoft.com/office/drawing/2014/main" id="{0F94FDCD-651B-4BF8-ABD1-447147E2340B}"/>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903" name="Text Box 4">
          <a:extLst>
            <a:ext uri="{FF2B5EF4-FFF2-40B4-BE49-F238E27FC236}">
              <a16:creationId xmlns:a16="http://schemas.microsoft.com/office/drawing/2014/main" id="{EC79A3AD-B928-4966-BC96-87D76DD73606}"/>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904" name="Text Box 6">
          <a:extLst>
            <a:ext uri="{FF2B5EF4-FFF2-40B4-BE49-F238E27FC236}">
              <a16:creationId xmlns:a16="http://schemas.microsoft.com/office/drawing/2014/main" id="{0F0FD356-7AEF-42CF-A13D-E02F67FC8373}"/>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905" name="Text Box 4">
          <a:extLst>
            <a:ext uri="{FF2B5EF4-FFF2-40B4-BE49-F238E27FC236}">
              <a16:creationId xmlns:a16="http://schemas.microsoft.com/office/drawing/2014/main" id="{505969B6-D7CF-44CD-AC94-58FA643ED1F1}"/>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906" name="Text Box 6">
          <a:extLst>
            <a:ext uri="{FF2B5EF4-FFF2-40B4-BE49-F238E27FC236}">
              <a16:creationId xmlns:a16="http://schemas.microsoft.com/office/drawing/2014/main" id="{51EE69BE-4B37-4C5C-947A-2A508FDF2339}"/>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907" name="Text Box 4">
          <a:extLst>
            <a:ext uri="{FF2B5EF4-FFF2-40B4-BE49-F238E27FC236}">
              <a16:creationId xmlns:a16="http://schemas.microsoft.com/office/drawing/2014/main" id="{6979D210-3391-44F6-A871-041624E27CF8}"/>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908" name="Text Box 6">
          <a:extLst>
            <a:ext uri="{FF2B5EF4-FFF2-40B4-BE49-F238E27FC236}">
              <a16:creationId xmlns:a16="http://schemas.microsoft.com/office/drawing/2014/main" id="{987A2B31-6232-4344-AD2B-21CBB185D70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909" name="Text Box 4">
          <a:extLst>
            <a:ext uri="{FF2B5EF4-FFF2-40B4-BE49-F238E27FC236}">
              <a16:creationId xmlns:a16="http://schemas.microsoft.com/office/drawing/2014/main" id="{74042D05-BBA0-4AA5-A3DB-BF19FB6972DE}"/>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910" name="Text Box 6">
          <a:extLst>
            <a:ext uri="{FF2B5EF4-FFF2-40B4-BE49-F238E27FC236}">
              <a16:creationId xmlns:a16="http://schemas.microsoft.com/office/drawing/2014/main" id="{0096FF12-3A4B-448E-B13A-E4E957D060F5}"/>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4911" name="Text Box 6">
          <a:extLst>
            <a:ext uri="{FF2B5EF4-FFF2-40B4-BE49-F238E27FC236}">
              <a16:creationId xmlns:a16="http://schemas.microsoft.com/office/drawing/2014/main" id="{BC81D544-81F5-415E-A78B-9F2129796E81}"/>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912" name="Text Box 4">
          <a:extLst>
            <a:ext uri="{FF2B5EF4-FFF2-40B4-BE49-F238E27FC236}">
              <a16:creationId xmlns:a16="http://schemas.microsoft.com/office/drawing/2014/main" id="{7539CB9F-B481-45CC-B950-C593B14C9248}"/>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913" name="Text Box 6">
          <a:extLst>
            <a:ext uri="{FF2B5EF4-FFF2-40B4-BE49-F238E27FC236}">
              <a16:creationId xmlns:a16="http://schemas.microsoft.com/office/drawing/2014/main" id="{C346B92F-57AB-48F0-9468-5AEE9455ACC7}"/>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914" name="Text Box 4">
          <a:extLst>
            <a:ext uri="{FF2B5EF4-FFF2-40B4-BE49-F238E27FC236}">
              <a16:creationId xmlns:a16="http://schemas.microsoft.com/office/drawing/2014/main" id="{8A02D37B-BE0A-4DF5-8A52-52BEC9EC2AA4}"/>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915" name="Text Box 6">
          <a:extLst>
            <a:ext uri="{FF2B5EF4-FFF2-40B4-BE49-F238E27FC236}">
              <a16:creationId xmlns:a16="http://schemas.microsoft.com/office/drawing/2014/main" id="{080A2F51-2581-47FF-A05C-6275BFF9319A}"/>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202094"/>
    <xdr:sp macro="" textlink="">
      <xdr:nvSpPr>
        <xdr:cNvPr id="4916" name="Text Box 6">
          <a:extLst>
            <a:ext uri="{FF2B5EF4-FFF2-40B4-BE49-F238E27FC236}">
              <a16:creationId xmlns:a16="http://schemas.microsoft.com/office/drawing/2014/main" id="{FA62212B-FD92-4BAD-955A-8939A751D74B}"/>
            </a:ext>
          </a:extLst>
        </xdr:cNvPr>
        <xdr:cNvSpPr txBox="1">
          <a:spLocks noChangeArrowheads="1"/>
        </xdr:cNvSpPr>
      </xdr:nvSpPr>
      <xdr:spPr bwMode="auto">
        <a:xfrm>
          <a:off x="1208484" y="92088891"/>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917" name="Text Box 4">
          <a:extLst>
            <a:ext uri="{FF2B5EF4-FFF2-40B4-BE49-F238E27FC236}">
              <a16:creationId xmlns:a16="http://schemas.microsoft.com/office/drawing/2014/main" id="{43C52C60-97B9-4C2D-824A-453D8247AF1C}"/>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918" name="Text Box 6">
          <a:extLst>
            <a:ext uri="{FF2B5EF4-FFF2-40B4-BE49-F238E27FC236}">
              <a16:creationId xmlns:a16="http://schemas.microsoft.com/office/drawing/2014/main" id="{BD560023-0849-4CA3-AB1B-4B6ABD61A6CB}"/>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919" name="Text Box 4">
          <a:extLst>
            <a:ext uri="{FF2B5EF4-FFF2-40B4-BE49-F238E27FC236}">
              <a16:creationId xmlns:a16="http://schemas.microsoft.com/office/drawing/2014/main" id="{60E80B5D-5077-46CA-9F86-C20163D5F63B}"/>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920" name="Text Box 6">
          <a:extLst>
            <a:ext uri="{FF2B5EF4-FFF2-40B4-BE49-F238E27FC236}">
              <a16:creationId xmlns:a16="http://schemas.microsoft.com/office/drawing/2014/main" id="{AA058D0B-E42E-4B1A-985C-255D242B5482}"/>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921" name="Text Box 4">
          <a:extLst>
            <a:ext uri="{FF2B5EF4-FFF2-40B4-BE49-F238E27FC236}">
              <a16:creationId xmlns:a16="http://schemas.microsoft.com/office/drawing/2014/main" id="{A2320D90-6349-4B7B-B97E-4A1DCE86E974}"/>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922" name="Text Box 6">
          <a:extLst>
            <a:ext uri="{FF2B5EF4-FFF2-40B4-BE49-F238E27FC236}">
              <a16:creationId xmlns:a16="http://schemas.microsoft.com/office/drawing/2014/main" id="{202CF285-46DC-42AF-B171-B0D5742FA327}"/>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923" name="Text Box 4">
          <a:extLst>
            <a:ext uri="{FF2B5EF4-FFF2-40B4-BE49-F238E27FC236}">
              <a16:creationId xmlns:a16="http://schemas.microsoft.com/office/drawing/2014/main" id="{0057AE21-333A-4AD6-8A7B-21BAFBDAE272}"/>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924" name="Text Box 6">
          <a:extLst>
            <a:ext uri="{FF2B5EF4-FFF2-40B4-BE49-F238E27FC236}">
              <a16:creationId xmlns:a16="http://schemas.microsoft.com/office/drawing/2014/main" id="{36062A4E-BFED-49BE-889B-2D994667102E}"/>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925" name="Text Box 4">
          <a:extLst>
            <a:ext uri="{FF2B5EF4-FFF2-40B4-BE49-F238E27FC236}">
              <a16:creationId xmlns:a16="http://schemas.microsoft.com/office/drawing/2014/main" id="{DA1A4CAF-6870-4C92-A12A-BC84676F2691}"/>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926" name="Text Box 6">
          <a:extLst>
            <a:ext uri="{FF2B5EF4-FFF2-40B4-BE49-F238E27FC236}">
              <a16:creationId xmlns:a16="http://schemas.microsoft.com/office/drawing/2014/main" id="{A6541494-D1AB-403F-9FCC-3ED77FD1FF29}"/>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76200" cy="154469"/>
    <xdr:sp macro="" textlink="">
      <xdr:nvSpPr>
        <xdr:cNvPr id="4927" name="Text Box 6">
          <a:extLst>
            <a:ext uri="{FF2B5EF4-FFF2-40B4-BE49-F238E27FC236}">
              <a16:creationId xmlns:a16="http://schemas.microsoft.com/office/drawing/2014/main" id="{A6BF764F-8264-47E9-939F-D0301E126921}"/>
            </a:ext>
          </a:extLst>
        </xdr:cNvPr>
        <xdr:cNvSpPr txBox="1">
          <a:spLocks noChangeArrowheads="1"/>
        </xdr:cNvSpPr>
      </xdr:nvSpPr>
      <xdr:spPr bwMode="auto">
        <a:xfrm>
          <a:off x="2601516"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928" name="Text Box 4">
          <a:extLst>
            <a:ext uri="{FF2B5EF4-FFF2-40B4-BE49-F238E27FC236}">
              <a16:creationId xmlns:a16="http://schemas.microsoft.com/office/drawing/2014/main" id="{5A3B43DB-CAC4-4B65-ADA4-D86C5D32FAB2}"/>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929" name="Text Box 6">
          <a:extLst>
            <a:ext uri="{FF2B5EF4-FFF2-40B4-BE49-F238E27FC236}">
              <a16:creationId xmlns:a16="http://schemas.microsoft.com/office/drawing/2014/main" id="{34851C98-111C-447C-BFA4-C4B0FF798558}"/>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353</xdr:row>
      <xdr:rowOff>0</xdr:rowOff>
    </xdr:from>
    <xdr:ext cx="76200" cy="154469"/>
    <xdr:sp macro="" textlink="">
      <xdr:nvSpPr>
        <xdr:cNvPr id="4930" name="Text Box 4">
          <a:extLst>
            <a:ext uri="{FF2B5EF4-FFF2-40B4-BE49-F238E27FC236}">
              <a16:creationId xmlns:a16="http://schemas.microsoft.com/office/drawing/2014/main" id="{57778566-D2AE-4792-85F6-4A4760703087}"/>
            </a:ext>
          </a:extLst>
        </xdr:cNvPr>
        <xdr:cNvSpPr txBox="1">
          <a:spLocks noChangeArrowheads="1"/>
        </xdr:cNvSpPr>
      </xdr:nvSpPr>
      <xdr:spPr bwMode="auto">
        <a:xfrm>
          <a:off x="6678216"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76200" cy="154469"/>
    <xdr:sp macro="" textlink="">
      <xdr:nvSpPr>
        <xdr:cNvPr id="4931" name="Text Box 6">
          <a:extLst>
            <a:ext uri="{FF2B5EF4-FFF2-40B4-BE49-F238E27FC236}">
              <a16:creationId xmlns:a16="http://schemas.microsoft.com/office/drawing/2014/main" id="{70D361D2-BA73-4F13-A5FF-381A561103F0}"/>
            </a:ext>
          </a:extLst>
        </xdr:cNvPr>
        <xdr:cNvSpPr txBox="1">
          <a:spLocks noChangeArrowheads="1"/>
        </xdr:cNvSpPr>
      </xdr:nvSpPr>
      <xdr:spPr bwMode="auto">
        <a:xfrm>
          <a:off x="0"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202094"/>
    <xdr:sp macro="" textlink="">
      <xdr:nvSpPr>
        <xdr:cNvPr id="4932" name="Text Box 4">
          <a:extLst>
            <a:ext uri="{FF2B5EF4-FFF2-40B4-BE49-F238E27FC236}">
              <a16:creationId xmlns:a16="http://schemas.microsoft.com/office/drawing/2014/main" id="{5DDAD083-B1CB-4FE0-A2A4-B66D6C9B37C6}"/>
            </a:ext>
          </a:extLst>
        </xdr:cNvPr>
        <xdr:cNvSpPr txBox="1">
          <a:spLocks noChangeArrowheads="1"/>
        </xdr:cNvSpPr>
      </xdr:nvSpPr>
      <xdr:spPr bwMode="auto">
        <a:xfrm>
          <a:off x="1208484" y="92088891"/>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202094"/>
    <xdr:sp macro="" textlink="">
      <xdr:nvSpPr>
        <xdr:cNvPr id="4933" name="Text Box 6">
          <a:extLst>
            <a:ext uri="{FF2B5EF4-FFF2-40B4-BE49-F238E27FC236}">
              <a16:creationId xmlns:a16="http://schemas.microsoft.com/office/drawing/2014/main" id="{D7E4581E-5ECA-4F26-9444-5D23C2D682C6}"/>
            </a:ext>
          </a:extLst>
        </xdr:cNvPr>
        <xdr:cNvSpPr txBox="1">
          <a:spLocks noChangeArrowheads="1"/>
        </xdr:cNvSpPr>
      </xdr:nvSpPr>
      <xdr:spPr bwMode="auto">
        <a:xfrm>
          <a:off x="1208484" y="92088891"/>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934" name="Text Box 4">
          <a:extLst>
            <a:ext uri="{FF2B5EF4-FFF2-40B4-BE49-F238E27FC236}">
              <a16:creationId xmlns:a16="http://schemas.microsoft.com/office/drawing/2014/main" id="{C4C3A8B9-6349-42DD-A7B4-5128CBE29810}"/>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935" name="Text Box 6">
          <a:extLst>
            <a:ext uri="{FF2B5EF4-FFF2-40B4-BE49-F238E27FC236}">
              <a16:creationId xmlns:a16="http://schemas.microsoft.com/office/drawing/2014/main" id="{35CC4343-59D4-4B6D-BBD2-C683620682F3}"/>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936" name="Text Box 4">
          <a:extLst>
            <a:ext uri="{FF2B5EF4-FFF2-40B4-BE49-F238E27FC236}">
              <a16:creationId xmlns:a16="http://schemas.microsoft.com/office/drawing/2014/main" id="{85520CBC-6158-4EB5-83FA-EA73C9287FDF}"/>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937" name="Text Box 6">
          <a:extLst>
            <a:ext uri="{FF2B5EF4-FFF2-40B4-BE49-F238E27FC236}">
              <a16:creationId xmlns:a16="http://schemas.microsoft.com/office/drawing/2014/main" id="{E2BB396B-A87D-4D2B-9BCC-A473AC3575E9}"/>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938" name="Text Box 4">
          <a:extLst>
            <a:ext uri="{FF2B5EF4-FFF2-40B4-BE49-F238E27FC236}">
              <a16:creationId xmlns:a16="http://schemas.microsoft.com/office/drawing/2014/main" id="{8A917D14-9076-4D7C-8D33-E79F62BC0DB3}"/>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4939" name="Text Box 6">
          <a:extLst>
            <a:ext uri="{FF2B5EF4-FFF2-40B4-BE49-F238E27FC236}">
              <a16:creationId xmlns:a16="http://schemas.microsoft.com/office/drawing/2014/main" id="{F611B6EB-EE66-40B7-A31C-EF942428E002}"/>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940" name="Text Box 4">
          <a:extLst>
            <a:ext uri="{FF2B5EF4-FFF2-40B4-BE49-F238E27FC236}">
              <a16:creationId xmlns:a16="http://schemas.microsoft.com/office/drawing/2014/main" id="{A5DC9696-3C47-4399-BE6D-C5DB48A84FE1}"/>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4941" name="Text Box 6">
          <a:extLst>
            <a:ext uri="{FF2B5EF4-FFF2-40B4-BE49-F238E27FC236}">
              <a16:creationId xmlns:a16="http://schemas.microsoft.com/office/drawing/2014/main" id="{57D448B5-5C1A-4A07-8A62-87B417871B5F}"/>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942" name="Text Box 4">
          <a:extLst>
            <a:ext uri="{FF2B5EF4-FFF2-40B4-BE49-F238E27FC236}">
              <a16:creationId xmlns:a16="http://schemas.microsoft.com/office/drawing/2014/main" id="{B92EE807-9919-481B-B80A-9E1A0FEE6455}"/>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943" name="Text Box 6">
          <a:extLst>
            <a:ext uri="{FF2B5EF4-FFF2-40B4-BE49-F238E27FC236}">
              <a16:creationId xmlns:a16="http://schemas.microsoft.com/office/drawing/2014/main" id="{981A19F5-D9F6-4676-AA48-13BBDC30DAE0}"/>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944" name="Text Box 4">
          <a:extLst>
            <a:ext uri="{FF2B5EF4-FFF2-40B4-BE49-F238E27FC236}">
              <a16:creationId xmlns:a16="http://schemas.microsoft.com/office/drawing/2014/main" id="{25C4A033-3900-40F8-ABEC-5EB10AF242F8}"/>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945" name="Text Box 6">
          <a:extLst>
            <a:ext uri="{FF2B5EF4-FFF2-40B4-BE49-F238E27FC236}">
              <a16:creationId xmlns:a16="http://schemas.microsoft.com/office/drawing/2014/main" id="{6FC6E5FC-0665-4E8B-9C71-4671B8EA3591}"/>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946" name="Text Box 4">
          <a:extLst>
            <a:ext uri="{FF2B5EF4-FFF2-40B4-BE49-F238E27FC236}">
              <a16:creationId xmlns:a16="http://schemas.microsoft.com/office/drawing/2014/main" id="{F1E7DD53-8DB5-444E-A203-9B2DE5EEC6FA}"/>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947" name="Text Box 6">
          <a:extLst>
            <a:ext uri="{FF2B5EF4-FFF2-40B4-BE49-F238E27FC236}">
              <a16:creationId xmlns:a16="http://schemas.microsoft.com/office/drawing/2014/main" id="{9CE11D5F-6306-4066-B06E-F7AACB5A2398}"/>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948" name="Text Box 4">
          <a:extLst>
            <a:ext uri="{FF2B5EF4-FFF2-40B4-BE49-F238E27FC236}">
              <a16:creationId xmlns:a16="http://schemas.microsoft.com/office/drawing/2014/main" id="{989CD85F-EF15-4144-BCD5-82E9DBA81B2F}"/>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949" name="Text Box 6">
          <a:extLst>
            <a:ext uri="{FF2B5EF4-FFF2-40B4-BE49-F238E27FC236}">
              <a16:creationId xmlns:a16="http://schemas.microsoft.com/office/drawing/2014/main" id="{2A8B00A3-C79B-45DC-B2A1-2BB209F9CCB1}"/>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950" name="Text Box 4">
          <a:extLst>
            <a:ext uri="{FF2B5EF4-FFF2-40B4-BE49-F238E27FC236}">
              <a16:creationId xmlns:a16="http://schemas.microsoft.com/office/drawing/2014/main" id="{EB3864F3-5E15-4A01-86EE-201A625CC0FF}"/>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951" name="Text Box 6">
          <a:extLst>
            <a:ext uri="{FF2B5EF4-FFF2-40B4-BE49-F238E27FC236}">
              <a16:creationId xmlns:a16="http://schemas.microsoft.com/office/drawing/2014/main" id="{CE116143-4243-41DE-AA66-346E1EFE29F5}"/>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952" name="Text Box 4">
          <a:extLst>
            <a:ext uri="{FF2B5EF4-FFF2-40B4-BE49-F238E27FC236}">
              <a16:creationId xmlns:a16="http://schemas.microsoft.com/office/drawing/2014/main" id="{6AF52F98-858F-41DB-94A3-56C06F0042E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953" name="Text Box 6">
          <a:extLst>
            <a:ext uri="{FF2B5EF4-FFF2-40B4-BE49-F238E27FC236}">
              <a16:creationId xmlns:a16="http://schemas.microsoft.com/office/drawing/2014/main" id="{F06E1185-ECD9-4845-985A-FD0AD591F206}"/>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954" name="Text Box 4">
          <a:extLst>
            <a:ext uri="{FF2B5EF4-FFF2-40B4-BE49-F238E27FC236}">
              <a16:creationId xmlns:a16="http://schemas.microsoft.com/office/drawing/2014/main" id="{31675A98-7E28-4D30-9A57-95255D79A26F}"/>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955" name="Text Box 6">
          <a:extLst>
            <a:ext uri="{FF2B5EF4-FFF2-40B4-BE49-F238E27FC236}">
              <a16:creationId xmlns:a16="http://schemas.microsoft.com/office/drawing/2014/main" id="{75C63756-E288-41C4-BA48-F4DD8A0DB488}"/>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956" name="Text Box 4">
          <a:extLst>
            <a:ext uri="{FF2B5EF4-FFF2-40B4-BE49-F238E27FC236}">
              <a16:creationId xmlns:a16="http://schemas.microsoft.com/office/drawing/2014/main" id="{0C62A39B-B597-4866-AE4B-88A896848632}"/>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957" name="Text Box 6">
          <a:extLst>
            <a:ext uri="{FF2B5EF4-FFF2-40B4-BE49-F238E27FC236}">
              <a16:creationId xmlns:a16="http://schemas.microsoft.com/office/drawing/2014/main" id="{79A0DC05-26A3-42ED-A453-F8EC0AA55AB3}"/>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958" name="Text Box 4">
          <a:extLst>
            <a:ext uri="{FF2B5EF4-FFF2-40B4-BE49-F238E27FC236}">
              <a16:creationId xmlns:a16="http://schemas.microsoft.com/office/drawing/2014/main" id="{74F3652C-B0F9-4A61-BAE3-F100DDC89D30}"/>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959" name="Text Box 6">
          <a:extLst>
            <a:ext uri="{FF2B5EF4-FFF2-40B4-BE49-F238E27FC236}">
              <a16:creationId xmlns:a16="http://schemas.microsoft.com/office/drawing/2014/main" id="{F5B4FCFB-4A2C-4097-BE09-2A122E27426F}"/>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960" name="Text Box 4">
          <a:extLst>
            <a:ext uri="{FF2B5EF4-FFF2-40B4-BE49-F238E27FC236}">
              <a16:creationId xmlns:a16="http://schemas.microsoft.com/office/drawing/2014/main" id="{6BDC4265-46C3-4005-9366-D54DE8082EA6}"/>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961" name="Text Box 6">
          <a:extLst>
            <a:ext uri="{FF2B5EF4-FFF2-40B4-BE49-F238E27FC236}">
              <a16:creationId xmlns:a16="http://schemas.microsoft.com/office/drawing/2014/main" id="{BEE2EE3B-3607-4CD1-A70F-F7B800702327}"/>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962" name="Text Box 4">
          <a:extLst>
            <a:ext uri="{FF2B5EF4-FFF2-40B4-BE49-F238E27FC236}">
              <a16:creationId xmlns:a16="http://schemas.microsoft.com/office/drawing/2014/main" id="{35F05121-C780-4E92-8ED0-D3CCBAF746C3}"/>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4963" name="Text Box 6">
          <a:extLst>
            <a:ext uri="{FF2B5EF4-FFF2-40B4-BE49-F238E27FC236}">
              <a16:creationId xmlns:a16="http://schemas.microsoft.com/office/drawing/2014/main" id="{CAB6B791-FEEE-4912-9A70-F6157B719017}"/>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964" name="Text Box 4">
          <a:extLst>
            <a:ext uri="{FF2B5EF4-FFF2-40B4-BE49-F238E27FC236}">
              <a16:creationId xmlns:a16="http://schemas.microsoft.com/office/drawing/2014/main" id="{056AAA84-CE3A-432B-8B9E-6CAFF8DD7B26}"/>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965" name="Text Box 6">
          <a:extLst>
            <a:ext uri="{FF2B5EF4-FFF2-40B4-BE49-F238E27FC236}">
              <a16:creationId xmlns:a16="http://schemas.microsoft.com/office/drawing/2014/main" id="{AE96A203-37C6-4707-8FC7-A2375C651DE9}"/>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966" name="Text Box 4">
          <a:extLst>
            <a:ext uri="{FF2B5EF4-FFF2-40B4-BE49-F238E27FC236}">
              <a16:creationId xmlns:a16="http://schemas.microsoft.com/office/drawing/2014/main" id="{8189582F-7C13-4DD0-9709-379767D97D0C}"/>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967" name="Text Box 6">
          <a:extLst>
            <a:ext uri="{FF2B5EF4-FFF2-40B4-BE49-F238E27FC236}">
              <a16:creationId xmlns:a16="http://schemas.microsoft.com/office/drawing/2014/main" id="{9F6B5955-1E4B-428E-BFBC-7D9B896F19C8}"/>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968" name="Text Box 4">
          <a:extLst>
            <a:ext uri="{FF2B5EF4-FFF2-40B4-BE49-F238E27FC236}">
              <a16:creationId xmlns:a16="http://schemas.microsoft.com/office/drawing/2014/main" id="{50D8A197-79EB-490E-87C5-4944AF5C6923}"/>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969" name="Text Box 6">
          <a:extLst>
            <a:ext uri="{FF2B5EF4-FFF2-40B4-BE49-F238E27FC236}">
              <a16:creationId xmlns:a16="http://schemas.microsoft.com/office/drawing/2014/main" id="{DEE6ABE2-18E7-4918-905E-A18E1A9843D3}"/>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970" name="Text Box 4">
          <a:extLst>
            <a:ext uri="{FF2B5EF4-FFF2-40B4-BE49-F238E27FC236}">
              <a16:creationId xmlns:a16="http://schemas.microsoft.com/office/drawing/2014/main" id="{803102D0-8D55-4E47-AFEB-64B1EBB95FDA}"/>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971" name="Text Box 6">
          <a:extLst>
            <a:ext uri="{FF2B5EF4-FFF2-40B4-BE49-F238E27FC236}">
              <a16:creationId xmlns:a16="http://schemas.microsoft.com/office/drawing/2014/main" id="{E7F18238-E7D2-4539-A952-D2614E23850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972" name="Text Box 4">
          <a:extLst>
            <a:ext uri="{FF2B5EF4-FFF2-40B4-BE49-F238E27FC236}">
              <a16:creationId xmlns:a16="http://schemas.microsoft.com/office/drawing/2014/main" id="{2547EF0F-425E-431D-8844-A614C3820B23}"/>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973" name="Text Box 6">
          <a:extLst>
            <a:ext uri="{FF2B5EF4-FFF2-40B4-BE49-F238E27FC236}">
              <a16:creationId xmlns:a16="http://schemas.microsoft.com/office/drawing/2014/main" id="{4EC14005-8EB3-43AA-A492-9EF4A3F10C72}"/>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974" name="Text Box 4">
          <a:extLst>
            <a:ext uri="{FF2B5EF4-FFF2-40B4-BE49-F238E27FC236}">
              <a16:creationId xmlns:a16="http://schemas.microsoft.com/office/drawing/2014/main" id="{AB0BABEF-EB65-41A0-9B76-AA55600BF61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975" name="Text Box 6">
          <a:extLst>
            <a:ext uri="{FF2B5EF4-FFF2-40B4-BE49-F238E27FC236}">
              <a16:creationId xmlns:a16="http://schemas.microsoft.com/office/drawing/2014/main" id="{7BA1253C-84C8-41D1-9850-5B54862F4E2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976" name="Text Box 4">
          <a:extLst>
            <a:ext uri="{FF2B5EF4-FFF2-40B4-BE49-F238E27FC236}">
              <a16:creationId xmlns:a16="http://schemas.microsoft.com/office/drawing/2014/main" id="{C28696D9-3DFF-40C0-9875-E23E53CA6E89}"/>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977" name="Text Box 6">
          <a:extLst>
            <a:ext uri="{FF2B5EF4-FFF2-40B4-BE49-F238E27FC236}">
              <a16:creationId xmlns:a16="http://schemas.microsoft.com/office/drawing/2014/main" id="{2F2A0CCC-7A6D-41EA-B8A6-BDB6E3FA59C3}"/>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978" name="Text Box 4">
          <a:extLst>
            <a:ext uri="{FF2B5EF4-FFF2-40B4-BE49-F238E27FC236}">
              <a16:creationId xmlns:a16="http://schemas.microsoft.com/office/drawing/2014/main" id="{58950163-87BC-4733-BB2B-A172E1DA76D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979" name="Text Box 6">
          <a:extLst>
            <a:ext uri="{FF2B5EF4-FFF2-40B4-BE49-F238E27FC236}">
              <a16:creationId xmlns:a16="http://schemas.microsoft.com/office/drawing/2014/main" id="{8738A203-722C-4960-88B4-E2EAE6D76B4C}"/>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980" name="Text Box 4">
          <a:extLst>
            <a:ext uri="{FF2B5EF4-FFF2-40B4-BE49-F238E27FC236}">
              <a16:creationId xmlns:a16="http://schemas.microsoft.com/office/drawing/2014/main" id="{F8BD0158-6226-4718-9C6A-9511EFC5ADDA}"/>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981" name="Text Box 6">
          <a:extLst>
            <a:ext uri="{FF2B5EF4-FFF2-40B4-BE49-F238E27FC236}">
              <a16:creationId xmlns:a16="http://schemas.microsoft.com/office/drawing/2014/main" id="{FF92B596-0D28-4569-86EA-FCCAD6B77DD8}"/>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982" name="Text Box 4">
          <a:extLst>
            <a:ext uri="{FF2B5EF4-FFF2-40B4-BE49-F238E27FC236}">
              <a16:creationId xmlns:a16="http://schemas.microsoft.com/office/drawing/2014/main" id="{361213D6-61E3-4AA0-AD4D-82D943A383DD}"/>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4983" name="Text Box 6">
          <a:extLst>
            <a:ext uri="{FF2B5EF4-FFF2-40B4-BE49-F238E27FC236}">
              <a16:creationId xmlns:a16="http://schemas.microsoft.com/office/drawing/2014/main" id="{FA6FED68-388B-46BB-92BE-2D904C6774F3}"/>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984" name="Text Box 4">
          <a:extLst>
            <a:ext uri="{FF2B5EF4-FFF2-40B4-BE49-F238E27FC236}">
              <a16:creationId xmlns:a16="http://schemas.microsoft.com/office/drawing/2014/main" id="{566E4102-BC0B-449A-A625-E663815FAF8B}"/>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4985" name="Text Box 6">
          <a:extLst>
            <a:ext uri="{FF2B5EF4-FFF2-40B4-BE49-F238E27FC236}">
              <a16:creationId xmlns:a16="http://schemas.microsoft.com/office/drawing/2014/main" id="{88E6089C-9615-4B57-9B58-1E01F4225E36}"/>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986" name="Text Box 4">
          <a:extLst>
            <a:ext uri="{FF2B5EF4-FFF2-40B4-BE49-F238E27FC236}">
              <a16:creationId xmlns:a16="http://schemas.microsoft.com/office/drawing/2014/main" id="{C70A2452-5B8A-4553-B2C5-801436D11274}"/>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4987" name="Text Box 6">
          <a:extLst>
            <a:ext uri="{FF2B5EF4-FFF2-40B4-BE49-F238E27FC236}">
              <a16:creationId xmlns:a16="http://schemas.microsoft.com/office/drawing/2014/main" id="{48E508EF-667A-4CB7-B11A-EBC1EC16C173}"/>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988" name="Text Box 4">
          <a:extLst>
            <a:ext uri="{FF2B5EF4-FFF2-40B4-BE49-F238E27FC236}">
              <a16:creationId xmlns:a16="http://schemas.microsoft.com/office/drawing/2014/main" id="{7E2E717C-FEF6-4156-BEEF-5A59B484E3D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989" name="Text Box 6">
          <a:extLst>
            <a:ext uri="{FF2B5EF4-FFF2-40B4-BE49-F238E27FC236}">
              <a16:creationId xmlns:a16="http://schemas.microsoft.com/office/drawing/2014/main" id="{A71A1C77-6F19-46C9-A890-C63A7AC4188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990" name="Text Box 4">
          <a:extLst>
            <a:ext uri="{FF2B5EF4-FFF2-40B4-BE49-F238E27FC236}">
              <a16:creationId xmlns:a16="http://schemas.microsoft.com/office/drawing/2014/main" id="{7E45100B-C534-4B6D-8BB6-D181CBA3FDF3}"/>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4991" name="Text Box 6">
          <a:extLst>
            <a:ext uri="{FF2B5EF4-FFF2-40B4-BE49-F238E27FC236}">
              <a16:creationId xmlns:a16="http://schemas.microsoft.com/office/drawing/2014/main" id="{149544F9-7703-4483-B966-FBD0F7DFA5B6}"/>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992" name="Text Box 4">
          <a:extLst>
            <a:ext uri="{FF2B5EF4-FFF2-40B4-BE49-F238E27FC236}">
              <a16:creationId xmlns:a16="http://schemas.microsoft.com/office/drawing/2014/main" id="{35D21F9F-8BFD-4384-A45C-6A43AA1E4D2A}"/>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993" name="Text Box 6">
          <a:extLst>
            <a:ext uri="{FF2B5EF4-FFF2-40B4-BE49-F238E27FC236}">
              <a16:creationId xmlns:a16="http://schemas.microsoft.com/office/drawing/2014/main" id="{BA7C3E97-B762-463A-A23D-96CC48D68316}"/>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994" name="Text Box 4">
          <a:extLst>
            <a:ext uri="{FF2B5EF4-FFF2-40B4-BE49-F238E27FC236}">
              <a16:creationId xmlns:a16="http://schemas.microsoft.com/office/drawing/2014/main" id="{16FB2585-36A9-4A25-9E9B-A124DB1FC937}"/>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4995" name="Text Box 6">
          <a:extLst>
            <a:ext uri="{FF2B5EF4-FFF2-40B4-BE49-F238E27FC236}">
              <a16:creationId xmlns:a16="http://schemas.microsoft.com/office/drawing/2014/main" id="{F8167226-F9E1-429B-A063-AC09384A6B61}"/>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996" name="Text Box 4">
          <a:extLst>
            <a:ext uri="{FF2B5EF4-FFF2-40B4-BE49-F238E27FC236}">
              <a16:creationId xmlns:a16="http://schemas.microsoft.com/office/drawing/2014/main" id="{2E445464-37E1-42F9-8D03-A9AF9E3B5B79}"/>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4997" name="Text Box 6">
          <a:extLst>
            <a:ext uri="{FF2B5EF4-FFF2-40B4-BE49-F238E27FC236}">
              <a16:creationId xmlns:a16="http://schemas.microsoft.com/office/drawing/2014/main" id="{F155A3E4-AC53-428C-87F2-BBE00C976FC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998" name="Text Box 4">
          <a:extLst>
            <a:ext uri="{FF2B5EF4-FFF2-40B4-BE49-F238E27FC236}">
              <a16:creationId xmlns:a16="http://schemas.microsoft.com/office/drawing/2014/main" id="{8130040D-C88C-4F61-BDE6-B52A87DF0973}"/>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4999" name="Text Box 6">
          <a:extLst>
            <a:ext uri="{FF2B5EF4-FFF2-40B4-BE49-F238E27FC236}">
              <a16:creationId xmlns:a16="http://schemas.microsoft.com/office/drawing/2014/main" id="{94A99F39-61C2-4B63-A284-FF8DFFEB9A38}"/>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5000" name="Text Box 6">
          <a:extLst>
            <a:ext uri="{FF2B5EF4-FFF2-40B4-BE49-F238E27FC236}">
              <a16:creationId xmlns:a16="http://schemas.microsoft.com/office/drawing/2014/main" id="{F49DD420-3E6C-429C-8A39-EF67C59AE995}"/>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001" name="Text Box 4">
          <a:extLst>
            <a:ext uri="{FF2B5EF4-FFF2-40B4-BE49-F238E27FC236}">
              <a16:creationId xmlns:a16="http://schemas.microsoft.com/office/drawing/2014/main" id="{0F8B6F07-D633-47C1-BBD9-BB47E35375D9}"/>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002" name="Text Box 6">
          <a:extLst>
            <a:ext uri="{FF2B5EF4-FFF2-40B4-BE49-F238E27FC236}">
              <a16:creationId xmlns:a16="http://schemas.microsoft.com/office/drawing/2014/main" id="{D4DCD4A3-2162-41C9-AF25-F03820B19A1B}"/>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003" name="Text Box 4">
          <a:extLst>
            <a:ext uri="{FF2B5EF4-FFF2-40B4-BE49-F238E27FC236}">
              <a16:creationId xmlns:a16="http://schemas.microsoft.com/office/drawing/2014/main" id="{883F69E1-AB78-4454-9434-97A1C6F444D8}"/>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004" name="Text Box 6">
          <a:extLst>
            <a:ext uri="{FF2B5EF4-FFF2-40B4-BE49-F238E27FC236}">
              <a16:creationId xmlns:a16="http://schemas.microsoft.com/office/drawing/2014/main" id="{554B9187-F982-4130-BF18-F27A776F2286}"/>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005" name="Text Box 4">
          <a:extLst>
            <a:ext uri="{FF2B5EF4-FFF2-40B4-BE49-F238E27FC236}">
              <a16:creationId xmlns:a16="http://schemas.microsoft.com/office/drawing/2014/main" id="{F231D61A-E59D-4BA2-B48B-A44A0D3B9637}"/>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006" name="Text Box 6">
          <a:extLst>
            <a:ext uri="{FF2B5EF4-FFF2-40B4-BE49-F238E27FC236}">
              <a16:creationId xmlns:a16="http://schemas.microsoft.com/office/drawing/2014/main" id="{8C6DD3DB-8938-485D-92E6-0D93F2914299}"/>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007" name="Text Box 4">
          <a:extLst>
            <a:ext uri="{FF2B5EF4-FFF2-40B4-BE49-F238E27FC236}">
              <a16:creationId xmlns:a16="http://schemas.microsoft.com/office/drawing/2014/main" id="{9A808019-CB5B-469C-8418-A944B57B7E66}"/>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008" name="Text Box 6">
          <a:extLst>
            <a:ext uri="{FF2B5EF4-FFF2-40B4-BE49-F238E27FC236}">
              <a16:creationId xmlns:a16="http://schemas.microsoft.com/office/drawing/2014/main" id="{87D42993-7FDA-4668-868A-6CFB9AD0BF03}"/>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009" name="Text Box 4">
          <a:extLst>
            <a:ext uri="{FF2B5EF4-FFF2-40B4-BE49-F238E27FC236}">
              <a16:creationId xmlns:a16="http://schemas.microsoft.com/office/drawing/2014/main" id="{6CF41730-F04C-47A1-A32D-CFD30202296A}"/>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010" name="Text Box 6">
          <a:extLst>
            <a:ext uri="{FF2B5EF4-FFF2-40B4-BE49-F238E27FC236}">
              <a16:creationId xmlns:a16="http://schemas.microsoft.com/office/drawing/2014/main" id="{5628205D-5B37-4919-9200-400B4C713768}"/>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011" name="Text Box 4">
          <a:extLst>
            <a:ext uri="{FF2B5EF4-FFF2-40B4-BE49-F238E27FC236}">
              <a16:creationId xmlns:a16="http://schemas.microsoft.com/office/drawing/2014/main" id="{90C9EF71-5A17-4EB9-A7E6-F803A09BA818}"/>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012" name="Text Box 6">
          <a:extLst>
            <a:ext uri="{FF2B5EF4-FFF2-40B4-BE49-F238E27FC236}">
              <a16:creationId xmlns:a16="http://schemas.microsoft.com/office/drawing/2014/main" id="{C09FC3FF-2CBE-4C3A-8490-64C63F512036}"/>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013" name="Text Box 4">
          <a:extLst>
            <a:ext uri="{FF2B5EF4-FFF2-40B4-BE49-F238E27FC236}">
              <a16:creationId xmlns:a16="http://schemas.microsoft.com/office/drawing/2014/main" id="{56D7D31E-B71F-4BC4-B863-D2CFB71653AB}"/>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014" name="Text Box 6">
          <a:extLst>
            <a:ext uri="{FF2B5EF4-FFF2-40B4-BE49-F238E27FC236}">
              <a16:creationId xmlns:a16="http://schemas.microsoft.com/office/drawing/2014/main" id="{D8785A68-ABAA-4645-BD90-387F1F50FA64}"/>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76200" cy="154469"/>
    <xdr:sp macro="" textlink="">
      <xdr:nvSpPr>
        <xdr:cNvPr id="5015" name="Text Box 4">
          <a:extLst>
            <a:ext uri="{FF2B5EF4-FFF2-40B4-BE49-F238E27FC236}">
              <a16:creationId xmlns:a16="http://schemas.microsoft.com/office/drawing/2014/main" id="{C626D728-E288-45D4-A4E4-CF6FC3CDC94D}"/>
            </a:ext>
          </a:extLst>
        </xdr:cNvPr>
        <xdr:cNvSpPr txBox="1">
          <a:spLocks noChangeArrowheads="1"/>
        </xdr:cNvSpPr>
      </xdr:nvSpPr>
      <xdr:spPr bwMode="auto">
        <a:xfrm>
          <a:off x="2601516"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76200" cy="154469"/>
    <xdr:sp macro="" textlink="">
      <xdr:nvSpPr>
        <xdr:cNvPr id="5016" name="Text Box 6">
          <a:extLst>
            <a:ext uri="{FF2B5EF4-FFF2-40B4-BE49-F238E27FC236}">
              <a16:creationId xmlns:a16="http://schemas.microsoft.com/office/drawing/2014/main" id="{82CF0FEB-0E2A-4F50-BF99-9539CDAE49E8}"/>
            </a:ext>
          </a:extLst>
        </xdr:cNvPr>
        <xdr:cNvSpPr txBox="1">
          <a:spLocks noChangeArrowheads="1"/>
        </xdr:cNvSpPr>
      </xdr:nvSpPr>
      <xdr:spPr bwMode="auto">
        <a:xfrm>
          <a:off x="2601516"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017" name="Text Box 4">
          <a:extLst>
            <a:ext uri="{FF2B5EF4-FFF2-40B4-BE49-F238E27FC236}">
              <a16:creationId xmlns:a16="http://schemas.microsoft.com/office/drawing/2014/main" id="{182722B9-B97F-4E6C-A33E-49FA50FE4194}"/>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018" name="Text Box 6">
          <a:extLst>
            <a:ext uri="{FF2B5EF4-FFF2-40B4-BE49-F238E27FC236}">
              <a16:creationId xmlns:a16="http://schemas.microsoft.com/office/drawing/2014/main" id="{7A71602E-5096-4C48-9A3E-3F7D7D83ABFA}"/>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76200" cy="154469"/>
    <xdr:sp macro="" textlink="">
      <xdr:nvSpPr>
        <xdr:cNvPr id="5019" name="Text Box 4">
          <a:extLst>
            <a:ext uri="{FF2B5EF4-FFF2-40B4-BE49-F238E27FC236}">
              <a16:creationId xmlns:a16="http://schemas.microsoft.com/office/drawing/2014/main" id="{ECCEFFF3-D229-4CBC-8F12-2F5D29DA897C}"/>
            </a:ext>
          </a:extLst>
        </xdr:cNvPr>
        <xdr:cNvSpPr txBox="1">
          <a:spLocks noChangeArrowheads="1"/>
        </xdr:cNvSpPr>
      </xdr:nvSpPr>
      <xdr:spPr bwMode="auto">
        <a:xfrm>
          <a:off x="0"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76200" cy="154469"/>
    <xdr:sp macro="" textlink="">
      <xdr:nvSpPr>
        <xdr:cNvPr id="5020" name="Text Box 6">
          <a:extLst>
            <a:ext uri="{FF2B5EF4-FFF2-40B4-BE49-F238E27FC236}">
              <a16:creationId xmlns:a16="http://schemas.microsoft.com/office/drawing/2014/main" id="{22E1C615-D5F5-41FC-AF9D-76ABBFCD2297}"/>
            </a:ext>
          </a:extLst>
        </xdr:cNvPr>
        <xdr:cNvSpPr txBox="1">
          <a:spLocks noChangeArrowheads="1"/>
        </xdr:cNvSpPr>
      </xdr:nvSpPr>
      <xdr:spPr bwMode="auto">
        <a:xfrm>
          <a:off x="0"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021" name="Text Box 4">
          <a:extLst>
            <a:ext uri="{FF2B5EF4-FFF2-40B4-BE49-F238E27FC236}">
              <a16:creationId xmlns:a16="http://schemas.microsoft.com/office/drawing/2014/main" id="{B6798D0C-9509-4369-A91F-3D6E1399DE97}"/>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022" name="Text Box 6">
          <a:extLst>
            <a:ext uri="{FF2B5EF4-FFF2-40B4-BE49-F238E27FC236}">
              <a16:creationId xmlns:a16="http://schemas.microsoft.com/office/drawing/2014/main" id="{07B5FE5C-3571-48D2-A393-8F6F2F10B343}"/>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023" name="Text Box 4">
          <a:extLst>
            <a:ext uri="{FF2B5EF4-FFF2-40B4-BE49-F238E27FC236}">
              <a16:creationId xmlns:a16="http://schemas.microsoft.com/office/drawing/2014/main" id="{097E8752-0902-470F-B40F-30B9DFE6EE8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024" name="Text Box 6">
          <a:extLst>
            <a:ext uri="{FF2B5EF4-FFF2-40B4-BE49-F238E27FC236}">
              <a16:creationId xmlns:a16="http://schemas.microsoft.com/office/drawing/2014/main" id="{705C5C7E-D20A-4079-8974-371C21752966}"/>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025" name="Text Box 4">
          <a:extLst>
            <a:ext uri="{FF2B5EF4-FFF2-40B4-BE49-F238E27FC236}">
              <a16:creationId xmlns:a16="http://schemas.microsoft.com/office/drawing/2014/main" id="{79AC4AB3-C327-43CA-BBCF-2E346C8C32D0}"/>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026" name="Text Box 6">
          <a:extLst>
            <a:ext uri="{FF2B5EF4-FFF2-40B4-BE49-F238E27FC236}">
              <a16:creationId xmlns:a16="http://schemas.microsoft.com/office/drawing/2014/main" id="{88B32127-159D-44BB-953A-32FF36B78B13}"/>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027" name="Text Box 4">
          <a:extLst>
            <a:ext uri="{FF2B5EF4-FFF2-40B4-BE49-F238E27FC236}">
              <a16:creationId xmlns:a16="http://schemas.microsoft.com/office/drawing/2014/main" id="{603DB7A5-E195-4B99-9E0C-E66498275F47}"/>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028" name="Text Box 6">
          <a:extLst>
            <a:ext uri="{FF2B5EF4-FFF2-40B4-BE49-F238E27FC236}">
              <a16:creationId xmlns:a16="http://schemas.microsoft.com/office/drawing/2014/main" id="{C30E52D6-8B5D-4731-871E-615ABF0709F9}"/>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029" name="Text Box 4">
          <a:extLst>
            <a:ext uri="{FF2B5EF4-FFF2-40B4-BE49-F238E27FC236}">
              <a16:creationId xmlns:a16="http://schemas.microsoft.com/office/drawing/2014/main" id="{DF5838F7-30A5-4488-AFD2-6BDE313C5DF7}"/>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030" name="Text Box 6">
          <a:extLst>
            <a:ext uri="{FF2B5EF4-FFF2-40B4-BE49-F238E27FC236}">
              <a16:creationId xmlns:a16="http://schemas.microsoft.com/office/drawing/2014/main" id="{6CC1BB26-C8E0-4B5E-A324-65206532189B}"/>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031" name="Text Box 4">
          <a:extLst>
            <a:ext uri="{FF2B5EF4-FFF2-40B4-BE49-F238E27FC236}">
              <a16:creationId xmlns:a16="http://schemas.microsoft.com/office/drawing/2014/main" id="{62E701EC-E62C-4624-B897-398E23D7D5B3}"/>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032" name="Text Box 6">
          <a:extLst>
            <a:ext uri="{FF2B5EF4-FFF2-40B4-BE49-F238E27FC236}">
              <a16:creationId xmlns:a16="http://schemas.microsoft.com/office/drawing/2014/main" id="{E68B1B37-3D85-48D9-844E-27CA5AC17FE1}"/>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033" name="Text Box 4">
          <a:extLst>
            <a:ext uri="{FF2B5EF4-FFF2-40B4-BE49-F238E27FC236}">
              <a16:creationId xmlns:a16="http://schemas.microsoft.com/office/drawing/2014/main" id="{4B64401C-BB55-4736-AF61-71A12B52D6E9}"/>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034" name="Text Box 6">
          <a:extLst>
            <a:ext uri="{FF2B5EF4-FFF2-40B4-BE49-F238E27FC236}">
              <a16:creationId xmlns:a16="http://schemas.microsoft.com/office/drawing/2014/main" id="{84EE56E7-864B-44B3-85D1-592FDF13CF58}"/>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035" name="Text Box 4">
          <a:extLst>
            <a:ext uri="{FF2B5EF4-FFF2-40B4-BE49-F238E27FC236}">
              <a16:creationId xmlns:a16="http://schemas.microsoft.com/office/drawing/2014/main" id="{2635DF2D-D930-4644-B37E-2FCE08D216B9}"/>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036" name="Text Box 6">
          <a:extLst>
            <a:ext uri="{FF2B5EF4-FFF2-40B4-BE49-F238E27FC236}">
              <a16:creationId xmlns:a16="http://schemas.microsoft.com/office/drawing/2014/main" id="{7E47B07F-C022-48C6-9F50-552A4D43CBC2}"/>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037" name="Text Box 4">
          <a:extLst>
            <a:ext uri="{FF2B5EF4-FFF2-40B4-BE49-F238E27FC236}">
              <a16:creationId xmlns:a16="http://schemas.microsoft.com/office/drawing/2014/main" id="{B9262167-1350-448A-ADE1-EE6CDB4D5650}"/>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038" name="Text Box 6">
          <a:extLst>
            <a:ext uri="{FF2B5EF4-FFF2-40B4-BE49-F238E27FC236}">
              <a16:creationId xmlns:a16="http://schemas.microsoft.com/office/drawing/2014/main" id="{FD3BBBD6-2207-41F8-91C0-70095A16F888}"/>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039" name="Text Box 4">
          <a:extLst>
            <a:ext uri="{FF2B5EF4-FFF2-40B4-BE49-F238E27FC236}">
              <a16:creationId xmlns:a16="http://schemas.microsoft.com/office/drawing/2014/main" id="{6091918D-D142-4DFD-B140-47086BFEBF7C}"/>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040" name="Text Box 6">
          <a:extLst>
            <a:ext uri="{FF2B5EF4-FFF2-40B4-BE49-F238E27FC236}">
              <a16:creationId xmlns:a16="http://schemas.microsoft.com/office/drawing/2014/main" id="{EDFB4EB3-7092-4446-9CAA-FFAC94A829F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041" name="Text Box 4">
          <a:extLst>
            <a:ext uri="{FF2B5EF4-FFF2-40B4-BE49-F238E27FC236}">
              <a16:creationId xmlns:a16="http://schemas.microsoft.com/office/drawing/2014/main" id="{BCF49FBF-F993-442F-B904-9EC8374ABF55}"/>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042" name="Text Box 6">
          <a:extLst>
            <a:ext uri="{FF2B5EF4-FFF2-40B4-BE49-F238E27FC236}">
              <a16:creationId xmlns:a16="http://schemas.microsoft.com/office/drawing/2014/main" id="{0276B484-A87D-4F98-8756-C8392408DB32}"/>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043" name="Text Box 4">
          <a:extLst>
            <a:ext uri="{FF2B5EF4-FFF2-40B4-BE49-F238E27FC236}">
              <a16:creationId xmlns:a16="http://schemas.microsoft.com/office/drawing/2014/main" id="{2EA16F15-CBB7-4DE8-A6AF-8FF005801E48}"/>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044" name="Text Box 6">
          <a:extLst>
            <a:ext uri="{FF2B5EF4-FFF2-40B4-BE49-F238E27FC236}">
              <a16:creationId xmlns:a16="http://schemas.microsoft.com/office/drawing/2014/main" id="{561C1144-6ECE-41D3-A9E5-E1620861280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045" name="Text Box 4">
          <a:extLst>
            <a:ext uri="{FF2B5EF4-FFF2-40B4-BE49-F238E27FC236}">
              <a16:creationId xmlns:a16="http://schemas.microsoft.com/office/drawing/2014/main" id="{C51E719F-6294-4F04-8505-12452E59E62D}"/>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046" name="Text Box 6">
          <a:extLst>
            <a:ext uri="{FF2B5EF4-FFF2-40B4-BE49-F238E27FC236}">
              <a16:creationId xmlns:a16="http://schemas.microsoft.com/office/drawing/2014/main" id="{04817349-2BEA-48EC-AB2A-89D3A1EA6470}"/>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047" name="Text Box 4">
          <a:extLst>
            <a:ext uri="{FF2B5EF4-FFF2-40B4-BE49-F238E27FC236}">
              <a16:creationId xmlns:a16="http://schemas.microsoft.com/office/drawing/2014/main" id="{1CFE7A02-0B56-4D2C-9B59-CEE015056A20}"/>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048" name="Text Box 6">
          <a:extLst>
            <a:ext uri="{FF2B5EF4-FFF2-40B4-BE49-F238E27FC236}">
              <a16:creationId xmlns:a16="http://schemas.microsoft.com/office/drawing/2014/main" id="{06069BA5-93D9-45E2-ACCC-44D8951A2A3E}"/>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049" name="Text Box 4">
          <a:extLst>
            <a:ext uri="{FF2B5EF4-FFF2-40B4-BE49-F238E27FC236}">
              <a16:creationId xmlns:a16="http://schemas.microsoft.com/office/drawing/2014/main" id="{87347248-87FE-4748-9A84-4569ECF1AE9A}"/>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050" name="Text Box 6">
          <a:extLst>
            <a:ext uri="{FF2B5EF4-FFF2-40B4-BE49-F238E27FC236}">
              <a16:creationId xmlns:a16="http://schemas.microsoft.com/office/drawing/2014/main" id="{2408E70B-9B7D-42C5-A8DA-F49294C5A1F0}"/>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5051" name="Text Box 6">
          <a:extLst>
            <a:ext uri="{FF2B5EF4-FFF2-40B4-BE49-F238E27FC236}">
              <a16:creationId xmlns:a16="http://schemas.microsoft.com/office/drawing/2014/main" id="{9D4EF564-92F5-4BC1-A1C8-9F5DDD59988C}"/>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052" name="Text Box 4">
          <a:extLst>
            <a:ext uri="{FF2B5EF4-FFF2-40B4-BE49-F238E27FC236}">
              <a16:creationId xmlns:a16="http://schemas.microsoft.com/office/drawing/2014/main" id="{E11A41D5-816D-4C87-950C-B36BDA145CC6}"/>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053" name="Text Box 6">
          <a:extLst>
            <a:ext uri="{FF2B5EF4-FFF2-40B4-BE49-F238E27FC236}">
              <a16:creationId xmlns:a16="http://schemas.microsoft.com/office/drawing/2014/main" id="{037D82AA-9968-4F4E-9A38-1D5082EEE524}"/>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054" name="Text Box 4">
          <a:extLst>
            <a:ext uri="{FF2B5EF4-FFF2-40B4-BE49-F238E27FC236}">
              <a16:creationId xmlns:a16="http://schemas.microsoft.com/office/drawing/2014/main" id="{94479252-C111-4386-A335-5E924697434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055" name="Text Box 6">
          <a:extLst>
            <a:ext uri="{FF2B5EF4-FFF2-40B4-BE49-F238E27FC236}">
              <a16:creationId xmlns:a16="http://schemas.microsoft.com/office/drawing/2014/main" id="{D90E1BB5-5A81-4EC9-9604-C87C3A9FC2F6}"/>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056" name="Text Box 4">
          <a:extLst>
            <a:ext uri="{FF2B5EF4-FFF2-40B4-BE49-F238E27FC236}">
              <a16:creationId xmlns:a16="http://schemas.microsoft.com/office/drawing/2014/main" id="{A3B0FE4D-433E-440F-9BAB-BBE57AA57804}"/>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057" name="Text Box 6">
          <a:extLst>
            <a:ext uri="{FF2B5EF4-FFF2-40B4-BE49-F238E27FC236}">
              <a16:creationId xmlns:a16="http://schemas.microsoft.com/office/drawing/2014/main" id="{09FD1097-5C7B-43B6-9DA1-4C9696494CF8}"/>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058" name="Text Box 4">
          <a:extLst>
            <a:ext uri="{FF2B5EF4-FFF2-40B4-BE49-F238E27FC236}">
              <a16:creationId xmlns:a16="http://schemas.microsoft.com/office/drawing/2014/main" id="{DAD2DD15-53FC-4EB4-B67D-8BDAAAE0C3C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059" name="Text Box 6">
          <a:extLst>
            <a:ext uri="{FF2B5EF4-FFF2-40B4-BE49-F238E27FC236}">
              <a16:creationId xmlns:a16="http://schemas.microsoft.com/office/drawing/2014/main" id="{E6B09FB2-4826-49BB-8C92-1A2CFA21E9C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060" name="Text Box 4">
          <a:extLst>
            <a:ext uri="{FF2B5EF4-FFF2-40B4-BE49-F238E27FC236}">
              <a16:creationId xmlns:a16="http://schemas.microsoft.com/office/drawing/2014/main" id="{1A5BB0C5-0BEB-4AF9-BF0B-3A68984DDDA5}"/>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061" name="Text Box 6">
          <a:extLst>
            <a:ext uri="{FF2B5EF4-FFF2-40B4-BE49-F238E27FC236}">
              <a16:creationId xmlns:a16="http://schemas.microsoft.com/office/drawing/2014/main" id="{E4C1348E-5EF7-4E1A-84AA-EC935330B8FE}"/>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062" name="Text Box 4">
          <a:extLst>
            <a:ext uri="{FF2B5EF4-FFF2-40B4-BE49-F238E27FC236}">
              <a16:creationId xmlns:a16="http://schemas.microsoft.com/office/drawing/2014/main" id="{56CD7644-C5C7-4901-853F-3F38C4EC112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063" name="Text Box 6">
          <a:extLst>
            <a:ext uri="{FF2B5EF4-FFF2-40B4-BE49-F238E27FC236}">
              <a16:creationId xmlns:a16="http://schemas.microsoft.com/office/drawing/2014/main" id="{267AECBC-C0DE-4620-8B58-0C1CD79BA34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064" name="Text Box 4">
          <a:extLst>
            <a:ext uri="{FF2B5EF4-FFF2-40B4-BE49-F238E27FC236}">
              <a16:creationId xmlns:a16="http://schemas.microsoft.com/office/drawing/2014/main" id="{61769434-AE82-40FF-8CD3-480D5FAAA52E}"/>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065" name="Text Box 6">
          <a:extLst>
            <a:ext uri="{FF2B5EF4-FFF2-40B4-BE49-F238E27FC236}">
              <a16:creationId xmlns:a16="http://schemas.microsoft.com/office/drawing/2014/main" id="{E6F63481-1E0E-4FAA-BAFF-B527FAE6B650}"/>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5066" name="Text Box 6">
          <a:extLst>
            <a:ext uri="{FF2B5EF4-FFF2-40B4-BE49-F238E27FC236}">
              <a16:creationId xmlns:a16="http://schemas.microsoft.com/office/drawing/2014/main" id="{5A265F09-4E38-4231-BAE1-D5B020474FFC}"/>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067" name="Text Box 4">
          <a:extLst>
            <a:ext uri="{FF2B5EF4-FFF2-40B4-BE49-F238E27FC236}">
              <a16:creationId xmlns:a16="http://schemas.microsoft.com/office/drawing/2014/main" id="{91F23F4F-7EF7-416B-BB5C-852166C89E79}"/>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068" name="Text Box 6">
          <a:extLst>
            <a:ext uri="{FF2B5EF4-FFF2-40B4-BE49-F238E27FC236}">
              <a16:creationId xmlns:a16="http://schemas.microsoft.com/office/drawing/2014/main" id="{E4E5CF35-8702-480A-B281-F559C0DA51A4}"/>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069" name="Text Box 4">
          <a:extLst>
            <a:ext uri="{FF2B5EF4-FFF2-40B4-BE49-F238E27FC236}">
              <a16:creationId xmlns:a16="http://schemas.microsoft.com/office/drawing/2014/main" id="{FF7CFBDD-D211-4741-B5F3-F41ABF47B7FD}"/>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070" name="Text Box 6">
          <a:extLst>
            <a:ext uri="{FF2B5EF4-FFF2-40B4-BE49-F238E27FC236}">
              <a16:creationId xmlns:a16="http://schemas.microsoft.com/office/drawing/2014/main" id="{9E34CF57-80F9-45A0-B9D3-773388A6E073}"/>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5071" name="Text Box 6">
          <a:extLst>
            <a:ext uri="{FF2B5EF4-FFF2-40B4-BE49-F238E27FC236}">
              <a16:creationId xmlns:a16="http://schemas.microsoft.com/office/drawing/2014/main" id="{81A064E9-1E04-40E6-974B-07BDAFF721EC}"/>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202094"/>
    <xdr:sp macro="" textlink="">
      <xdr:nvSpPr>
        <xdr:cNvPr id="5072" name="Text Box 4">
          <a:extLst>
            <a:ext uri="{FF2B5EF4-FFF2-40B4-BE49-F238E27FC236}">
              <a16:creationId xmlns:a16="http://schemas.microsoft.com/office/drawing/2014/main" id="{269DA247-9327-4DD5-ADDF-0002F0946FA8}"/>
            </a:ext>
          </a:extLst>
        </xdr:cNvPr>
        <xdr:cNvSpPr txBox="1">
          <a:spLocks noChangeArrowheads="1"/>
        </xdr:cNvSpPr>
      </xdr:nvSpPr>
      <xdr:spPr bwMode="auto">
        <a:xfrm>
          <a:off x="1208484" y="92088891"/>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202094"/>
    <xdr:sp macro="" textlink="">
      <xdr:nvSpPr>
        <xdr:cNvPr id="5073" name="Text Box 6">
          <a:extLst>
            <a:ext uri="{FF2B5EF4-FFF2-40B4-BE49-F238E27FC236}">
              <a16:creationId xmlns:a16="http://schemas.microsoft.com/office/drawing/2014/main" id="{464FD88E-0B91-42AF-9071-37CD7312588C}"/>
            </a:ext>
          </a:extLst>
        </xdr:cNvPr>
        <xdr:cNvSpPr txBox="1">
          <a:spLocks noChangeArrowheads="1"/>
        </xdr:cNvSpPr>
      </xdr:nvSpPr>
      <xdr:spPr bwMode="auto">
        <a:xfrm>
          <a:off x="1208484" y="92088891"/>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83044"/>
    <xdr:sp macro="" textlink="">
      <xdr:nvSpPr>
        <xdr:cNvPr id="5074" name="Text Box 4">
          <a:extLst>
            <a:ext uri="{FF2B5EF4-FFF2-40B4-BE49-F238E27FC236}">
              <a16:creationId xmlns:a16="http://schemas.microsoft.com/office/drawing/2014/main" id="{A9CFFE60-D0CB-46A4-A7BF-17780BC6D540}"/>
            </a:ext>
          </a:extLst>
        </xdr:cNvPr>
        <xdr:cNvSpPr txBox="1">
          <a:spLocks noChangeArrowheads="1"/>
        </xdr:cNvSpPr>
      </xdr:nvSpPr>
      <xdr:spPr bwMode="auto">
        <a:xfrm>
          <a:off x="1208484" y="92088891"/>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83044"/>
    <xdr:sp macro="" textlink="">
      <xdr:nvSpPr>
        <xdr:cNvPr id="5075" name="Text Box 6">
          <a:extLst>
            <a:ext uri="{FF2B5EF4-FFF2-40B4-BE49-F238E27FC236}">
              <a16:creationId xmlns:a16="http://schemas.microsoft.com/office/drawing/2014/main" id="{AA17787C-B8D0-4666-B2D2-C0FBD5C0378B}"/>
            </a:ext>
          </a:extLst>
        </xdr:cNvPr>
        <xdr:cNvSpPr txBox="1">
          <a:spLocks noChangeArrowheads="1"/>
        </xdr:cNvSpPr>
      </xdr:nvSpPr>
      <xdr:spPr bwMode="auto">
        <a:xfrm>
          <a:off x="1208484" y="92088891"/>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076" name="Text Box 4">
          <a:extLst>
            <a:ext uri="{FF2B5EF4-FFF2-40B4-BE49-F238E27FC236}">
              <a16:creationId xmlns:a16="http://schemas.microsoft.com/office/drawing/2014/main" id="{C8066484-1E8D-4DAB-90E1-1D041063F809}"/>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077" name="Text Box 6">
          <a:extLst>
            <a:ext uri="{FF2B5EF4-FFF2-40B4-BE49-F238E27FC236}">
              <a16:creationId xmlns:a16="http://schemas.microsoft.com/office/drawing/2014/main" id="{56475165-DF6F-43A2-806B-FB11CB4C8146}"/>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078" name="Text Box 4">
          <a:extLst>
            <a:ext uri="{FF2B5EF4-FFF2-40B4-BE49-F238E27FC236}">
              <a16:creationId xmlns:a16="http://schemas.microsoft.com/office/drawing/2014/main" id="{AF8A67A6-4FF7-4FBB-9B92-17B9BA57A20E}"/>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079" name="Text Box 6">
          <a:extLst>
            <a:ext uri="{FF2B5EF4-FFF2-40B4-BE49-F238E27FC236}">
              <a16:creationId xmlns:a16="http://schemas.microsoft.com/office/drawing/2014/main" id="{D612EE88-EAFA-4534-BD2B-BBB28903725B}"/>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080" name="Text Box 4">
          <a:extLst>
            <a:ext uri="{FF2B5EF4-FFF2-40B4-BE49-F238E27FC236}">
              <a16:creationId xmlns:a16="http://schemas.microsoft.com/office/drawing/2014/main" id="{3DA908C4-9DDC-4709-8D2B-C15787E3D7C6}"/>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081" name="Text Box 6">
          <a:extLst>
            <a:ext uri="{FF2B5EF4-FFF2-40B4-BE49-F238E27FC236}">
              <a16:creationId xmlns:a16="http://schemas.microsoft.com/office/drawing/2014/main" id="{4AADC0FD-4067-4984-82EC-5AFA3F0F7036}"/>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082" name="Text Box 4">
          <a:extLst>
            <a:ext uri="{FF2B5EF4-FFF2-40B4-BE49-F238E27FC236}">
              <a16:creationId xmlns:a16="http://schemas.microsoft.com/office/drawing/2014/main" id="{7168B75A-7936-42AE-811E-39CCA95BB6D4}"/>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083" name="Text Box 6">
          <a:extLst>
            <a:ext uri="{FF2B5EF4-FFF2-40B4-BE49-F238E27FC236}">
              <a16:creationId xmlns:a16="http://schemas.microsoft.com/office/drawing/2014/main" id="{00E97ACA-990A-4AE9-9DC2-8551EF283FD8}"/>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76200" cy="154469"/>
    <xdr:sp macro="" textlink="">
      <xdr:nvSpPr>
        <xdr:cNvPr id="5084" name="Text Box 4">
          <a:extLst>
            <a:ext uri="{FF2B5EF4-FFF2-40B4-BE49-F238E27FC236}">
              <a16:creationId xmlns:a16="http://schemas.microsoft.com/office/drawing/2014/main" id="{93D4DCCA-039B-4CF3-B7E6-941A11261FF5}"/>
            </a:ext>
          </a:extLst>
        </xdr:cNvPr>
        <xdr:cNvSpPr txBox="1">
          <a:spLocks noChangeArrowheads="1"/>
        </xdr:cNvSpPr>
      </xdr:nvSpPr>
      <xdr:spPr bwMode="auto">
        <a:xfrm>
          <a:off x="2601516"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76200" cy="154469"/>
    <xdr:sp macro="" textlink="">
      <xdr:nvSpPr>
        <xdr:cNvPr id="5085" name="Text Box 6">
          <a:extLst>
            <a:ext uri="{FF2B5EF4-FFF2-40B4-BE49-F238E27FC236}">
              <a16:creationId xmlns:a16="http://schemas.microsoft.com/office/drawing/2014/main" id="{3DA6105B-5367-415C-881B-63614012769A}"/>
            </a:ext>
          </a:extLst>
        </xdr:cNvPr>
        <xdr:cNvSpPr txBox="1">
          <a:spLocks noChangeArrowheads="1"/>
        </xdr:cNvSpPr>
      </xdr:nvSpPr>
      <xdr:spPr bwMode="auto">
        <a:xfrm>
          <a:off x="2601516"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086" name="Text Box 4">
          <a:extLst>
            <a:ext uri="{FF2B5EF4-FFF2-40B4-BE49-F238E27FC236}">
              <a16:creationId xmlns:a16="http://schemas.microsoft.com/office/drawing/2014/main" id="{1B2F1E42-952B-4860-891A-90600B798241}"/>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087" name="Text Box 6">
          <a:extLst>
            <a:ext uri="{FF2B5EF4-FFF2-40B4-BE49-F238E27FC236}">
              <a16:creationId xmlns:a16="http://schemas.microsoft.com/office/drawing/2014/main" id="{DD68CF44-7889-4EEA-9961-9FFA13C8EF3F}"/>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76200" cy="154469"/>
    <xdr:sp macro="" textlink="">
      <xdr:nvSpPr>
        <xdr:cNvPr id="5088" name="Text Box 4">
          <a:extLst>
            <a:ext uri="{FF2B5EF4-FFF2-40B4-BE49-F238E27FC236}">
              <a16:creationId xmlns:a16="http://schemas.microsoft.com/office/drawing/2014/main" id="{2DB85E87-64C1-4EBD-A829-429C1733A57E}"/>
            </a:ext>
          </a:extLst>
        </xdr:cNvPr>
        <xdr:cNvSpPr txBox="1">
          <a:spLocks noChangeArrowheads="1"/>
        </xdr:cNvSpPr>
      </xdr:nvSpPr>
      <xdr:spPr bwMode="auto">
        <a:xfrm>
          <a:off x="0"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76200" cy="154469"/>
    <xdr:sp macro="" textlink="">
      <xdr:nvSpPr>
        <xdr:cNvPr id="5089" name="Text Box 6">
          <a:extLst>
            <a:ext uri="{FF2B5EF4-FFF2-40B4-BE49-F238E27FC236}">
              <a16:creationId xmlns:a16="http://schemas.microsoft.com/office/drawing/2014/main" id="{3FAE24B9-B7E2-4C7B-A501-852DDF5A3661}"/>
            </a:ext>
          </a:extLst>
        </xdr:cNvPr>
        <xdr:cNvSpPr txBox="1">
          <a:spLocks noChangeArrowheads="1"/>
        </xdr:cNvSpPr>
      </xdr:nvSpPr>
      <xdr:spPr bwMode="auto">
        <a:xfrm>
          <a:off x="0"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73519"/>
    <xdr:sp macro="" textlink="">
      <xdr:nvSpPr>
        <xdr:cNvPr id="5090" name="Text Box 4">
          <a:extLst>
            <a:ext uri="{FF2B5EF4-FFF2-40B4-BE49-F238E27FC236}">
              <a16:creationId xmlns:a16="http://schemas.microsoft.com/office/drawing/2014/main" id="{A0E8086C-2FBC-4C89-8F0A-C55910BE9001}"/>
            </a:ext>
          </a:extLst>
        </xdr:cNvPr>
        <xdr:cNvSpPr txBox="1">
          <a:spLocks noChangeArrowheads="1"/>
        </xdr:cNvSpPr>
      </xdr:nvSpPr>
      <xdr:spPr bwMode="auto">
        <a:xfrm>
          <a:off x="1208484" y="92088891"/>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73519"/>
    <xdr:sp macro="" textlink="">
      <xdr:nvSpPr>
        <xdr:cNvPr id="5091" name="Text Box 6">
          <a:extLst>
            <a:ext uri="{FF2B5EF4-FFF2-40B4-BE49-F238E27FC236}">
              <a16:creationId xmlns:a16="http://schemas.microsoft.com/office/drawing/2014/main" id="{75386169-4C24-4B03-BB4E-5699E583AF3A}"/>
            </a:ext>
          </a:extLst>
        </xdr:cNvPr>
        <xdr:cNvSpPr txBox="1">
          <a:spLocks noChangeArrowheads="1"/>
        </xdr:cNvSpPr>
      </xdr:nvSpPr>
      <xdr:spPr bwMode="auto">
        <a:xfrm>
          <a:off x="1208484" y="92088891"/>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092" name="Text Box 4">
          <a:extLst>
            <a:ext uri="{FF2B5EF4-FFF2-40B4-BE49-F238E27FC236}">
              <a16:creationId xmlns:a16="http://schemas.microsoft.com/office/drawing/2014/main" id="{2A8025FC-73C1-48A2-943F-804DE1BA50F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093" name="Text Box 6">
          <a:extLst>
            <a:ext uri="{FF2B5EF4-FFF2-40B4-BE49-F238E27FC236}">
              <a16:creationId xmlns:a16="http://schemas.microsoft.com/office/drawing/2014/main" id="{9FD8DDAD-F3FD-49C5-9D2B-6C800DD98139}"/>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094" name="Text Box 4">
          <a:extLst>
            <a:ext uri="{FF2B5EF4-FFF2-40B4-BE49-F238E27FC236}">
              <a16:creationId xmlns:a16="http://schemas.microsoft.com/office/drawing/2014/main" id="{1D407948-2D8D-48E9-B38E-F1A35C332064}"/>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095" name="Text Box 6">
          <a:extLst>
            <a:ext uri="{FF2B5EF4-FFF2-40B4-BE49-F238E27FC236}">
              <a16:creationId xmlns:a16="http://schemas.microsoft.com/office/drawing/2014/main" id="{A17E19D8-37D7-487B-ADD9-ED1E1170B4B9}"/>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096" name="Text Box 4">
          <a:extLst>
            <a:ext uri="{FF2B5EF4-FFF2-40B4-BE49-F238E27FC236}">
              <a16:creationId xmlns:a16="http://schemas.microsoft.com/office/drawing/2014/main" id="{8EAD4B71-6CDC-4FBD-886E-2A48370F1234}"/>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097" name="Text Box 6">
          <a:extLst>
            <a:ext uri="{FF2B5EF4-FFF2-40B4-BE49-F238E27FC236}">
              <a16:creationId xmlns:a16="http://schemas.microsoft.com/office/drawing/2014/main" id="{02C5B26A-BD56-49A5-AF88-208A4A08289C}"/>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098" name="Text Box 4">
          <a:extLst>
            <a:ext uri="{FF2B5EF4-FFF2-40B4-BE49-F238E27FC236}">
              <a16:creationId xmlns:a16="http://schemas.microsoft.com/office/drawing/2014/main" id="{C6844D8A-19A5-449E-9801-27591628FE0D}"/>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099" name="Text Box 6">
          <a:extLst>
            <a:ext uri="{FF2B5EF4-FFF2-40B4-BE49-F238E27FC236}">
              <a16:creationId xmlns:a16="http://schemas.microsoft.com/office/drawing/2014/main" id="{A16FEC8C-71D8-429A-9CBF-2E3D7945D2F3}"/>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100" name="Text Box 4">
          <a:extLst>
            <a:ext uri="{FF2B5EF4-FFF2-40B4-BE49-F238E27FC236}">
              <a16:creationId xmlns:a16="http://schemas.microsoft.com/office/drawing/2014/main" id="{A53A4519-CCE1-4C2C-814E-9983BEA19063}"/>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101" name="Text Box 6">
          <a:extLst>
            <a:ext uri="{FF2B5EF4-FFF2-40B4-BE49-F238E27FC236}">
              <a16:creationId xmlns:a16="http://schemas.microsoft.com/office/drawing/2014/main" id="{12DE8606-E8C8-4AB3-8ACC-7A10C4BA9CCF}"/>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102" name="Text Box 4">
          <a:extLst>
            <a:ext uri="{FF2B5EF4-FFF2-40B4-BE49-F238E27FC236}">
              <a16:creationId xmlns:a16="http://schemas.microsoft.com/office/drawing/2014/main" id="{BB5806AA-93F8-4F58-B4F5-44A1E53985E2}"/>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103" name="Text Box 6">
          <a:extLst>
            <a:ext uri="{FF2B5EF4-FFF2-40B4-BE49-F238E27FC236}">
              <a16:creationId xmlns:a16="http://schemas.microsoft.com/office/drawing/2014/main" id="{7C9C3111-942B-4832-8C51-EE94FCA09588}"/>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104" name="Text Box 4">
          <a:extLst>
            <a:ext uri="{FF2B5EF4-FFF2-40B4-BE49-F238E27FC236}">
              <a16:creationId xmlns:a16="http://schemas.microsoft.com/office/drawing/2014/main" id="{5FCEBF95-FDE0-4F7C-BF4A-85D6F29CF986}"/>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105" name="Text Box 6">
          <a:extLst>
            <a:ext uri="{FF2B5EF4-FFF2-40B4-BE49-F238E27FC236}">
              <a16:creationId xmlns:a16="http://schemas.microsoft.com/office/drawing/2014/main" id="{BF600DFA-8B54-4707-A933-5ACD64C48B68}"/>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106" name="Text Box 4">
          <a:extLst>
            <a:ext uri="{FF2B5EF4-FFF2-40B4-BE49-F238E27FC236}">
              <a16:creationId xmlns:a16="http://schemas.microsoft.com/office/drawing/2014/main" id="{B5B8CD1B-611D-4D0B-98FD-D4E52F516688}"/>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107" name="Text Box 6">
          <a:extLst>
            <a:ext uri="{FF2B5EF4-FFF2-40B4-BE49-F238E27FC236}">
              <a16:creationId xmlns:a16="http://schemas.microsoft.com/office/drawing/2014/main" id="{A9504193-1DB2-4F20-9B73-8637568256DA}"/>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108" name="Text Box 4">
          <a:extLst>
            <a:ext uri="{FF2B5EF4-FFF2-40B4-BE49-F238E27FC236}">
              <a16:creationId xmlns:a16="http://schemas.microsoft.com/office/drawing/2014/main" id="{192302A9-BBFC-47A2-8682-D4B68ED79FA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109" name="Text Box 6">
          <a:extLst>
            <a:ext uri="{FF2B5EF4-FFF2-40B4-BE49-F238E27FC236}">
              <a16:creationId xmlns:a16="http://schemas.microsoft.com/office/drawing/2014/main" id="{FE1E4AAD-730B-4AE8-B89F-9A0F23EFA2F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110" name="Text Box 4">
          <a:extLst>
            <a:ext uri="{FF2B5EF4-FFF2-40B4-BE49-F238E27FC236}">
              <a16:creationId xmlns:a16="http://schemas.microsoft.com/office/drawing/2014/main" id="{2044BCCD-87A3-4008-9F9F-3FF0B19C60F7}"/>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111" name="Text Box 6">
          <a:extLst>
            <a:ext uri="{FF2B5EF4-FFF2-40B4-BE49-F238E27FC236}">
              <a16:creationId xmlns:a16="http://schemas.microsoft.com/office/drawing/2014/main" id="{6A9D339A-D3D9-43BB-AFAE-BBA15BD303BB}"/>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112" name="Text Box 4">
          <a:extLst>
            <a:ext uri="{FF2B5EF4-FFF2-40B4-BE49-F238E27FC236}">
              <a16:creationId xmlns:a16="http://schemas.microsoft.com/office/drawing/2014/main" id="{F853770D-B21F-459E-AC02-05B2720EFB73}"/>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113" name="Text Box 6">
          <a:extLst>
            <a:ext uri="{FF2B5EF4-FFF2-40B4-BE49-F238E27FC236}">
              <a16:creationId xmlns:a16="http://schemas.microsoft.com/office/drawing/2014/main" id="{81219A54-DE0F-4E26-B4F8-93CFDA9E1CE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114" name="Text Box 4">
          <a:extLst>
            <a:ext uri="{FF2B5EF4-FFF2-40B4-BE49-F238E27FC236}">
              <a16:creationId xmlns:a16="http://schemas.microsoft.com/office/drawing/2014/main" id="{BD4F306A-7623-41F1-AACC-FE220778F8EB}"/>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115" name="Text Box 6">
          <a:extLst>
            <a:ext uri="{FF2B5EF4-FFF2-40B4-BE49-F238E27FC236}">
              <a16:creationId xmlns:a16="http://schemas.microsoft.com/office/drawing/2014/main" id="{FA2D5CAF-8273-4081-8B60-A6B0BF0935D6}"/>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116" name="Text Box 4">
          <a:extLst>
            <a:ext uri="{FF2B5EF4-FFF2-40B4-BE49-F238E27FC236}">
              <a16:creationId xmlns:a16="http://schemas.microsoft.com/office/drawing/2014/main" id="{5E71F620-C3D8-4ECE-A02E-3B2B078FD316}"/>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117" name="Text Box 6">
          <a:extLst>
            <a:ext uri="{FF2B5EF4-FFF2-40B4-BE49-F238E27FC236}">
              <a16:creationId xmlns:a16="http://schemas.microsoft.com/office/drawing/2014/main" id="{0FED0CE8-A70C-4AAD-9940-667245A6F308}"/>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118" name="Text Box 4">
          <a:extLst>
            <a:ext uri="{FF2B5EF4-FFF2-40B4-BE49-F238E27FC236}">
              <a16:creationId xmlns:a16="http://schemas.microsoft.com/office/drawing/2014/main" id="{2742A799-48E5-4821-B1D0-9320710C456A}"/>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119" name="Text Box 6">
          <a:extLst>
            <a:ext uri="{FF2B5EF4-FFF2-40B4-BE49-F238E27FC236}">
              <a16:creationId xmlns:a16="http://schemas.microsoft.com/office/drawing/2014/main" id="{1A8BA03F-0077-42AF-8770-3D0478BE99CE}"/>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120" name="Text Box 4">
          <a:extLst>
            <a:ext uri="{FF2B5EF4-FFF2-40B4-BE49-F238E27FC236}">
              <a16:creationId xmlns:a16="http://schemas.microsoft.com/office/drawing/2014/main" id="{C36DB07E-2498-470A-94C1-5E4F76A9F7C8}"/>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121" name="Text Box 6">
          <a:extLst>
            <a:ext uri="{FF2B5EF4-FFF2-40B4-BE49-F238E27FC236}">
              <a16:creationId xmlns:a16="http://schemas.microsoft.com/office/drawing/2014/main" id="{DE116B75-4242-41F2-AFA1-5818B7331439}"/>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122" name="Text Box 4">
          <a:extLst>
            <a:ext uri="{FF2B5EF4-FFF2-40B4-BE49-F238E27FC236}">
              <a16:creationId xmlns:a16="http://schemas.microsoft.com/office/drawing/2014/main" id="{CA007E78-494A-418C-8A77-D459208A9766}"/>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123" name="Text Box 6">
          <a:extLst>
            <a:ext uri="{FF2B5EF4-FFF2-40B4-BE49-F238E27FC236}">
              <a16:creationId xmlns:a16="http://schemas.microsoft.com/office/drawing/2014/main" id="{A6E0F445-BDA2-45DE-B875-26A827546CB8}"/>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124" name="Text Box 4">
          <a:extLst>
            <a:ext uri="{FF2B5EF4-FFF2-40B4-BE49-F238E27FC236}">
              <a16:creationId xmlns:a16="http://schemas.microsoft.com/office/drawing/2014/main" id="{C079AF89-E8D4-4A7A-B375-3764836451F2}"/>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125" name="Text Box 6">
          <a:extLst>
            <a:ext uri="{FF2B5EF4-FFF2-40B4-BE49-F238E27FC236}">
              <a16:creationId xmlns:a16="http://schemas.microsoft.com/office/drawing/2014/main" id="{5B897B8F-42D2-41FD-B2A1-7F8AB5305417}"/>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126" name="Text Box 4">
          <a:extLst>
            <a:ext uri="{FF2B5EF4-FFF2-40B4-BE49-F238E27FC236}">
              <a16:creationId xmlns:a16="http://schemas.microsoft.com/office/drawing/2014/main" id="{79ED438D-520B-42C0-A943-06D9793BDA13}"/>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127" name="Text Box 6">
          <a:extLst>
            <a:ext uri="{FF2B5EF4-FFF2-40B4-BE49-F238E27FC236}">
              <a16:creationId xmlns:a16="http://schemas.microsoft.com/office/drawing/2014/main" id="{4D8DDC1E-9497-4001-A000-7DC07C16A34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128" name="Text Box 4">
          <a:extLst>
            <a:ext uri="{FF2B5EF4-FFF2-40B4-BE49-F238E27FC236}">
              <a16:creationId xmlns:a16="http://schemas.microsoft.com/office/drawing/2014/main" id="{79978CBE-B7AD-437F-8BA2-546071715CF9}"/>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129" name="Text Box 6">
          <a:extLst>
            <a:ext uri="{FF2B5EF4-FFF2-40B4-BE49-F238E27FC236}">
              <a16:creationId xmlns:a16="http://schemas.microsoft.com/office/drawing/2014/main" id="{33582B11-0D7D-433A-8714-5F4BEBDA7183}"/>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130" name="Text Box 4">
          <a:extLst>
            <a:ext uri="{FF2B5EF4-FFF2-40B4-BE49-F238E27FC236}">
              <a16:creationId xmlns:a16="http://schemas.microsoft.com/office/drawing/2014/main" id="{72B2C7E5-B609-45B5-902A-B3081EC7C99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131" name="Text Box 6">
          <a:extLst>
            <a:ext uri="{FF2B5EF4-FFF2-40B4-BE49-F238E27FC236}">
              <a16:creationId xmlns:a16="http://schemas.microsoft.com/office/drawing/2014/main" id="{EAB0BEE0-B92F-4C0C-B432-DAAAA1F6CA9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132" name="Text Box 4">
          <a:extLst>
            <a:ext uri="{FF2B5EF4-FFF2-40B4-BE49-F238E27FC236}">
              <a16:creationId xmlns:a16="http://schemas.microsoft.com/office/drawing/2014/main" id="{A0734978-76E0-4251-8062-FBD0E8A9191B}"/>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133" name="Text Box 6">
          <a:extLst>
            <a:ext uri="{FF2B5EF4-FFF2-40B4-BE49-F238E27FC236}">
              <a16:creationId xmlns:a16="http://schemas.microsoft.com/office/drawing/2014/main" id="{BD093B50-6F20-474E-86CE-970EA1177F9A}"/>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5134" name="Text Box 6">
          <a:extLst>
            <a:ext uri="{FF2B5EF4-FFF2-40B4-BE49-F238E27FC236}">
              <a16:creationId xmlns:a16="http://schemas.microsoft.com/office/drawing/2014/main" id="{E824438E-77ED-46D4-AE05-C1BC27643257}"/>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135" name="Text Box 4">
          <a:extLst>
            <a:ext uri="{FF2B5EF4-FFF2-40B4-BE49-F238E27FC236}">
              <a16:creationId xmlns:a16="http://schemas.microsoft.com/office/drawing/2014/main" id="{982BE840-A88E-4E77-BB64-A7B18A70DC94}"/>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136" name="Text Box 6">
          <a:extLst>
            <a:ext uri="{FF2B5EF4-FFF2-40B4-BE49-F238E27FC236}">
              <a16:creationId xmlns:a16="http://schemas.microsoft.com/office/drawing/2014/main" id="{C7EA1D80-28D8-4B0D-9C5B-3F11CB7948F7}"/>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137" name="Text Box 4">
          <a:extLst>
            <a:ext uri="{FF2B5EF4-FFF2-40B4-BE49-F238E27FC236}">
              <a16:creationId xmlns:a16="http://schemas.microsoft.com/office/drawing/2014/main" id="{4F8C5DC8-1384-4C48-BC8E-42807AA04657}"/>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138" name="Text Box 6">
          <a:extLst>
            <a:ext uri="{FF2B5EF4-FFF2-40B4-BE49-F238E27FC236}">
              <a16:creationId xmlns:a16="http://schemas.microsoft.com/office/drawing/2014/main" id="{02EC37B4-0ABC-4A84-AE52-8CB22D242952}"/>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202094"/>
    <xdr:sp macro="" textlink="">
      <xdr:nvSpPr>
        <xdr:cNvPr id="5139" name="Text Box 4">
          <a:extLst>
            <a:ext uri="{FF2B5EF4-FFF2-40B4-BE49-F238E27FC236}">
              <a16:creationId xmlns:a16="http://schemas.microsoft.com/office/drawing/2014/main" id="{CE033387-BF7E-44D9-9996-AF44B25A2677}"/>
            </a:ext>
          </a:extLst>
        </xdr:cNvPr>
        <xdr:cNvSpPr txBox="1">
          <a:spLocks noChangeArrowheads="1"/>
        </xdr:cNvSpPr>
      </xdr:nvSpPr>
      <xdr:spPr bwMode="auto">
        <a:xfrm>
          <a:off x="1208484" y="92088891"/>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202094"/>
    <xdr:sp macro="" textlink="">
      <xdr:nvSpPr>
        <xdr:cNvPr id="5140" name="Text Box 6">
          <a:extLst>
            <a:ext uri="{FF2B5EF4-FFF2-40B4-BE49-F238E27FC236}">
              <a16:creationId xmlns:a16="http://schemas.microsoft.com/office/drawing/2014/main" id="{2ADC2C80-D38D-4FD1-8B31-E45A0125A29C}"/>
            </a:ext>
          </a:extLst>
        </xdr:cNvPr>
        <xdr:cNvSpPr txBox="1">
          <a:spLocks noChangeArrowheads="1"/>
        </xdr:cNvSpPr>
      </xdr:nvSpPr>
      <xdr:spPr bwMode="auto">
        <a:xfrm>
          <a:off x="1208484" y="92088891"/>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141" name="Text Box 4">
          <a:extLst>
            <a:ext uri="{FF2B5EF4-FFF2-40B4-BE49-F238E27FC236}">
              <a16:creationId xmlns:a16="http://schemas.microsoft.com/office/drawing/2014/main" id="{AE9FCF44-96C1-4378-AF9E-CF4DAA0DBAA0}"/>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142" name="Text Box 6">
          <a:extLst>
            <a:ext uri="{FF2B5EF4-FFF2-40B4-BE49-F238E27FC236}">
              <a16:creationId xmlns:a16="http://schemas.microsoft.com/office/drawing/2014/main" id="{3901C88B-B843-4380-B914-071FD14D1EB1}"/>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143" name="Text Box 4">
          <a:extLst>
            <a:ext uri="{FF2B5EF4-FFF2-40B4-BE49-F238E27FC236}">
              <a16:creationId xmlns:a16="http://schemas.microsoft.com/office/drawing/2014/main" id="{2E3DF588-2465-4423-9E47-487525A11AB6}"/>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144" name="Text Box 6">
          <a:extLst>
            <a:ext uri="{FF2B5EF4-FFF2-40B4-BE49-F238E27FC236}">
              <a16:creationId xmlns:a16="http://schemas.microsoft.com/office/drawing/2014/main" id="{48F4F816-9D76-471D-8366-28272A569155}"/>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145" name="Text Box 4">
          <a:extLst>
            <a:ext uri="{FF2B5EF4-FFF2-40B4-BE49-F238E27FC236}">
              <a16:creationId xmlns:a16="http://schemas.microsoft.com/office/drawing/2014/main" id="{8F45A031-0AD0-486F-966E-79D7C3AF6D41}"/>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146" name="Text Box 6">
          <a:extLst>
            <a:ext uri="{FF2B5EF4-FFF2-40B4-BE49-F238E27FC236}">
              <a16:creationId xmlns:a16="http://schemas.microsoft.com/office/drawing/2014/main" id="{4AB58EA2-0A75-472C-AF54-9114B043D2FF}"/>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147" name="Text Box 4">
          <a:extLst>
            <a:ext uri="{FF2B5EF4-FFF2-40B4-BE49-F238E27FC236}">
              <a16:creationId xmlns:a16="http://schemas.microsoft.com/office/drawing/2014/main" id="{79F39FCF-CAF0-4C69-AB8F-C835EB26E5DB}"/>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148" name="Text Box 6">
          <a:extLst>
            <a:ext uri="{FF2B5EF4-FFF2-40B4-BE49-F238E27FC236}">
              <a16:creationId xmlns:a16="http://schemas.microsoft.com/office/drawing/2014/main" id="{C187261D-FEE6-427F-BEE7-F34C3A5082D2}"/>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149" name="Text Box 4">
          <a:extLst>
            <a:ext uri="{FF2B5EF4-FFF2-40B4-BE49-F238E27FC236}">
              <a16:creationId xmlns:a16="http://schemas.microsoft.com/office/drawing/2014/main" id="{F524B69D-8758-48C8-9D50-144243A81C2A}"/>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150" name="Text Box 6">
          <a:extLst>
            <a:ext uri="{FF2B5EF4-FFF2-40B4-BE49-F238E27FC236}">
              <a16:creationId xmlns:a16="http://schemas.microsoft.com/office/drawing/2014/main" id="{77A738BB-9D53-4330-9286-48EE1E266114}"/>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151" name="Text Box 4">
          <a:extLst>
            <a:ext uri="{FF2B5EF4-FFF2-40B4-BE49-F238E27FC236}">
              <a16:creationId xmlns:a16="http://schemas.microsoft.com/office/drawing/2014/main" id="{BC50A29D-2869-446B-AF43-BA1C3DAC0388}"/>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152" name="Text Box 6">
          <a:extLst>
            <a:ext uri="{FF2B5EF4-FFF2-40B4-BE49-F238E27FC236}">
              <a16:creationId xmlns:a16="http://schemas.microsoft.com/office/drawing/2014/main" id="{C1619F25-AB8A-4FF6-9517-3377DCFE253E}"/>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153" name="Text Box 4">
          <a:extLst>
            <a:ext uri="{FF2B5EF4-FFF2-40B4-BE49-F238E27FC236}">
              <a16:creationId xmlns:a16="http://schemas.microsoft.com/office/drawing/2014/main" id="{D22EF815-04D5-46D9-AA46-2DDCB94B4EC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154" name="Text Box 6">
          <a:extLst>
            <a:ext uri="{FF2B5EF4-FFF2-40B4-BE49-F238E27FC236}">
              <a16:creationId xmlns:a16="http://schemas.microsoft.com/office/drawing/2014/main" id="{7CDD937F-03E7-408E-81A6-C8FB13ECE08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155" name="Text Box 4">
          <a:extLst>
            <a:ext uri="{FF2B5EF4-FFF2-40B4-BE49-F238E27FC236}">
              <a16:creationId xmlns:a16="http://schemas.microsoft.com/office/drawing/2014/main" id="{CD59EA19-5A76-40F5-9178-C59AA65C92AB}"/>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156" name="Text Box 6">
          <a:extLst>
            <a:ext uri="{FF2B5EF4-FFF2-40B4-BE49-F238E27FC236}">
              <a16:creationId xmlns:a16="http://schemas.microsoft.com/office/drawing/2014/main" id="{A4A224FD-C3A7-489F-8319-46A524BF6004}"/>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157" name="Text Box 4">
          <a:extLst>
            <a:ext uri="{FF2B5EF4-FFF2-40B4-BE49-F238E27FC236}">
              <a16:creationId xmlns:a16="http://schemas.microsoft.com/office/drawing/2014/main" id="{E6B71B88-AC51-4588-81DA-D6D03783A551}"/>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158" name="Text Box 6">
          <a:extLst>
            <a:ext uri="{FF2B5EF4-FFF2-40B4-BE49-F238E27FC236}">
              <a16:creationId xmlns:a16="http://schemas.microsoft.com/office/drawing/2014/main" id="{69B265DD-27E7-409A-924B-B03F0C6A6EDD}"/>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159" name="Text Box 4">
          <a:extLst>
            <a:ext uri="{FF2B5EF4-FFF2-40B4-BE49-F238E27FC236}">
              <a16:creationId xmlns:a16="http://schemas.microsoft.com/office/drawing/2014/main" id="{8678703B-C3DE-4EAB-89FF-07E3077BD59D}"/>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160" name="Text Box 6">
          <a:extLst>
            <a:ext uri="{FF2B5EF4-FFF2-40B4-BE49-F238E27FC236}">
              <a16:creationId xmlns:a16="http://schemas.microsoft.com/office/drawing/2014/main" id="{2210F5F1-8190-4747-A6C4-FF88E8DB0FC3}"/>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161" name="Text Box 4">
          <a:extLst>
            <a:ext uri="{FF2B5EF4-FFF2-40B4-BE49-F238E27FC236}">
              <a16:creationId xmlns:a16="http://schemas.microsoft.com/office/drawing/2014/main" id="{36663A74-58D2-4541-BECD-FED1FED77CB4}"/>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162" name="Text Box 6">
          <a:extLst>
            <a:ext uri="{FF2B5EF4-FFF2-40B4-BE49-F238E27FC236}">
              <a16:creationId xmlns:a16="http://schemas.microsoft.com/office/drawing/2014/main" id="{44D509A0-3917-4F93-B3E8-24FD711D1A90}"/>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163" name="Text Box 4">
          <a:extLst>
            <a:ext uri="{FF2B5EF4-FFF2-40B4-BE49-F238E27FC236}">
              <a16:creationId xmlns:a16="http://schemas.microsoft.com/office/drawing/2014/main" id="{CA89586F-56BB-473E-98E0-4AC595E20ADF}"/>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164" name="Text Box 6">
          <a:extLst>
            <a:ext uri="{FF2B5EF4-FFF2-40B4-BE49-F238E27FC236}">
              <a16:creationId xmlns:a16="http://schemas.microsoft.com/office/drawing/2014/main" id="{F524D0B4-DB5E-483E-A03E-94A836D50FE3}"/>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165" name="Text Box 4">
          <a:extLst>
            <a:ext uri="{FF2B5EF4-FFF2-40B4-BE49-F238E27FC236}">
              <a16:creationId xmlns:a16="http://schemas.microsoft.com/office/drawing/2014/main" id="{92296876-A9A4-4EFE-9147-36ECFCF92F06}"/>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166" name="Text Box 6">
          <a:extLst>
            <a:ext uri="{FF2B5EF4-FFF2-40B4-BE49-F238E27FC236}">
              <a16:creationId xmlns:a16="http://schemas.microsoft.com/office/drawing/2014/main" id="{2A2D88EE-A1D8-477A-A962-F8DE6057CEA2}"/>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167" name="Text Box 4">
          <a:extLst>
            <a:ext uri="{FF2B5EF4-FFF2-40B4-BE49-F238E27FC236}">
              <a16:creationId xmlns:a16="http://schemas.microsoft.com/office/drawing/2014/main" id="{35D69A0D-5A71-46CB-9872-95DE1B679604}"/>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168" name="Text Box 6">
          <a:extLst>
            <a:ext uri="{FF2B5EF4-FFF2-40B4-BE49-F238E27FC236}">
              <a16:creationId xmlns:a16="http://schemas.microsoft.com/office/drawing/2014/main" id="{BDF57CFF-7589-43F3-9562-88803CD29EC9}"/>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169" name="Text Box 4">
          <a:extLst>
            <a:ext uri="{FF2B5EF4-FFF2-40B4-BE49-F238E27FC236}">
              <a16:creationId xmlns:a16="http://schemas.microsoft.com/office/drawing/2014/main" id="{9A1BFB13-C9A1-4A96-B82B-046824CD19C8}"/>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170" name="Text Box 6">
          <a:extLst>
            <a:ext uri="{FF2B5EF4-FFF2-40B4-BE49-F238E27FC236}">
              <a16:creationId xmlns:a16="http://schemas.microsoft.com/office/drawing/2014/main" id="{B9236EA2-E217-4E7A-9C5F-9F2C410328B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171" name="Text Box 4">
          <a:extLst>
            <a:ext uri="{FF2B5EF4-FFF2-40B4-BE49-F238E27FC236}">
              <a16:creationId xmlns:a16="http://schemas.microsoft.com/office/drawing/2014/main" id="{877B0D3C-9A89-4244-8564-6BBB6890F8D3}"/>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172" name="Text Box 6">
          <a:extLst>
            <a:ext uri="{FF2B5EF4-FFF2-40B4-BE49-F238E27FC236}">
              <a16:creationId xmlns:a16="http://schemas.microsoft.com/office/drawing/2014/main" id="{9BA9FF41-12F0-417F-A0E8-F7B9EF8C59DF}"/>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173" name="Text Box 4">
          <a:extLst>
            <a:ext uri="{FF2B5EF4-FFF2-40B4-BE49-F238E27FC236}">
              <a16:creationId xmlns:a16="http://schemas.microsoft.com/office/drawing/2014/main" id="{3B6AA082-6C5F-49FF-B244-E03F81547C3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174" name="Text Box 6">
          <a:extLst>
            <a:ext uri="{FF2B5EF4-FFF2-40B4-BE49-F238E27FC236}">
              <a16:creationId xmlns:a16="http://schemas.microsoft.com/office/drawing/2014/main" id="{F115DDDD-2567-4187-8A8B-1F33A886EED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175" name="Text Box 4">
          <a:extLst>
            <a:ext uri="{FF2B5EF4-FFF2-40B4-BE49-F238E27FC236}">
              <a16:creationId xmlns:a16="http://schemas.microsoft.com/office/drawing/2014/main" id="{4D63F254-FE4D-44F6-9098-54BBA89A6352}"/>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176" name="Text Box 6">
          <a:extLst>
            <a:ext uri="{FF2B5EF4-FFF2-40B4-BE49-F238E27FC236}">
              <a16:creationId xmlns:a16="http://schemas.microsoft.com/office/drawing/2014/main" id="{E4C338D2-CAF7-4E1B-AF92-43983C94C4FC}"/>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5177" name="Text Box 6">
          <a:extLst>
            <a:ext uri="{FF2B5EF4-FFF2-40B4-BE49-F238E27FC236}">
              <a16:creationId xmlns:a16="http://schemas.microsoft.com/office/drawing/2014/main" id="{0978172D-A1FA-4136-85B7-5647A641D55A}"/>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178" name="Text Box 4">
          <a:extLst>
            <a:ext uri="{FF2B5EF4-FFF2-40B4-BE49-F238E27FC236}">
              <a16:creationId xmlns:a16="http://schemas.microsoft.com/office/drawing/2014/main" id="{F3C85E7E-E958-48EC-A0A3-EACFA4266709}"/>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179" name="Text Box 6">
          <a:extLst>
            <a:ext uri="{FF2B5EF4-FFF2-40B4-BE49-F238E27FC236}">
              <a16:creationId xmlns:a16="http://schemas.microsoft.com/office/drawing/2014/main" id="{D045CE86-3306-42BF-A80F-E09FE5882666}"/>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180" name="Text Box 4">
          <a:extLst>
            <a:ext uri="{FF2B5EF4-FFF2-40B4-BE49-F238E27FC236}">
              <a16:creationId xmlns:a16="http://schemas.microsoft.com/office/drawing/2014/main" id="{8E8F344E-78FE-4425-B80B-AECB7E79C348}"/>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181" name="Text Box 6">
          <a:extLst>
            <a:ext uri="{FF2B5EF4-FFF2-40B4-BE49-F238E27FC236}">
              <a16:creationId xmlns:a16="http://schemas.microsoft.com/office/drawing/2014/main" id="{5F7CC159-DDED-4753-B1E0-1232B994FB32}"/>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182" name="Text Box 4">
          <a:extLst>
            <a:ext uri="{FF2B5EF4-FFF2-40B4-BE49-F238E27FC236}">
              <a16:creationId xmlns:a16="http://schemas.microsoft.com/office/drawing/2014/main" id="{C8758895-6419-48B0-9F8B-049F74FC4346}"/>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183" name="Text Box 6">
          <a:extLst>
            <a:ext uri="{FF2B5EF4-FFF2-40B4-BE49-F238E27FC236}">
              <a16:creationId xmlns:a16="http://schemas.microsoft.com/office/drawing/2014/main" id="{EA4385FD-C079-49DE-81B3-599230B8E96E}"/>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184" name="Text Box 6">
          <a:extLst>
            <a:ext uri="{FF2B5EF4-FFF2-40B4-BE49-F238E27FC236}">
              <a16:creationId xmlns:a16="http://schemas.microsoft.com/office/drawing/2014/main" id="{08ADB7FC-77ED-4456-AA11-A02D0BB5C896}"/>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185" name="Text Box 4">
          <a:extLst>
            <a:ext uri="{FF2B5EF4-FFF2-40B4-BE49-F238E27FC236}">
              <a16:creationId xmlns:a16="http://schemas.microsoft.com/office/drawing/2014/main" id="{0894CEC4-EF46-460D-8F3F-CFDCA0B77957}"/>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186" name="Text Box 6">
          <a:extLst>
            <a:ext uri="{FF2B5EF4-FFF2-40B4-BE49-F238E27FC236}">
              <a16:creationId xmlns:a16="http://schemas.microsoft.com/office/drawing/2014/main" id="{AE17D5F7-8B1A-45CF-B994-D9D2A2727902}"/>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187" name="Text Box 4">
          <a:extLst>
            <a:ext uri="{FF2B5EF4-FFF2-40B4-BE49-F238E27FC236}">
              <a16:creationId xmlns:a16="http://schemas.microsoft.com/office/drawing/2014/main" id="{AF62766C-4986-4D5B-BDBA-B49A2F3E26E8}"/>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188" name="Text Box 6">
          <a:extLst>
            <a:ext uri="{FF2B5EF4-FFF2-40B4-BE49-F238E27FC236}">
              <a16:creationId xmlns:a16="http://schemas.microsoft.com/office/drawing/2014/main" id="{28491653-4635-4363-A945-FE99313DB690}"/>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189" name="Text Box 4">
          <a:extLst>
            <a:ext uri="{FF2B5EF4-FFF2-40B4-BE49-F238E27FC236}">
              <a16:creationId xmlns:a16="http://schemas.microsoft.com/office/drawing/2014/main" id="{7E44722B-B432-4EFD-A1B7-DDE86E1953D1}"/>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190" name="Text Box 6">
          <a:extLst>
            <a:ext uri="{FF2B5EF4-FFF2-40B4-BE49-F238E27FC236}">
              <a16:creationId xmlns:a16="http://schemas.microsoft.com/office/drawing/2014/main" id="{076DDADE-9671-4D30-ABBB-706D0CFC8448}"/>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76200" cy="154469"/>
    <xdr:sp macro="" textlink="">
      <xdr:nvSpPr>
        <xdr:cNvPr id="5191" name="Text Box 4">
          <a:extLst>
            <a:ext uri="{FF2B5EF4-FFF2-40B4-BE49-F238E27FC236}">
              <a16:creationId xmlns:a16="http://schemas.microsoft.com/office/drawing/2014/main" id="{D7921F2C-25A6-49BC-B2D6-6D28769C44C2}"/>
            </a:ext>
          </a:extLst>
        </xdr:cNvPr>
        <xdr:cNvSpPr txBox="1">
          <a:spLocks noChangeArrowheads="1"/>
        </xdr:cNvSpPr>
      </xdr:nvSpPr>
      <xdr:spPr bwMode="auto">
        <a:xfrm>
          <a:off x="2601516"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76200" cy="154469"/>
    <xdr:sp macro="" textlink="">
      <xdr:nvSpPr>
        <xdr:cNvPr id="5192" name="Text Box 6">
          <a:extLst>
            <a:ext uri="{FF2B5EF4-FFF2-40B4-BE49-F238E27FC236}">
              <a16:creationId xmlns:a16="http://schemas.microsoft.com/office/drawing/2014/main" id="{CE7371FC-7256-486B-A94F-B948B9ABC54B}"/>
            </a:ext>
          </a:extLst>
        </xdr:cNvPr>
        <xdr:cNvSpPr txBox="1">
          <a:spLocks noChangeArrowheads="1"/>
        </xdr:cNvSpPr>
      </xdr:nvSpPr>
      <xdr:spPr bwMode="auto">
        <a:xfrm>
          <a:off x="2601516"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193" name="Text Box 4">
          <a:extLst>
            <a:ext uri="{FF2B5EF4-FFF2-40B4-BE49-F238E27FC236}">
              <a16:creationId xmlns:a16="http://schemas.microsoft.com/office/drawing/2014/main" id="{B782FF72-5A1E-4751-9541-45405C5297E0}"/>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194" name="Text Box 6">
          <a:extLst>
            <a:ext uri="{FF2B5EF4-FFF2-40B4-BE49-F238E27FC236}">
              <a16:creationId xmlns:a16="http://schemas.microsoft.com/office/drawing/2014/main" id="{23BABD9A-AF24-4F31-BFF5-79B3190B0E97}"/>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76200" cy="154469"/>
    <xdr:sp macro="" textlink="">
      <xdr:nvSpPr>
        <xdr:cNvPr id="5195" name="Text Box 4">
          <a:extLst>
            <a:ext uri="{FF2B5EF4-FFF2-40B4-BE49-F238E27FC236}">
              <a16:creationId xmlns:a16="http://schemas.microsoft.com/office/drawing/2014/main" id="{8CDED705-8A63-4452-BBB7-6C978F48BF99}"/>
            </a:ext>
          </a:extLst>
        </xdr:cNvPr>
        <xdr:cNvSpPr txBox="1">
          <a:spLocks noChangeArrowheads="1"/>
        </xdr:cNvSpPr>
      </xdr:nvSpPr>
      <xdr:spPr bwMode="auto">
        <a:xfrm>
          <a:off x="0"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76200" cy="154469"/>
    <xdr:sp macro="" textlink="">
      <xdr:nvSpPr>
        <xdr:cNvPr id="5196" name="Text Box 6">
          <a:extLst>
            <a:ext uri="{FF2B5EF4-FFF2-40B4-BE49-F238E27FC236}">
              <a16:creationId xmlns:a16="http://schemas.microsoft.com/office/drawing/2014/main" id="{F630EA8A-5795-449B-83C9-961ED233600C}"/>
            </a:ext>
          </a:extLst>
        </xdr:cNvPr>
        <xdr:cNvSpPr txBox="1">
          <a:spLocks noChangeArrowheads="1"/>
        </xdr:cNvSpPr>
      </xdr:nvSpPr>
      <xdr:spPr bwMode="auto">
        <a:xfrm>
          <a:off x="0"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197" name="Text Box 4">
          <a:extLst>
            <a:ext uri="{FF2B5EF4-FFF2-40B4-BE49-F238E27FC236}">
              <a16:creationId xmlns:a16="http://schemas.microsoft.com/office/drawing/2014/main" id="{38994299-5212-41C5-9B75-8565C373B43C}"/>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198" name="Text Box 6">
          <a:extLst>
            <a:ext uri="{FF2B5EF4-FFF2-40B4-BE49-F238E27FC236}">
              <a16:creationId xmlns:a16="http://schemas.microsoft.com/office/drawing/2014/main" id="{2FE6F08B-0CEB-4D7A-8432-BDBD18E5BC4E}"/>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199" name="Text Box 4">
          <a:extLst>
            <a:ext uri="{FF2B5EF4-FFF2-40B4-BE49-F238E27FC236}">
              <a16:creationId xmlns:a16="http://schemas.microsoft.com/office/drawing/2014/main" id="{DBB9A59E-D9B1-4AA5-B689-8678E6C854F8}"/>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200" name="Text Box 6">
          <a:extLst>
            <a:ext uri="{FF2B5EF4-FFF2-40B4-BE49-F238E27FC236}">
              <a16:creationId xmlns:a16="http://schemas.microsoft.com/office/drawing/2014/main" id="{C45444A6-5DE9-49A3-BDA3-F509A63806D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201" name="Text Box 4">
          <a:extLst>
            <a:ext uri="{FF2B5EF4-FFF2-40B4-BE49-F238E27FC236}">
              <a16:creationId xmlns:a16="http://schemas.microsoft.com/office/drawing/2014/main" id="{0F436607-B353-4BAF-AFDD-72C5E861E793}"/>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202" name="Text Box 6">
          <a:extLst>
            <a:ext uri="{FF2B5EF4-FFF2-40B4-BE49-F238E27FC236}">
              <a16:creationId xmlns:a16="http://schemas.microsoft.com/office/drawing/2014/main" id="{2FA577BC-3ACF-4A28-842D-C2C1103BE479}"/>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203" name="Text Box 4">
          <a:extLst>
            <a:ext uri="{FF2B5EF4-FFF2-40B4-BE49-F238E27FC236}">
              <a16:creationId xmlns:a16="http://schemas.microsoft.com/office/drawing/2014/main" id="{4E96872D-9208-45EC-848D-2140BDD21413}"/>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204" name="Text Box 6">
          <a:extLst>
            <a:ext uri="{FF2B5EF4-FFF2-40B4-BE49-F238E27FC236}">
              <a16:creationId xmlns:a16="http://schemas.microsoft.com/office/drawing/2014/main" id="{D5E48FA4-31A3-4A1B-AB12-1888CDB5D354}"/>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205" name="Text Box 4">
          <a:extLst>
            <a:ext uri="{FF2B5EF4-FFF2-40B4-BE49-F238E27FC236}">
              <a16:creationId xmlns:a16="http://schemas.microsoft.com/office/drawing/2014/main" id="{94F3C2DB-2B9C-41F1-8747-B7ABC85B9487}"/>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206" name="Text Box 6">
          <a:extLst>
            <a:ext uri="{FF2B5EF4-FFF2-40B4-BE49-F238E27FC236}">
              <a16:creationId xmlns:a16="http://schemas.microsoft.com/office/drawing/2014/main" id="{D0E615CC-8D9A-4777-8176-E018E883B74E}"/>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207" name="Text Box 4">
          <a:extLst>
            <a:ext uri="{FF2B5EF4-FFF2-40B4-BE49-F238E27FC236}">
              <a16:creationId xmlns:a16="http://schemas.microsoft.com/office/drawing/2014/main" id="{DD45EC2C-45B0-4152-A9EF-AF21CF5DBA52}"/>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208" name="Text Box 6">
          <a:extLst>
            <a:ext uri="{FF2B5EF4-FFF2-40B4-BE49-F238E27FC236}">
              <a16:creationId xmlns:a16="http://schemas.microsoft.com/office/drawing/2014/main" id="{9D7589DE-7A7F-420B-A1A7-CC76E3786263}"/>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209" name="Text Box 4">
          <a:extLst>
            <a:ext uri="{FF2B5EF4-FFF2-40B4-BE49-F238E27FC236}">
              <a16:creationId xmlns:a16="http://schemas.microsoft.com/office/drawing/2014/main" id="{EAE97A7E-EB7B-4C22-AB71-D7E7A483979C}"/>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210" name="Text Box 6">
          <a:extLst>
            <a:ext uri="{FF2B5EF4-FFF2-40B4-BE49-F238E27FC236}">
              <a16:creationId xmlns:a16="http://schemas.microsoft.com/office/drawing/2014/main" id="{0C90AEE2-0E32-49D3-9B6D-CFB60487ED93}"/>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211" name="Text Box 4">
          <a:extLst>
            <a:ext uri="{FF2B5EF4-FFF2-40B4-BE49-F238E27FC236}">
              <a16:creationId xmlns:a16="http://schemas.microsoft.com/office/drawing/2014/main" id="{F4A0A30C-0C8C-403C-8964-6448D7228A9A}"/>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212" name="Text Box 6">
          <a:extLst>
            <a:ext uri="{FF2B5EF4-FFF2-40B4-BE49-F238E27FC236}">
              <a16:creationId xmlns:a16="http://schemas.microsoft.com/office/drawing/2014/main" id="{923357D9-CC77-4581-BCB3-C6DDDBC01F0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213" name="Text Box 4">
          <a:extLst>
            <a:ext uri="{FF2B5EF4-FFF2-40B4-BE49-F238E27FC236}">
              <a16:creationId xmlns:a16="http://schemas.microsoft.com/office/drawing/2014/main" id="{A87D6A2C-E0D5-458D-8C67-A66540E46881}"/>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214" name="Text Box 6">
          <a:extLst>
            <a:ext uri="{FF2B5EF4-FFF2-40B4-BE49-F238E27FC236}">
              <a16:creationId xmlns:a16="http://schemas.microsoft.com/office/drawing/2014/main" id="{68A381F3-1D83-470D-9017-6711016ACD8F}"/>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215" name="Text Box 4">
          <a:extLst>
            <a:ext uri="{FF2B5EF4-FFF2-40B4-BE49-F238E27FC236}">
              <a16:creationId xmlns:a16="http://schemas.microsoft.com/office/drawing/2014/main" id="{C52C6DEE-7DAD-4154-AD0A-E50E8862870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216" name="Text Box 6">
          <a:extLst>
            <a:ext uri="{FF2B5EF4-FFF2-40B4-BE49-F238E27FC236}">
              <a16:creationId xmlns:a16="http://schemas.microsoft.com/office/drawing/2014/main" id="{9F15340E-66A8-4022-A3AA-122A1C7D54C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217" name="Text Box 4">
          <a:extLst>
            <a:ext uri="{FF2B5EF4-FFF2-40B4-BE49-F238E27FC236}">
              <a16:creationId xmlns:a16="http://schemas.microsoft.com/office/drawing/2014/main" id="{6343D043-AC12-4890-8F65-5B1B14FFAC0D}"/>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218" name="Text Box 6">
          <a:extLst>
            <a:ext uri="{FF2B5EF4-FFF2-40B4-BE49-F238E27FC236}">
              <a16:creationId xmlns:a16="http://schemas.microsoft.com/office/drawing/2014/main" id="{DDC7946D-DBB5-4583-8758-A0D835D20F9D}"/>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219" name="Text Box 4">
          <a:extLst>
            <a:ext uri="{FF2B5EF4-FFF2-40B4-BE49-F238E27FC236}">
              <a16:creationId xmlns:a16="http://schemas.microsoft.com/office/drawing/2014/main" id="{6994C056-2A99-4A7B-BD33-C075A736DD6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220" name="Text Box 6">
          <a:extLst>
            <a:ext uri="{FF2B5EF4-FFF2-40B4-BE49-F238E27FC236}">
              <a16:creationId xmlns:a16="http://schemas.microsoft.com/office/drawing/2014/main" id="{1E344031-F4D0-417D-A6E6-1A3580A9648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221" name="Text Box 4">
          <a:extLst>
            <a:ext uri="{FF2B5EF4-FFF2-40B4-BE49-F238E27FC236}">
              <a16:creationId xmlns:a16="http://schemas.microsoft.com/office/drawing/2014/main" id="{F1418D4B-0FB6-43B0-AFF6-CAD5585391BF}"/>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222" name="Text Box 6">
          <a:extLst>
            <a:ext uri="{FF2B5EF4-FFF2-40B4-BE49-F238E27FC236}">
              <a16:creationId xmlns:a16="http://schemas.microsoft.com/office/drawing/2014/main" id="{95A5384B-1C2D-449F-A7F1-E136723FB18E}"/>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223" name="Text Box 4">
          <a:extLst>
            <a:ext uri="{FF2B5EF4-FFF2-40B4-BE49-F238E27FC236}">
              <a16:creationId xmlns:a16="http://schemas.microsoft.com/office/drawing/2014/main" id="{CC9532B8-0ABC-4523-B214-FF21B9A6375A}"/>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224" name="Text Box 6">
          <a:extLst>
            <a:ext uri="{FF2B5EF4-FFF2-40B4-BE49-F238E27FC236}">
              <a16:creationId xmlns:a16="http://schemas.microsoft.com/office/drawing/2014/main" id="{1301B62B-3EBF-4D44-A36A-AE80A73E2ED8}"/>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225" name="Text Box 4">
          <a:extLst>
            <a:ext uri="{FF2B5EF4-FFF2-40B4-BE49-F238E27FC236}">
              <a16:creationId xmlns:a16="http://schemas.microsoft.com/office/drawing/2014/main" id="{ACDDE78F-ACD3-413E-9998-6E04275743BC}"/>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226" name="Text Box 6">
          <a:extLst>
            <a:ext uri="{FF2B5EF4-FFF2-40B4-BE49-F238E27FC236}">
              <a16:creationId xmlns:a16="http://schemas.microsoft.com/office/drawing/2014/main" id="{55475547-3A1E-4805-8C77-EE126D68506B}"/>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227" name="Text Box 4">
          <a:extLst>
            <a:ext uri="{FF2B5EF4-FFF2-40B4-BE49-F238E27FC236}">
              <a16:creationId xmlns:a16="http://schemas.microsoft.com/office/drawing/2014/main" id="{A782DAA2-D313-4D8F-858D-0C8639DE95B9}"/>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228" name="Text Box 6">
          <a:extLst>
            <a:ext uri="{FF2B5EF4-FFF2-40B4-BE49-F238E27FC236}">
              <a16:creationId xmlns:a16="http://schemas.microsoft.com/office/drawing/2014/main" id="{27366B7C-A2F6-454B-93C6-61BAB44D2DE8}"/>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229" name="Text Box 4">
          <a:extLst>
            <a:ext uri="{FF2B5EF4-FFF2-40B4-BE49-F238E27FC236}">
              <a16:creationId xmlns:a16="http://schemas.microsoft.com/office/drawing/2014/main" id="{61A9E6B4-85BC-4E25-982F-F869FB65DF1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230" name="Text Box 6">
          <a:extLst>
            <a:ext uri="{FF2B5EF4-FFF2-40B4-BE49-F238E27FC236}">
              <a16:creationId xmlns:a16="http://schemas.microsoft.com/office/drawing/2014/main" id="{AF8C3ACC-B3A8-4180-9DCA-FEAC0EF3B3E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231" name="Text Box 4">
          <a:extLst>
            <a:ext uri="{FF2B5EF4-FFF2-40B4-BE49-F238E27FC236}">
              <a16:creationId xmlns:a16="http://schemas.microsoft.com/office/drawing/2014/main" id="{65037076-83E2-4B76-AB2A-CA7F14903EBB}"/>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232" name="Text Box 6">
          <a:extLst>
            <a:ext uri="{FF2B5EF4-FFF2-40B4-BE49-F238E27FC236}">
              <a16:creationId xmlns:a16="http://schemas.microsoft.com/office/drawing/2014/main" id="{99237C81-1150-4FDF-AB41-7F41F9663527}"/>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233" name="Text Box 4">
          <a:extLst>
            <a:ext uri="{FF2B5EF4-FFF2-40B4-BE49-F238E27FC236}">
              <a16:creationId xmlns:a16="http://schemas.microsoft.com/office/drawing/2014/main" id="{4D947CDE-5D78-4B76-9E4D-5C9EF80A19BC}"/>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234" name="Text Box 6">
          <a:extLst>
            <a:ext uri="{FF2B5EF4-FFF2-40B4-BE49-F238E27FC236}">
              <a16:creationId xmlns:a16="http://schemas.microsoft.com/office/drawing/2014/main" id="{FB9FA921-0E1F-485B-A44C-938B7E1E4AE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235" name="Text Box 4">
          <a:extLst>
            <a:ext uri="{FF2B5EF4-FFF2-40B4-BE49-F238E27FC236}">
              <a16:creationId xmlns:a16="http://schemas.microsoft.com/office/drawing/2014/main" id="{116767B9-FB40-41BA-9501-161E5302DFC3}"/>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236" name="Text Box 6">
          <a:extLst>
            <a:ext uri="{FF2B5EF4-FFF2-40B4-BE49-F238E27FC236}">
              <a16:creationId xmlns:a16="http://schemas.microsoft.com/office/drawing/2014/main" id="{2540496A-DFB2-4909-BBA8-7750460DF556}"/>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237" name="Text Box 4">
          <a:extLst>
            <a:ext uri="{FF2B5EF4-FFF2-40B4-BE49-F238E27FC236}">
              <a16:creationId xmlns:a16="http://schemas.microsoft.com/office/drawing/2014/main" id="{5CE4ACA2-B08A-45B0-978E-58066D1D777C}"/>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238" name="Text Box 6">
          <a:extLst>
            <a:ext uri="{FF2B5EF4-FFF2-40B4-BE49-F238E27FC236}">
              <a16:creationId xmlns:a16="http://schemas.microsoft.com/office/drawing/2014/main" id="{F80DEE4B-4BA6-4F8B-B458-AC047381B39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239" name="Text Box 4">
          <a:extLst>
            <a:ext uri="{FF2B5EF4-FFF2-40B4-BE49-F238E27FC236}">
              <a16:creationId xmlns:a16="http://schemas.microsoft.com/office/drawing/2014/main" id="{3D9A78AA-5E8B-450F-9987-0DCBF4D87613}"/>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240" name="Text Box 6">
          <a:extLst>
            <a:ext uri="{FF2B5EF4-FFF2-40B4-BE49-F238E27FC236}">
              <a16:creationId xmlns:a16="http://schemas.microsoft.com/office/drawing/2014/main" id="{72B288D2-5F91-4CC8-A859-78B418BE3DBE}"/>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5241" name="Text Box 6">
          <a:extLst>
            <a:ext uri="{FF2B5EF4-FFF2-40B4-BE49-F238E27FC236}">
              <a16:creationId xmlns:a16="http://schemas.microsoft.com/office/drawing/2014/main" id="{CC659CAF-0726-4A12-9B34-A6B6D708ED52}"/>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242" name="Text Box 4">
          <a:extLst>
            <a:ext uri="{FF2B5EF4-FFF2-40B4-BE49-F238E27FC236}">
              <a16:creationId xmlns:a16="http://schemas.microsoft.com/office/drawing/2014/main" id="{96B86DFD-8B5C-40B0-8586-8B26A6D0447D}"/>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243" name="Text Box 6">
          <a:extLst>
            <a:ext uri="{FF2B5EF4-FFF2-40B4-BE49-F238E27FC236}">
              <a16:creationId xmlns:a16="http://schemas.microsoft.com/office/drawing/2014/main" id="{72D6516E-C130-4ED2-98F4-7C1BF3C8250A}"/>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244" name="Text Box 4">
          <a:extLst>
            <a:ext uri="{FF2B5EF4-FFF2-40B4-BE49-F238E27FC236}">
              <a16:creationId xmlns:a16="http://schemas.microsoft.com/office/drawing/2014/main" id="{DE29BD23-2A3A-410D-8EBB-E98AC59966C9}"/>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245" name="Text Box 6">
          <a:extLst>
            <a:ext uri="{FF2B5EF4-FFF2-40B4-BE49-F238E27FC236}">
              <a16:creationId xmlns:a16="http://schemas.microsoft.com/office/drawing/2014/main" id="{6B135415-4128-4A0A-AF2E-6ABCE7867866}"/>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202094"/>
    <xdr:sp macro="" textlink="">
      <xdr:nvSpPr>
        <xdr:cNvPr id="5246" name="Text Box 6">
          <a:extLst>
            <a:ext uri="{FF2B5EF4-FFF2-40B4-BE49-F238E27FC236}">
              <a16:creationId xmlns:a16="http://schemas.microsoft.com/office/drawing/2014/main" id="{D3C68B26-787B-4F6B-873E-FA2575F2B17E}"/>
            </a:ext>
          </a:extLst>
        </xdr:cNvPr>
        <xdr:cNvSpPr txBox="1">
          <a:spLocks noChangeArrowheads="1"/>
        </xdr:cNvSpPr>
      </xdr:nvSpPr>
      <xdr:spPr bwMode="auto">
        <a:xfrm>
          <a:off x="1208484" y="92088891"/>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247" name="Text Box 4">
          <a:extLst>
            <a:ext uri="{FF2B5EF4-FFF2-40B4-BE49-F238E27FC236}">
              <a16:creationId xmlns:a16="http://schemas.microsoft.com/office/drawing/2014/main" id="{1C3B7D27-E219-40E3-A0BD-6A3CFAE4F8F9}"/>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248" name="Text Box 6">
          <a:extLst>
            <a:ext uri="{FF2B5EF4-FFF2-40B4-BE49-F238E27FC236}">
              <a16:creationId xmlns:a16="http://schemas.microsoft.com/office/drawing/2014/main" id="{636E642D-9E33-4D40-A16E-317BF5B506C6}"/>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249" name="Text Box 4">
          <a:extLst>
            <a:ext uri="{FF2B5EF4-FFF2-40B4-BE49-F238E27FC236}">
              <a16:creationId xmlns:a16="http://schemas.microsoft.com/office/drawing/2014/main" id="{720DDBF9-DBDA-4BE4-85F2-C7EA22CC9DDF}"/>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250" name="Text Box 6">
          <a:extLst>
            <a:ext uri="{FF2B5EF4-FFF2-40B4-BE49-F238E27FC236}">
              <a16:creationId xmlns:a16="http://schemas.microsoft.com/office/drawing/2014/main" id="{CC7F2DBE-1CF8-4069-A648-A257C33F61A4}"/>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251" name="Text Box 4">
          <a:extLst>
            <a:ext uri="{FF2B5EF4-FFF2-40B4-BE49-F238E27FC236}">
              <a16:creationId xmlns:a16="http://schemas.microsoft.com/office/drawing/2014/main" id="{EBCF878C-3B62-4015-87BC-3CABDDF766DE}"/>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252" name="Text Box 6">
          <a:extLst>
            <a:ext uri="{FF2B5EF4-FFF2-40B4-BE49-F238E27FC236}">
              <a16:creationId xmlns:a16="http://schemas.microsoft.com/office/drawing/2014/main" id="{44D685E0-F740-4EAC-8989-F71C2A392AE9}"/>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253" name="Text Box 4">
          <a:extLst>
            <a:ext uri="{FF2B5EF4-FFF2-40B4-BE49-F238E27FC236}">
              <a16:creationId xmlns:a16="http://schemas.microsoft.com/office/drawing/2014/main" id="{AE16171C-A5ED-4146-88F9-6E8C6DC4DACE}"/>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254" name="Text Box 6">
          <a:extLst>
            <a:ext uri="{FF2B5EF4-FFF2-40B4-BE49-F238E27FC236}">
              <a16:creationId xmlns:a16="http://schemas.microsoft.com/office/drawing/2014/main" id="{2F055E1B-663C-475E-9AC2-9AA17B95C9EA}"/>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255" name="Text Box 4">
          <a:extLst>
            <a:ext uri="{FF2B5EF4-FFF2-40B4-BE49-F238E27FC236}">
              <a16:creationId xmlns:a16="http://schemas.microsoft.com/office/drawing/2014/main" id="{C0CDC6A9-EE10-40A8-A630-F9AF7940721F}"/>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256" name="Text Box 6">
          <a:extLst>
            <a:ext uri="{FF2B5EF4-FFF2-40B4-BE49-F238E27FC236}">
              <a16:creationId xmlns:a16="http://schemas.microsoft.com/office/drawing/2014/main" id="{BD6C472D-9255-4ADE-B746-7D3DC1FBEF69}"/>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76200" cy="154469"/>
    <xdr:sp macro="" textlink="">
      <xdr:nvSpPr>
        <xdr:cNvPr id="5257" name="Text Box 6">
          <a:extLst>
            <a:ext uri="{FF2B5EF4-FFF2-40B4-BE49-F238E27FC236}">
              <a16:creationId xmlns:a16="http://schemas.microsoft.com/office/drawing/2014/main" id="{F4FB2F72-C986-4356-9C0B-2F3B2B3F4632}"/>
            </a:ext>
          </a:extLst>
        </xdr:cNvPr>
        <xdr:cNvSpPr txBox="1">
          <a:spLocks noChangeArrowheads="1"/>
        </xdr:cNvSpPr>
      </xdr:nvSpPr>
      <xdr:spPr bwMode="auto">
        <a:xfrm>
          <a:off x="2601516"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258" name="Text Box 4">
          <a:extLst>
            <a:ext uri="{FF2B5EF4-FFF2-40B4-BE49-F238E27FC236}">
              <a16:creationId xmlns:a16="http://schemas.microsoft.com/office/drawing/2014/main" id="{84500069-1CDB-4613-A0CC-302C9F8EA626}"/>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259" name="Text Box 6">
          <a:extLst>
            <a:ext uri="{FF2B5EF4-FFF2-40B4-BE49-F238E27FC236}">
              <a16:creationId xmlns:a16="http://schemas.microsoft.com/office/drawing/2014/main" id="{E190BE8D-C8AB-4DA5-82EC-87B542AD7409}"/>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353</xdr:row>
      <xdr:rowOff>0</xdr:rowOff>
    </xdr:from>
    <xdr:ext cx="76200" cy="154469"/>
    <xdr:sp macro="" textlink="">
      <xdr:nvSpPr>
        <xdr:cNvPr id="5260" name="Text Box 4">
          <a:extLst>
            <a:ext uri="{FF2B5EF4-FFF2-40B4-BE49-F238E27FC236}">
              <a16:creationId xmlns:a16="http://schemas.microsoft.com/office/drawing/2014/main" id="{FEF936F7-64E3-47BD-B605-7F556CF9C3AB}"/>
            </a:ext>
          </a:extLst>
        </xdr:cNvPr>
        <xdr:cNvSpPr txBox="1">
          <a:spLocks noChangeArrowheads="1"/>
        </xdr:cNvSpPr>
      </xdr:nvSpPr>
      <xdr:spPr bwMode="auto">
        <a:xfrm>
          <a:off x="6678216"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76200" cy="154469"/>
    <xdr:sp macro="" textlink="">
      <xdr:nvSpPr>
        <xdr:cNvPr id="5261" name="Text Box 6">
          <a:extLst>
            <a:ext uri="{FF2B5EF4-FFF2-40B4-BE49-F238E27FC236}">
              <a16:creationId xmlns:a16="http://schemas.microsoft.com/office/drawing/2014/main" id="{0F2EBED3-AD29-4992-89B3-856076CB662C}"/>
            </a:ext>
          </a:extLst>
        </xdr:cNvPr>
        <xdr:cNvSpPr txBox="1">
          <a:spLocks noChangeArrowheads="1"/>
        </xdr:cNvSpPr>
      </xdr:nvSpPr>
      <xdr:spPr bwMode="auto">
        <a:xfrm>
          <a:off x="0"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202094"/>
    <xdr:sp macro="" textlink="">
      <xdr:nvSpPr>
        <xdr:cNvPr id="5262" name="Text Box 4">
          <a:extLst>
            <a:ext uri="{FF2B5EF4-FFF2-40B4-BE49-F238E27FC236}">
              <a16:creationId xmlns:a16="http://schemas.microsoft.com/office/drawing/2014/main" id="{6337E5BA-3498-4ED8-8A7C-2C16E8487250}"/>
            </a:ext>
          </a:extLst>
        </xdr:cNvPr>
        <xdr:cNvSpPr txBox="1">
          <a:spLocks noChangeArrowheads="1"/>
        </xdr:cNvSpPr>
      </xdr:nvSpPr>
      <xdr:spPr bwMode="auto">
        <a:xfrm>
          <a:off x="1208484" y="92088891"/>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202094"/>
    <xdr:sp macro="" textlink="">
      <xdr:nvSpPr>
        <xdr:cNvPr id="5263" name="Text Box 6">
          <a:extLst>
            <a:ext uri="{FF2B5EF4-FFF2-40B4-BE49-F238E27FC236}">
              <a16:creationId xmlns:a16="http://schemas.microsoft.com/office/drawing/2014/main" id="{3967F4E7-2355-427D-B08C-A5CB4062BF4F}"/>
            </a:ext>
          </a:extLst>
        </xdr:cNvPr>
        <xdr:cNvSpPr txBox="1">
          <a:spLocks noChangeArrowheads="1"/>
        </xdr:cNvSpPr>
      </xdr:nvSpPr>
      <xdr:spPr bwMode="auto">
        <a:xfrm>
          <a:off x="1208484" y="92088891"/>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264" name="Text Box 4">
          <a:extLst>
            <a:ext uri="{FF2B5EF4-FFF2-40B4-BE49-F238E27FC236}">
              <a16:creationId xmlns:a16="http://schemas.microsoft.com/office/drawing/2014/main" id="{3E0BD9F9-EADA-4CB0-A594-B18E1386C333}"/>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265" name="Text Box 6">
          <a:extLst>
            <a:ext uri="{FF2B5EF4-FFF2-40B4-BE49-F238E27FC236}">
              <a16:creationId xmlns:a16="http://schemas.microsoft.com/office/drawing/2014/main" id="{D1A55B44-1CE7-4FED-8840-51F2BE44B581}"/>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266" name="Text Box 4">
          <a:extLst>
            <a:ext uri="{FF2B5EF4-FFF2-40B4-BE49-F238E27FC236}">
              <a16:creationId xmlns:a16="http://schemas.microsoft.com/office/drawing/2014/main" id="{DBED100E-3A4E-4970-8A7C-19CBFBB09502}"/>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267" name="Text Box 6">
          <a:extLst>
            <a:ext uri="{FF2B5EF4-FFF2-40B4-BE49-F238E27FC236}">
              <a16:creationId xmlns:a16="http://schemas.microsoft.com/office/drawing/2014/main" id="{4384B12A-49CC-45F6-A4E0-256E664FACDD}"/>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268" name="Text Box 4">
          <a:extLst>
            <a:ext uri="{FF2B5EF4-FFF2-40B4-BE49-F238E27FC236}">
              <a16:creationId xmlns:a16="http://schemas.microsoft.com/office/drawing/2014/main" id="{138D5FDF-617A-471C-8F0D-2554AAD534B8}"/>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269" name="Text Box 6">
          <a:extLst>
            <a:ext uri="{FF2B5EF4-FFF2-40B4-BE49-F238E27FC236}">
              <a16:creationId xmlns:a16="http://schemas.microsoft.com/office/drawing/2014/main" id="{ADB1186A-3549-4A93-A16A-D61FFF58BB17}"/>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270" name="Text Box 4">
          <a:extLst>
            <a:ext uri="{FF2B5EF4-FFF2-40B4-BE49-F238E27FC236}">
              <a16:creationId xmlns:a16="http://schemas.microsoft.com/office/drawing/2014/main" id="{CC65B1E9-FF84-4E44-B483-53D5580B2B04}"/>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271" name="Text Box 6">
          <a:extLst>
            <a:ext uri="{FF2B5EF4-FFF2-40B4-BE49-F238E27FC236}">
              <a16:creationId xmlns:a16="http://schemas.microsoft.com/office/drawing/2014/main" id="{0495AF80-8096-4CD2-98EF-2F9A7A75B26B}"/>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272" name="Text Box 4">
          <a:extLst>
            <a:ext uri="{FF2B5EF4-FFF2-40B4-BE49-F238E27FC236}">
              <a16:creationId xmlns:a16="http://schemas.microsoft.com/office/drawing/2014/main" id="{6608DF7B-C6BB-4709-8452-9C7856D77C33}"/>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273" name="Text Box 6">
          <a:extLst>
            <a:ext uri="{FF2B5EF4-FFF2-40B4-BE49-F238E27FC236}">
              <a16:creationId xmlns:a16="http://schemas.microsoft.com/office/drawing/2014/main" id="{62A2FAAA-EA37-4FF1-AE89-7838DE2E416A}"/>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274" name="Text Box 4">
          <a:extLst>
            <a:ext uri="{FF2B5EF4-FFF2-40B4-BE49-F238E27FC236}">
              <a16:creationId xmlns:a16="http://schemas.microsoft.com/office/drawing/2014/main" id="{433B0AEC-4F44-4282-A026-F57904287614}"/>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275" name="Text Box 6">
          <a:extLst>
            <a:ext uri="{FF2B5EF4-FFF2-40B4-BE49-F238E27FC236}">
              <a16:creationId xmlns:a16="http://schemas.microsoft.com/office/drawing/2014/main" id="{6728DEB5-F561-4E1D-AAFC-67CE34D2039C}"/>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276" name="Text Box 4">
          <a:extLst>
            <a:ext uri="{FF2B5EF4-FFF2-40B4-BE49-F238E27FC236}">
              <a16:creationId xmlns:a16="http://schemas.microsoft.com/office/drawing/2014/main" id="{717C14E6-9476-42F5-9C43-89A2B8C81EE2}"/>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277" name="Text Box 6">
          <a:extLst>
            <a:ext uri="{FF2B5EF4-FFF2-40B4-BE49-F238E27FC236}">
              <a16:creationId xmlns:a16="http://schemas.microsoft.com/office/drawing/2014/main" id="{0443477A-9AC8-410E-8A38-EBAF2A4CD52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278" name="Text Box 4">
          <a:extLst>
            <a:ext uri="{FF2B5EF4-FFF2-40B4-BE49-F238E27FC236}">
              <a16:creationId xmlns:a16="http://schemas.microsoft.com/office/drawing/2014/main" id="{0F5FC038-4447-44B9-BF59-B135D56795AB}"/>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279" name="Text Box 6">
          <a:extLst>
            <a:ext uri="{FF2B5EF4-FFF2-40B4-BE49-F238E27FC236}">
              <a16:creationId xmlns:a16="http://schemas.microsoft.com/office/drawing/2014/main" id="{FDDF2535-C9F3-469C-9EB1-4BA0788EFBF1}"/>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280" name="Text Box 4">
          <a:extLst>
            <a:ext uri="{FF2B5EF4-FFF2-40B4-BE49-F238E27FC236}">
              <a16:creationId xmlns:a16="http://schemas.microsoft.com/office/drawing/2014/main" id="{4A84F0EF-B7A0-470D-88A9-32E3499A05AE}"/>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281" name="Text Box 6">
          <a:extLst>
            <a:ext uri="{FF2B5EF4-FFF2-40B4-BE49-F238E27FC236}">
              <a16:creationId xmlns:a16="http://schemas.microsoft.com/office/drawing/2014/main" id="{79A503B7-634E-4725-8A0E-728743D23C2B}"/>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282" name="Text Box 4">
          <a:extLst>
            <a:ext uri="{FF2B5EF4-FFF2-40B4-BE49-F238E27FC236}">
              <a16:creationId xmlns:a16="http://schemas.microsoft.com/office/drawing/2014/main" id="{D3FDB795-6042-4F2F-BD67-7020F1B426C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283" name="Text Box 6">
          <a:extLst>
            <a:ext uri="{FF2B5EF4-FFF2-40B4-BE49-F238E27FC236}">
              <a16:creationId xmlns:a16="http://schemas.microsoft.com/office/drawing/2014/main" id="{7A6D2C38-6139-4234-A5DD-B96B4D1368F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284" name="Text Box 4">
          <a:extLst>
            <a:ext uri="{FF2B5EF4-FFF2-40B4-BE49-F238E27FC236}">
              <a16:creationId xmlns:a16="http://schemas.microsoft.com/office/drawing/2014/main" id="{A9C8C879-9922-4BE0-AB2A-1AB6619F052A}"/>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285" name="Text Box 6">
          <a:extLst>
            <a:ext uri="{FF2B5EF4-FFF2-40B4-BE49-F238E27FC236}">
              <a16:creationId xmlns:a16="http://schemas.microsoft.com/office/drawing/2014/main" id="{A6667021-AB26-4BBD-8755-530BB00B8241}"/>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286" name="Text Box 4">
          <a:extLst>
            <a:ext uri="{FF2B5EF4-FFF2-40B4-BE49-F238E27FC236}">
              <a16:creationId xmlns:a16="http://schemas.microsoft.com/office/drawing/2014/main" id="{9E3583B7-FF2D-4CD8-9EFD-507286329821}"/>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287" name="Text Box 6">
          <a:extLst>
            <a:ext uri="{FF2B5EF4-FFF2-40B4-BE49-F238E27FC236}">
              <a16:creationId xmlns:a16="http://schemas.microsoft.com/office/drawing/2014/main" id="{457D8CC2-578B-43C9-96B8-D4D3A394B563}"/>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288" name="Text Box 4">
          <a:extLst>
            <a:ext uri="{FF2B5EF4-FFF2-40B4-BE49-F238E27FC236}">
              <a16:creationId xmlns:a16="http://schemas.microsoft.com/office/drawing/2014/main" id="{5A77543E-9AB8-4DB8-B058-9987C3D58DA6}"/>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289" name="Text Box 6">
          <a:extLst>
            <a:ext uri="{FF2B5EF4-FFF2-40B4-BE49-F238E27FC236}">
              <a16:creationId xmlns:a16="http://schemas.microsoft.com/office/drawing/2014/main" id="{68937A32-5BD0-416A-8B4D-3876A8B64CED}"/>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290" name="Text Box 4">
          <a:extLst>
            <a:ext uri="{FF2B5EF4-FFF2-40B4-BE49-F238E27FC236}">
              <a16:creationId xmlns:a16="http://schemas.microsoft.com/office/drawing/2014/main" id="{05FC6A42-5369-4238-8DB1-42A218B23DEB}"/>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291" name="Text Box 6">
          <a:extLst>
            <a:ext uri="{FF2B5EF4-FFF2-40B4-BE49-F238E27FC236}">
              <a16:creationId xmlns:a16="http://schemas.microsoft.com/office/drawing/2014/main" id="{9D908460-E432-47E0-A268-5C3880A3E15D}"/>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292" name="Text Box 4">
          <a:extLst>
            <a:ext uri="{FF2B5EF4-FFF2-40B4-BE49-F238E27FC236}">
              <a16:creationId xmlns:a16="http://schemas.microsoft.com/office/drawing/2014/main" id="{FD75DD69-8C53-4BE3-B83D-76E6E01ECB4D}"/>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293" name="Text Box 6">
          <a:extLst>
            <a:ext uri="{FF2B5EF4-FFF2-40B4-BE49-F238E27FC236}">
              <a16:creationId xmlns:a16="http://schemas.microsoft.com/office/drawing/2014/main" id="{FFE3338B-630B-4E6D-8D8D-A485FDF51D7B}"/>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294" name="Text Box 4">
          <a:extLst>
            <a:ext uri="{FF2B5EF4-FFF2-40B4-BE49-F238E27FC236}">
              <a16:creationId xmlns:a16="http://schemas.microsoft.com/office/drawing/2014/main" id="{7A491A5E-3C97-4DDD-A777-A739A446E98D}"/>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295" name="Text Box 6">
          <a:extLst>
            <a:ext uri="{FF2B5EF4-FFF2-40B4-BE49-F238E27FC236}">
              <a16:creationId xmlns:a16="http://schemas.microsoft.com/office/drawing/2014/main" id="{13381851-9CF4-4E1D-B7C3-86EB437D17A9}"/>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296" name="Text Box 4">
          <a:extLst>
            <a:ext uri="{FF2B5EF4-FFF2-40B4-BE49-F238E27FC236}">
              <a16:creationId xmlns:a16="http://schemas.microsoft.com/office/drawing/2014/main" id="{65C03CB7-56E5-4264-B4F7-DA20DA1076D3}"/>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297" name="Text Box 6">
          <a:extLst>
            <a:ext uri="{FF2B5EF4-FFF2-40B4-BE49-F238E27FC236}">
              <a16:creationId xmlns:a16="http://schemas.microsoft.com/office/drawing/2014/main" id="{13F744E5-C5B0-4639-94EA-27CEE70D1904}"/>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298" name="Text Box 4">
          <a:extLst>
            <a:ext uri="{FF2B5EF4-FFF2-40B4-BE49-F238E27FC236}">
              <a16:creationId xmlns:a16="http://schemas.microsoft.com/office/drawing/2014/main" id="{87D07441-9120-49F8-AFA9-449C9798772F}"/>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299" name="Text Box 6">
          <a:extLst>
            <a:ext uri="{FF2B5EF4-FFF2-40B4-BE49-F238E27FC236}">
              <a16:creationId xmlns:a16="http://schemas.microsoft.com/office/drawing/2014/main" id="{1DC6D163-8A60-40EF-8CF2-8486EF629EC8}"/>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00" name="Text Box 4">
          <a:extLst>
            <a:ext uri="{FF2B5EF4-FFF2-40B4-BE49-F238E27FC236}">
              <a16:creationId xmlns:a16="http://schemas.microsoft.com/office/drawing/2014/main" id="{B329337A-A831-4F24-B349-AD1B28A7E1C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01" name="Text Box 6">
          <a:extLst>
            <a:ext uri="{FF2B5EF4-FFF2-40B4-BE49-F238E27FC236}">
              <a16:creationId xmlns:a16="http://schemas.microsoft.com/office/drawing/2014/main" id="{6CB373E9-5B79-47C6-94D4-CFC1602258E2}"/>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302" name="Text Box 4">
          <a:extLst>
            <a:ext uri="{FF2B5EF4-FFF2-40B4-BE49-F238E27FC236}">
              <a16:creationId xmlns:a16="http://schemas.microsoft.com/office/drawing/2014/main" id="{14A5D352-441A-4FE7-BADC-6365C8FD3060}"/>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303" name="Text Box 6">
          <a:extLst>
            <a:ext uri="{FF2B5EF4-FFF2-40B4-BE49-F238E27FC236}">
              <a16:creationId xmlns:a16="http://schemas.microsoft.com/office/drawing/2014/main" id="{606621FA-8D88-46E6-940F-99E4F9F38F23}"/>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04" name="Text Box 4">
          <a:extLst>
            <a:ext uri="{FF2B5EF4-FFF2-40B4-BE49-F238E27FC236}">
              <a16:creationId xmlns:a16="http://schemas.microsoft.com/office/drawing/2014/main" id="{5DD7A5EB-EA71-4E0C-9DC2-619EA8389C4A}"/>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05" name="Text Box 6">
          <a:extLst>
            <a:ext uri="{FF2B5EF4-FFF2-40B4-BE49-F238E27FC236}">
              <a16:creationId xmlns:a16="http://schemas.microsoft.com/office/drawing/2014/main" id="{D2941B13-7A4B-4CC2-97AD-FA05F94B211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306" name="Text Box 4">
          <a:extLst>
            <a:ext uri="{FF2B5EF4-FFF2-40B4-BE49-F238E27FC236}">
              <a16:creationId xmlns:a16="http://schemas.microsoft.com/office/drawing/2014/main" id="{9CA29A95-9B9B-4857-AA28-82A14D47B282}"/>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307" name="Text Box 6">
          <a:extLst>
            <a:ext uri="{FF2B5EF4-FFF2-40B4-BE49-F238E27FC236}">
              <a16:creationId xmlns:a16="http://schemas.microsoft.com/office/drawing/2014/main" id="{43B3CEE0-5AF6-49A7-9D34-692412285ED7}"/>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08" name="Text Box 4">
          <a:extLst>
            <a:ext uri="{FF2B5EF4-FFF2-40B4-BE49-F238E27FC236}">
              <a16:creationId xmlns:a16="http://schemas.microsoft.com/office/drawing/2014/main" id="{6C572684-CA86-4707-B1B4-0AB3B51D0ECC}"/>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09" name="Text Box 6">
          <a:extLst>
            <a:ext uri="{FF2B5EF4-FFF2-40B4-BE49-F238E27FC236}">
              <a16:creationId xmlns:a16="http://schemas.microsoft.com/office/drawing/2014/main" id="{EBC7E313-B957-4513-A26C-9634FD96D068}"/>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310" name="Text Box 4">
          <a:extLst>
            <a:ext uri="{FF2B5EF4-FFF2-40B4-BE49-F238E27FC236}">
              <a16:creationId xmlns:a16="http://schemas.microsoft.com/office/drawing/2014/main" id="{498B3087-0E8B-4634-A738-ADC4A1A153E9}"/>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311" name="Text Box 6">
          <a:extLst>
            <a:ext uri="{FF2B5EF4-FFF2-40B4-BE49-F238E27FC236}">
              <a16:creationId xmlns:a16="http://schemas.microsoft.com/office/drawing/2014/main" id="{547A4D17-1B47-487F-B342-5419767F6277}"/>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5312" name="Text Box 6">
          <a:extLst>
            <a:ext uri="{FF2B5EF4-FFF2-40B4-BE49-F238E27FC236}">
              <a16:creationId xmlns:a16="http://schemas.microsoft.com/office/drawing/2014/main" id="{92FC0F5A-D317-48B2-B9B2-4D0DDFB8EE1D}"/>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313" name="Text Box 4">
          <a:extLst>
            <a:ext uri="{FF2B5EF4-FFF2-40B4-BE49-F238E27FC236}">
              <a16:creationId xmlns:a16="http://schemas.microsoft.com/office/drawing/2014/main" id="{B6D9B46D-CB31-417C-8D78-2959AFCC9BC1}"/>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314" name="Text Box 6">
          <a:extLst>
            <a:ext uri="{FF2B5EF4-FFF2-40B4-BE49-F238E27FC236}">
              <a16:creationId xmlns:a16="http://schemas.microsoft.com/office/drawing/2014/main" id="{C65FB5C0-32AF-4616-8DBD-857E86AAA908}"/>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315" name="Text Box 4">
          <a:extLst>
            <a:ext uri="{FF2B5EF4-FFF2-40B4-BE49-F238E27FC236}">
              <a16:creationId xmlns:a16="http://schemas.microsoft.com/office/drawing/2014/main" id="{755AE9D3-123F-49C2-89E6-BA949764F107}"/>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316" name="Text Box 6">
          <a:extLst>
            <a:ext uri="{FF2B5EF4-FFF2-40B4-BE49-F238E27FC236}">
              <a16:creationId xmlns:a16="http://schemas.microsoft.com/office/drawing/2014/main" id="{A0717F13-53E5-482F-97E0-93636114542A}"/>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317" name="Text Box 4">
          <a:extLst>
            <a:ext uri="{FF2B5EF4-FFF2-40B4-BE49-F238E27FC236}">
              <a16:creationId xmlns:a16="http://schemas.microsoft.com/office/drawing/2014/main" id="{D4152AFB-2D14-4885-85AF-106BD8E58C2E}"/>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318" name="Text Box 6">
          <a:extLst>
            <a:ext uri="{FF2B5EF4-FFF2-40B4-BE49-F238E27FC236}">
              <a16:creationId xmlns:a16="http://schemas.microsoft.com/office/drawing/2014/main" id="{E093B60D-DAF4-482A-A93A-BFAF5FF5ECCE}"/>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19" name="Text Box 4">
          <a:extLst>
            <a:ext uri="{FF2B5EF4-FFF2-40B4-BE49-F238E27FC236}">
              <a16:creationId xmlns:a16="http://schemas.microsoft.com/office/drawing/2014/main" id="{956330CF-D1C4-4105-97DE-4CF13CA63D5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20" name="Text Box 6">
          <a:extLst>
            <a:ext uri="{FF2B5EF4-FFF2-40B4-BE49-F238E27FC236}">
              <a16:creationId xmlns:a16="http://schemas.microsoft.com/office/drawing/2014/main" id="{03EC54DE-8B30-471F-A88D-DFD7CA45856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321" name="Text Box 4">
          <a:extLst>
            <a:ext uri="{FF2B5EF4-FFF2-40B4-BE49-F238E27FC236}">
              <a16:creationId xmlns:a16="http://schemas.microsoft.com/office/drawing/2014/main" id="{AEA02FC5-E369-4E9C-83CD-1D38A3E5F7E7}"/>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322" name="Text Box 6">
          <a:extLst>
            <a:ext uri="{FF2B5EF4-FFF2-40B4-BE49-F238E27FC236}">
              <a16:creationId xmlns:a16="http://schemas.microsoft.com/office/drawing/2014/main" id="{633CD09D-A7CA-4453-B8BB-AC16BE0B0E21}"/>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23" name="Text Box 4">
          <a:extLst>
            <a:ext uri="{FF2B5EF4-FFF2-40B4-BE49-F238E27FC236}">
              <a16:creationId xmlns:a16="http://schemas.microsoft.com/office/drawing/2014/main" id="{F1929753-BBA2-47DD-9A46-34901071DED2}"/>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24" name="Text Box 6">
          <a:extLst>
            <a:ext uri="{FF2B5EF4-FFF2-40B4-BE49-F238E27FC236}">
              <a16:creationId xmlns:a16="http://schemas.microsoft.com/office/drawing/2014/main" id="{9EFD2AB8-94F4-414E-BA7D-65CF3C6A254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325" name="Text Box 4">
          <a:extLst>
            <a:ext uri="{FF2B5EF4-FFF2-40B4-BE49-F238E27FC236}">
              <a16:creationId xmlns:a16="http://schemas.microsoft.com/office/drawing/2014/main" id="{42328AD0-8308-44CC-B71F-A805BED3D4C6}"/>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326" name="Text Box 6">
          <a:extLst>
            <a:ext uri="{FF2B5EF4-FFF2-40B4-BE49-F238E27FC236}">
              <a16:creationId xmlns:a16="http://schemas.microsoft.com/office/drawing/2014/main" id="{61BE173B-1118-4194-930D-3562EC455384}"/>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27" name="Text Box 4">
          <a:extLst>
            <a:ext uri="{FF2B5EF4-FFF2-40B4-BE49-F238E27FC236}">
              <a16:creationId xmlns:a16="http://schemas.microsoft.com/office/drawing/2014/main" id="{1EEAFE13-5CA9-4FCB-889E-E48F52330CD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28" name="Text Box 6">
          <a:extLst>
            <a:ext uri="{FF2B5EF4-FFF2-40B4-BE49-F238E27FC236}">
              <a16:creationId xmlns:a16="http://schemas.microsoft.com/office/drawing/2014/main" id="{52E93003-9800-4AD1-AC46-054FBFBF0F73}"/>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329" name="Text Box 4">
          <a:extLst>
            <a:ext uri="{FF2B5EF4-FFF2-40B4-BE49-F238E27FC236}">
              <a16:creationId xmlns:a16="http://schemas.microsoft.com/office/drawing/2014/main" id="{6D3794FD-3C8C-47F3-999D-BE32B5F08E95}"/>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330" name="Text Box 6">
          <a:extLst>
            <a:ext uri="{FF2B5EF4-FFF2-40B4-BE49-F238E27FC236}">
              <a16:creationId xmlns:a16="http://schemas.microsoft.com/office/drawing/2014/main" id="{3FCC350B-9261-4A7C-86A1-F404FBAC3737}"/>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5331" name="Text Box 6">
          <a:extLst>
            <a:ext uri="{FF2B5EF4-FFF2-40B4-BE49-F238E27FC236}">
              <a16:creationId xmlns:a16="http://schemas.microsoft.com/office/drawing/2014/main" id="{37272AA0-980C-4D48-9A8D-13013E6E785E}"/>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332" name="Text Box 4">
          <a:extLst>
            <a:ext uri="{FF2B5EF4-FFF2-40B4-BE49-F238E27FC236}">
              <a16:creationId xmlns:a16="http://schemas.microsoft.com/office/drawing/2014/main" id="{AC5BAF31-CFC1-471E-A891-1D3CBF819A3D}"/>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333" name="Text Box 6">
          <a:extLst>
            <a:ext uri="{FF2B5EF4-FFF2-40B4-BE49-F238E27FC236}">
              <a16:creationId xmlns:a16="http://schemas.microsoft.com/office/drawing/2014/main" id="{E66FA0A5-B095-415A-8D61-965AF2ACFCEC}"/>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334" name="Text Box 4">
          <a:extLst>
            <a:ext uri="{FF2B5EF4-FFF2-40B4-BE49-F238E27FC236}">
              <a16:creationId xmlns:a16="http://schemas.microsoft.com/office/drawing/2014/main" id="{886020E2-D70C-4B4D-8C31-78981C95B425}"/>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335" name="Text Box 6">
          <a:extLst>
            <a:ext uri="{FF2B5EF4-FFF2-40B4-BE49-F238E27FC236}">
              <a16:creationId xmlns:a16="http://schemas.microsoft.com/office/drawing/2014/main" id="{4C488ACD-F130-4A39-8F81-E5F62122D05A}"/>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336" name="Text Box 4">
          <a:extLst>
            <a:ext uri="{FF2B5EF4-FFF2-40B4-BE49-F238E27FC236}">
              <a16:creationId xmlns:a16="http://schemas.microsoft.com/office/drawing/2014/main" id="{692AE922-3E31-46DD-AFF6-8EBE0DA4F773}"/>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337" name="Text Box 6">
          <a:extLst>
            <a:ext uri="{FF2B5EF4-FFF2-40B4-BE49-F238E27FC236}">
              <a16:creationId xmlns:a16="http://schemas.microsoft.com/office/drawing/2014/main" id="{6AFD116E-27C4-4316-8CB8-B712AFDAFB6C}"/>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338" name="Text Box 4">
          <a:extLst>
            <a:ext uri="{FF2B5EF4-FFF2-40B4-BE49-F238E27FC236}">
              <a16:creationId xmlns:a16="http://schemas.microsoft.com/office/drawing/2014/main" id="{5F69CB81-A7A3-445A-97DE-8CCC61FFF5EE}"/>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339" name="Text Box 6">
          <a:extLst>
            <a:ext uri="{FF2B5EF4-FFF2-40B4-BE49-F238E27FC236}">
              <a16:creationId xmlns:a16="http://schemas.microsoft.com/office/drawing/2014/main" id="{1D2B7CDC-C8FF-43BD-9C61-77A5F5F08240}"/>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340" name="Text Box 4">
          <a:extLst>
            <a:ext uri="{FF2B5EF4-FFF2-40B4-BE49-F238E27FC236}">
              <a16:creationId xmlns:a16="http://schemas.microsoft.com/office/drawing/2014/main" id="{81123695-460F-4FE8-A593-1B747BF86B65}"/>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341" name="Text Box 6">
          <a:extLst>
            <a:ext uri="{FF2B5EF4-FFF2-40B4-BE49-F238E27FC236}">
              <a16:creationId xmlns:a16="http://schemas.microsoft.com/office/drawing/2014/main" id="{1113D451-98A6-4559-B682-BE5333AE5EC9}"/>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342" name="Text Box 4">
          <a:extLst>
            <a:ext uri="{FF2B5EF4-FFF2-40B4-BE49-F238E27FC236}">
              <a16:creationId xmlns:a16="http://schemas.microsoft.com/office/drawing/2014/main" id="{52E8F9C0-E298-481D-9379-C8E16A178EA8}"/>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343" name="Text Box 6">
          <a:extLst>
            <a:ext uri="{FF2B5EF4-FFF2-40B4-BE49-F238E27FC236}">
              <a16:creationId xmlns:a16="http://schemas.microsoft.com/office/drawing/2014/main" id="{1491CCA2-C7DB-486B-93CC-02FA80720152}"/>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344" name="Text Box 4">
          <a:extLst>
            <a:ext uri="{FF2B5EF4-FFF2-40B4-BE49-F238E27FC236}">
              <a16:creationId xmlns:a16="http://schemas.microsoft.com/office/drawing/2014/main" id="{C9C87383-2ED3-497E-BC8C-05EEAFDE78FA}"/>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345" name="Text Box 6">
          <a:extLst>
            <a:ext uri="{FF2B5EF4-FFF2-40B4-BE49-F238E27FC236}">
              <a16:creationId xmlns:a16="http://schemas.microsoft.com/office/drawing/2014/main" id="{5559C978-5B8D-49B2-B27C-791AFE191F57}"/>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76200" cy="154469"/>
    <xdr:sp macro="" textlink="">
      <xdr:nvSpPr>
        <xdr:cNvPr id="5346" name="Text Box 4">
          <a:extLst>
            <a:ext uri="{FF2B5EF4-FFF2-40B4-BE49-F238E27FC236}">
              <a16:creationId xmlns:a16="http://schemas.microsoft.com/office/drawing/2014/main" id="{B4DDFEE4-510D-42AF-AC17-8C6E5A00F180}"/>
            </a:ext>
          </a:extLst>
        </xdr:cNvPr>
        <xdr:cNvSpPr txBox="1">
          <a:spLocks noChangeArrowheads="1"/>
        </xdr:cNvSpPr>
      </xdr:nvSpPr>
      <xdr:spPr bwMode="auto">
        <a:xfrm>
          <a:off x="2601516"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76200" cy="154469"/>
    <xdr:sp macro="" textlink="">
      <xdr:nvSpPr>
        <xdr:cNvPr id="5347" name="Text Box 6">
          <a:extLst>
            <a:ext uri="{FF2B5EF4-FFF2-40B4-BE49-F238E27FC236}">
              <a16:creationId xmlns:a16="http://schemas.microsoft.com/office/drawing/2014/main" id="{D17D140D-EEBC-4745-90F9-B9059308CA31}"/>
            </a:ext>
          </a:extLst>
        </xdr:cNvPr>
        <xdr:cNvSpPr txBox="1">
          <a:spLocks noChangeArrowheads="1"/>
        </xdr:cNvSpPr>
      </xdr:nvSpPr>
      <xdr:spPr bwMode="auto">
        <a:xfrm>
          <a:off x="2601516"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348" name="Text Box 4">
          <a:extLst>
            <a:ext uri="{FF2B5EF4-FFF2-40B4-BE49-F238E27FC236}">
              <a16:creationId xmlns:a16="http://schemas.microsoft.com/office/drawing/2014/main" id="{BAD8C48C-7420-4B93-A0B5-6DF4DC66E5B6}"/>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349" name="Text Box 6">
          <a:extLst>
            <a:ext uri="{FF2B5EF4-FFF2-40B4-BE49-F238E27FC236}">
              <a16:creationId xmlns:a16="http://schemas.microsoft.com/office/drawing/2014/main" id="{098C1D8D-3CED-4372-8E25-9D04305D14D3}"/>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76200" cy="154469"/>
    <xdr:sp macro="" textlink="">
      <xdr:nvSpPr>
        <xdr:cNvPr id="5350" name="Text Box 4">
          <a:extLst>
            <a:ext uri="{FF2B5EF4-FFF2-40B4-BE49-F238E27FC236}">
              <a16:creationId xmlns:a16="http://schemas.microsoft.com/office/drawing/2014/main" id="{0EA69A9E-4D70-4F6F-882E-7C9AC6DDD4F7}"/>
            </a:ext>
          </a:extLst>
        </xdr:cNvPr>
        <xdr:cNvSpPr txBox="1">
          <a:spLocks noChangeArrowheads="1"/>
        </xdr:cNvSpPr>
      </xdr:nvSpPr>
      <xdr:spPr bwMode="auto">
        <a:xfrm>
          <a:off x="0"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76200" cy="154469"/>
    <xdr:sp macro="" textlink="">
      <xdr:nvSpPr>
        <xdr:cNvPr id="5351" name="Text Box 6">
          <a:extLst>
            <a:ext uri="{FF2B5EF4-FFF2-40B4-BE49-F238E27FC236}">
              <a16:creationId xmlns:a16="http://schemas.microsoft.com/office/drawing/2014/main" id="{A2DBA10F-D143-446F-9CE8-D9A489E3182A}"/>
            </a:ext>
          </a:extLst>
        </xdr:cNvPr>
        <xdr:cNvSpPr txBox="1">
          <a:spLocks noChangeArrowheads="1"/>
        </xdr:cNvSpPr>
      </xdr:nvSpPr>
      <xdr:spPr bwMode="auto">
        <a:xfrm>
          <a:off x="0"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352" name="Text Box 4">
          <a:extLst>
            <a:ext uri="{FF2B5EF4-FFF2-40B4-BE49-F238E27FC236}">
              <a16:creationId xmlns:a16="http://schemas.microsoft.com/office/drawing/2014/main" id="{78BE7E3C-1480-493D-859D-DC0CBE956001}"/>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353" name="Text Box 6">
          <a:extLst>
            <a:ext uri="{FF2B5EF4-FFF2-40B4-BE49-F238E27FC236}">
              <a16:creationId xmlns:a16="http://schemas.microsoft.com/office/drawing/2014/main" id="{E0394B1B-354C-4861-BEA1-710A17FF0EC7}"/>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54" name="Text Box 4">
          <a:extLst>
            <a:ext uri="{FF2B5EF4-FFF2-40B4-BE49-F238E27FC236}">
              <a16:creationId xmlns:a16="http://schemas.microsoft.com/office/drawing/2014/main" id="{69503F9C-53CC-4ACC-BB72-58CEF3BF92F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55" name="Text Box 6">
          <a:extLst>
            <a:ext uri="{FF2B5EF4-FFF2-40B4-BE49-F238E27FC236}">
              <a16:creationId xmlns:a16="http://schemas.microsoft.com/office/drawing/2014/main" id="{E7AB94ED-9D26-4A7D-95E8-087CF2C11B2A}"/>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356" name="Text Box 4">
          <a:extLst>
            <a:ext uri="{FF2B5EF4-FFF2-40B4-BE49-F238E27FC236}">
              <a16:creationId xmlns:a16="http://schemas.microsoft.com/office/drawing/2014/main" id="{C3C3C5B6-36F2-4846-9171-F143A94712A3}"/>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357" name="Text Box 6">
          <a:extLst>
            <a:ext uri="{FF2B5EF4-FFF2-40B4-BE49-F238E27FC236}">
              <a16:creationId xmlns:a16="http://schemas.microsoft.com/office/drawing/2014/main" id="{8CD38208-A545-4A3C-AF4E-B54B2EA3104B}"/>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358" name="Text Box 4">
          <a:extLst>
            <a:ext uri="{FF2B5EF4-FFF2-40B4-BE49-F238E27FC236}">
              <a16:creationId xmlns:a16="http://schemas.microsoft.com/office/drawing/2014/main" id="{ADA43E21-E2D7-46A6-9DEF-2F7B3B04471E}"/>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359" name="Text Box 6">
          <a:extLst>
            <a:ext uri="{FF2B5EF4-FFF2-40B4-BE49-F238E27FC236}">
              <a16:creationId xmlns:a16="http://schemas.microsoft.com/office/drawing/2014/main" id="{E55049CA-7AB1-4E36-8043-03428250B8F2}"/>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360" name="Text Box 4">
          <a:extLst>
            <a:ext uri="{FF2B5EF4-FFF2-40B4-BE49-F238E27FC236}">
              <a16:creationId xmlns:a16="http://schemas.microsoft.com/office/drawing/2014/main" id="{2C58C939-BD4B-4497-B7FF-3633C8CFD44F}"/>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361" name="Text Box 6">
          <a:extLst>
            <a:ext uri="{FF2B5EF4-FFF2-40B4-BE49-F238E27FC236}">
              <a16:creationId xmlns:a16="http://schemas.microsoft.com/office/drawing/2014/main" id="{DECDC4B7-79A4-41D7-BE33-D6F86C51AEEE}"/>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362" name="Text Box 4">
          <a:extLst>
            <a:ext uri="{FF2B5EF4-FFF2-40B4-BE49-F238E27FC236}">
              <a16:creationId xmlns:a16="http://schemas.microsoft.com/office/drawing/2014/main" id="{9C998E6F-3682-4A17-90D6-AC228389865C}"/>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363" name="Text Box 6">
          <a:extLst>
            <a:ext uri="{FF2B5EF4-FFF2-40B4-BE49-F238E27FC236}">
              <a16:creationId xmlns:a16="http://schemas.microsoft.com/office/drawing/2014/main" id="{D6587022-5BC2-4A61-83B1-AD18C32DC650}"/>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364" name="Text Box 4">
          <a:extLst>
            <a:ext uri="{FF2B5EF4-FFF2-40B4-BE49-F238E27FC236}">
              <a16:creationId xmlns:a16="http://schemas.microsoft.com/office/drawing/2014/main" id="{54117C05-3823-4F22-8C5C-59AE683A2370}"/>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365" name="Text Box 6">
          <a:extLst>
            <a:ext uri="{FF2B5EF4-FFF2-40B4-BE49-F238E27FC236}">
              <a16:creationId xmlns:a16="http://schemas.microsoft.com/office/drawing/2014/main" id="{F0841BE3-E91B-4241-8930-EB8611F2EE20}"/>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66" name="Text Box 4">
          <a:extLst>
            <a:ext uri="{FF2B5EF4-FFF2-40B4-BE49-F238E27FC236}">
              <a16:creationId xmlns:a16="http://schemas.microsoft.com/office/drawing/2014/main" id="{30FCD557-16E7-4C08-9842-535272D9D73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67" name="Text Box 6">
          <a:extLst>
            <a:ext uri="{FF2B5EF4-FFF2-40B4-BE49-F238E27FC236}">
              <a16:creationId xmlns:a16="http://schemas.microsoft.com/office/drawing/2014/main" id="{5EF2031C-EB85-412E-8069-6492A555B1B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368" name="Text Box 4">
          <a:extLst>
            <a:ext uri="{FF2B5EF4-FFF2-40B4-BE49-F238E27FC236}">
              <a16:creationId xmlns:a16="http://schemas.microsoft.com/office/drawing/2014/main" id="{0198DAB1-40F7-4F67-841B-85108B12B863}"/>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369" name="Text Box 6">
          <a:extLst>
            <a:ext uri="{FF2B5EF4-FFF2-40B4-BE49-F238E27FC236}">
              <a16:creationId xmlns:a16="http://schemas.microsoft.com/office/drawing/2014/main" id="{03EFDE74-6DAF-4988-B39C-EA0E8098FF87}"/>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70" name="Text Box 4">
          <a:extLst>
            <a:ext uri="{FF2B5EF4-FFF2-40B4-BE49-F238E27FC236}">
              <a16:creationId xmlns:a16="http://schemas.microsoft.com/office/drawing/2014/main" id="{999A5B5B-0E3D-43BE-ADC1-6FE51C6F02B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71" name="Text Box 6">
          <a:extLst>
            <a:ext uri="{FF2B5EF4-FFF2-40B4-BE49-F238E27FC236}">
              <a16:creationId xmlns:a16="http://schemas.microsoft.com/office/drawing/2014/main" id="{61873014-E7D9-4D8E-AF96-FC92E551C10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372" name="Text Box 4">
          <a:extLst>
            <a:ext uri="{FF2B5EF4-FFF2-40B4-BE49-F238E27FC236}">
              <a16:creationId xmlns:a16="http://schemas.microsoft.com/office/drawing/2014/main" id="{F1178D27-A380-4CA7-8B00-77B936E62C55}"/>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373" name="Text Box 6">
          <a:extLst>
            <a:ext uri="{FF2B5EF4-FFF2-40B4-BE49-F238E27FC236}">
              <a16:creationId xmlns:a16="http://schemas.microsoft.com/office/drawing/2014/main" id="{3D6ED0BB-2923-4AFD-9675-B837518D2176}"/>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74" name="Text Box 4">
          <a:extLst>
            <a:ext uri="{FF2B5EF4-FFF2-40B4-BE49-F238E27FC236}">
              <a16:creationId xmlns:a16="http://schemas.microsoft.com/office/drawing/2014/main" id="{AC78C714-ABBF-42DC-8F55-9C6887D9D33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75" name="Text Box 6">
          <a:extLst>
            <a:ext uri="{FF2B5EF4-FFF2-40B4-BE49-F238E27FC236}">
              <a16:creationId xmlns:a16="http://schemas.microsoft.com/office/drawing/2014/main" id="{C25AE107-9089-4146-A3E2-843B599ED4F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376" name="Text Box 4">
          <a:extLst>
            <a:ext uri="{FF2B5EF4-FFF2-40B4-BE49-F238E27FC236}">
              <a16:creationId xmlns:a16="http://schemas.microsoft.com/office/drawing/2014/main" id="{FED416FC-6AEE-4B4E-9935-C3A0C50E5C4B}"/>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377" name="Text Box 6">
          <a:extLst>
            <a:ext uri="{FF2B5EF4-FFF2-40B4-BE49-F238E27FC236}">
              <a16:creationId xmlns:a16="http://schemas.microsoft.com/office/drawing/2014/main" id="{13E96BF6-7F8B-492C-964C-190545198E24}"/>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378" name="Text Box 4">
          <a:extLst>
            <a:ext uri="{FF2B5EF4-FFF2-40B4-BE49-F238E27FC236}">
              <a16:creationId xmlns:a16="http://schemas.microsoft.com/office/drawing/2014/main" id="{C7F2C74E-3C63-4628-9C42-4A751845C1EE}"/>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379" name="Text Box 6">
          <a:extLst>
            <a:ext uri="{FF2B5EF4-FFF2-40B4-BE49-F238E27FC236}">
              <a16:creationId xmlns:a16="http://schemas.microsoft.com/office/drawing/2014/main" id="{66273F1B-FF26-4095-BCF4-EDAF8E53739D}"/>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380" name="Text Box 4">
          <a:extLst>
            <a:ext uri="{FF2B5EF4-FFF2-40B4-BE49-F238E27FC236}">
              <a16:creationId xmlns:a16="http://schemas.microsoft.com/office/drawing/2014/main" id="{56D44F5F-4460-42FE-B816-87E4422053C7}"/>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381" name="Text Box 6">
          <a:extLst>
            <a:ext uri="{FF2B5EF4-FFF2-40B4-BE49-F238E27FC236}">
              <a16:creationId xmlns:a16="http://schemas.microsoft.com/office/drawing/2014/main" id="{ACE94A5D-1E05-4ACB-9EF2-247A4DA39257}"/>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5382" name="Text Box 6">
          <a:extLst>
            <a:ext uri="{FF2B5EF4-FFF2-40B4-BE49-F238E27FC236}">
              <a16:creationId xmlns:a16="http://schemas.microsoft.com/office/drawing/2014/main" id="{D9D6D098-6664-4392-A9B9-986DFDB21203}"/>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383" name="Text Box 4">
          <a:extLst>
            <a:ext uri="{FF2B5EF4-FFF2-40B4-BE49-F238E27FC236}">
              <a16:creationId xmlns:a16="http://schemas.microsoft.com/office/drawing/2014/main" id="{6B253064-0EBA-4034-9279-55A182F2B610}"/>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384" name="Text Box 6">
          <a:extLst>
            <a:ext uri="{FF2B5EF4-FFF2-40B4-BE49-F238E27FC236}">
              <a16:creationId xmlns:a16="http://schemas.microsoft.com/office/drawing/2014/main" id="{C90405E1-E893-4FA3-9A2A-80D6DBC7EB53}"/>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85" name="Text Box 4">
          <a:extLst>
            <a:ext uri="{FF2B5EF4-FFF2-40B4-BE49-F238E27FC236}">
              <a16:creationId xmlns:a16="http://schemas.microsoft.com/office/drawing/2014/main" id="{390C3AC5-2DB8-4AF2-AFDF-7C4CB69160B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86" name="Text Box 6">
          <a:extLst>
            <a:ext uri="{FF2B5EF4-FFF2-40B4-BE49-F238E27FC236}">
              <a16:creationId xmlns:a16="http://schemas.microsoft.com/office/drawing/2014/main" id="{86FE9807-2A8E-48AF-9145-641C5CB04B3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387" name="Text Box 4">
          <a:extLst>
            <a:ext uri="{FF2B5EF4-FFF2-40B4-BE49-F238E27FC236}">
              <a16:creationId xmlns:a16="http://schemas.microsoft.com/office/drawing/2014/main" id="{5C17F631-A755-443F-A7F5-6F159098E746}"/>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388" name="Text Box 6">
          <a:extLst>
            <a:ext uri="{FF2B5EF4-FFF2-40B4-BE49-F238E27FC236}">
              <a16:creationId xmlns:a16="http://schemas.microsoft.com/office/drawing/2014/main" id="{2D27C331-04CD-4D9B-B194-F483374DB03B}"/>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89" name="Text Box 4">
          <a:extLst>
            <a:ext uri="{FF2B5EF4-FFF2-40B4-BE49-F238E27FC236}">
              <a16:creationId xmlns:a16="http://schemas.microsoft.com/office/drawing/2014/main" id="{6B1993EB-83A5-402F-8776-0608F88C37A6}"/>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90" name="Text Box 6">
          <a:extLst>
            <a:ext uri="{FF2B5EF4-FFF2-40B4-BE49-F238E27FC236}">
              <a16:creationId xmlns:a16="http://schemas.microsoft.com/office/drawing/2014/main" id="{F59FCBB5-D940-47B5-8B50-E71536630F3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391" name="Text Box 4">
          <a:extLst>
            <a:ext uri="{FF2B5EF4-FFF2-40B4-BE49-F238E27FC236}">
              <a16:creationId xmlns:a16="http://schemas.microsoft.com/office/drawing/2014/main" id="{620C2B91-7FDC-45AC-96D7-1CB35FD0B27B}"/>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392" name="Text Box 6">
          <a:extLst>
            <a:ext uri="{FF2B5EF4-FFF2-40B4-BE49-F238E27FC236}">
              <a16:creationId xmlns:a16="http://schemas.microsoft.com/office/drawing/2014/main" id="{BFAE4692-08DD-480D-8CE8-384FC531A7E4}"/>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93" name="Text Box 4">
          <a:extLst>
            <a:ext uri="{FF2B5EF4-FFF2-40B4-BE49-F238E27FC236}">
              <a16:creationId xmlns:a16="http://schemas.microsoft.com/office/drawing/2014/main" id="{1EEEA5F7-C4EB-4A73-9EF0-D1360A4CBD43}"/>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394" name="Text Box 6">
          <a:extLst>
            <a:ext uri="{FF2B5EF4-FFF2-40B4-BE49-F238E27FC236}">
              <a16:creationId xmlns:a16="http://schemas.microsoft.com/office/drawing/2014/main" id="{8822EE87-5348-4504-B8B6-B51452769649}"/>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395" name="Text Box 4">
          <a:extLst>
            <a:ext uri="{FF2B5EF4-FFF2-40B4-BE49-F238E27FC236}">
              <a16:creationId xmlns:a16="http://schemas.microsoft.com/office/drawing/2014/main" id="{4247C7BD-C7F3-4272-8591-746B5F4DE50B}"/>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396" name="Text Box 6">
          <a:extLst>
            <a:ext uri="{FF2B5EF4-FFF2-40B4-BE49-F238E27FC236}">
              <a16:creationId xmlns:a16="http://schemas.microsoft.com/office/drawing/2014/main" id="{616E65B4-CA84-438A-9AC6-8C67F4D335AD}"/>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397" name="Text Box 4">
          <a:extLst>
            <a:ext uri="{FF2B5EF4-FFF2-40B4-BE49-F238E27FC236}">
              <a16:creationId xmlns:a16="http://schemas.microsoft.com/office/drawing/2014/main" id="{7671D3B3-557C-4E70-9522-17C81BEAFA49}"/>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398" name="Text Box 6">
          <a:extLst>
            <a:ext uri="{FF2B5EF4-FFF2-40B4-BE49-F238E27FC236}">
              <a16:creationId xmlns:a16="http://schemas.microsoft.com/office/drawing/2014/main" id="{A46477BD-41E6-4064-AFE6-376E326C8367}"/>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399" name="Text Box 4">
          <a:extLst>
            <a:ext uri="{FF2B5EF4-FFF2-40B4-BE49-F238E27FC236}">
              <a16:creationId xmlns:a16="http://schemas.microsoft.com/office/drawing/2014/main" id="{8A99F8E5-19DC-4945-9E34-E5AFD2BE0349}"/>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400" name="Text Box 6">
          <a:extLst>
            <a:ext uri="{FF2B5EF4-FFF2-40B4-BE49-F238E27FC236}">
              <a16:creationId xmlns:a16="http://schemas.microsoft.com/office/drawing/2014/main" id="{1B6BB4E5-DF32-4E88-9B05-ED872B31552B}"/>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401" name="Text Box 4">
          <a:extLst>
            <a:ext uri="{FF2B5EF4-FFF2-40B4-BE49-F238E27FC236}">
              <a16:creationId xmlns:a16="http://schemas.microsoft.com/office/drawing/2014/main" id="{A39715B4-C333-4C30-A568-981AAB032C2F}"/>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402" name="Text Box 6">
          <a:extLst>
            <a:ext uri="{FF2B5EF4-FFF2-40B4-BE49-F238E27FC236}">
              <a16:creationId xmlns:a16="http://schemas.microsoft.com/office/drawing/2014/main" id="{05B4D2CF-CD02-4BD0-B116-A5C2EEF37DCF}"/>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403" name="Text Box 4">
          <a:extLst>
            <a:ext uri="{FF2B5EF4-FFF2-40B4-BE49-F238E27FC236}">
              <a16:creationId xmlns:a16="http://schemas.microsoft.com/office/drawing/2014/main" id="{BBFAC1EE-5464-4DF6-8CCE-B25188C62926}"/>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404" name="Text Box 6">
          <a:extLst>
            <a:ext uri="{FF2B5EF4-FFF2-40B4-BE49-F238E27FC236}">
              <a16:creationId xmlns:a16="http://schemas.microsoft.com/office/drawing/2014/main" id="{7BBBC226-20A5-46CB-8A05-B02D2BDFF9A0}"/>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5405" name="Text Box 4">
          <a:extLst>
            <a:ext uri="{FF2B5EF4-FFF2-40B4-BE49-F238E27FC236}">
              <a16:creationId xmlns:a16="http://schemas.microsoft.com/office/drawing/2014/main" id="{0BD994A4-E543-4BA2-A67F-AF7EDCA5D146}"/>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5406" name="Text Box 6">
          <a:extLst>
            <a:ext uri="{FF2B5EF4-FFF2-40B4-BE49-F238E27FC236}">
              <a16:creationId xmlns:a16="http://schemas.microsoft.com/office/drawing/2014/main" id="{ADA4F8E7-78F5-4C3B-AB49-8C290085D3EA}"/>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407" name="Text Box 4">
          <a:extLst>
            <a:ext uri="{FF2B5EF4-FFF2-40B4-BE49-F238E27FC236}">
              <a16:creationId xmlns:a16="http://schemas.microsoft.com/office/drawing/2014/main" id="{A9F8E2F3-C134-4C2C-BB6E-7972525E619B}"/>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408" name="Text Box 6">
          <a:extLst>
            <a:ext uri="{FF2B5EF4-FFF2-40B4-BE49-F238E27FC236}">
              <a16:creationId xmlns:a16="http://schemas.microsoft.com/office/drawing/2014/main" id="{D31649DC-FDE8-485B-B30F-8A6C91ADB14A}"/>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409" name="Text Box 4">
          <a:extLst>
            <a:ext uri="{FF2B5EF4-FFF2-40B4-BE49-F238E27FC236}">
              <a16:creationId xmlns:a16="http://schemas.microsoft.com/office/drawing/2014/main" id="{E305C986-9A0F-4CA8-8E0E-7365B885961B}"/>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410" name="Text Box 6">
          <a:extLst>
            <a:ext uri="{FF2B5EF4-FFF2-40B4-BE49-F238E27FC236}">
              <a16:creationId xmlns:a16="http://schemas.microsoft.com/office/drawing/2014/main" id="{71AFDAF3-8B82-45AD-BC10-C99C06BC23A6}"/>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411" name="Text Box 4">
          <a:extLst>
            <a:ext uri="{FF2B5EF4-FFF2-40B4-BE49-F238E27FC236}">
              <a16:creationId xmlns:a16="http://schemas.microsoft.com/office/drawing/2014/main" id="{889DBA33-B317-4D89-B27F-A014DEB5F8D8}"/>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412" name="Text Box 6">
          <a:extLst>
            <a:ext uri="{FF2B5EF4-FFF2-40B4-BE49-F238E27FC236}">
              <a16:creationId xmlns:a16="http://schemas.microsoft.com/office/drawing/2014/main" id="{D4A56965-CAA4-4EC6-80BA-D1AC51868A27}"/>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413" name="Text Box 4">
          <a:extLst>
            <a:ext uri="{FF2B5EF4-FFF2-40B4-BE49-F238E27FC236}">
              <a16:creationId xmlns:a16="http://schemas.microsoft.com/office/drawing/2014/main" id="{7805EEF5-FFF2-40D6-8CBB-62A303B78532}"/>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414" name="Text Box 6">
          <a:extLst>
            <a:ext uri="{FF2B5EF4-FFF2-40B4-BE49-F238E27FC236}">
              <a16:creationId xmlns:a16="http://schemas.microsoft.com/office/drawing/2014/main" id="{B004CB14-99C1-4111-9485-DF695AAA7552}"/>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415" name="Text Box 4">
          <a:extLst>
            <a:ext uri="{FF2B5EF4-FFF2-40B4-BE49-F238E27FC236}">
              <a16:creationId xmlns:a16="http://schemas.microsoft.com/office/drawing/2014/main" id="{A24CF715-1347-4E36-AAF7-A6154D8A7AD4}"/>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416" name="Text Box 6">
          <a:extLst>
            <a:ext uri="{FF2B5EF4-FFF2-40B4-BE49-F238E27FC236}">
              <a16:creationId xmlns:a16="http://schemas.microsoft.com/office/drawing/2014/main" id="{3EA533B4-FF9B-456E-AFE7-61FD85D2EA01}"/>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417" name="Text Box 4">
          <a:extLst>
            <a:ext uri="{FF2B5EF4-FFF2-40B4-BE49-F238E27FC236}">
              <a16:creationId xmlns:a16="http://schemas.microsoft.com/office/drawing/2014/main" id="{C65C812A-ACC4-4066-9482-B7A90F7A5265}"/>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418" name="Text Box 6">
          <a:extLst>
            <a:ext uri="{FF2B5EF4-FFF2-40B4-BE49-F238E27FC236}">
              <a16:creationId xmlns:a16="http://schemas.microsoft.com/office/drawing/2014/main" id="{776711A7-8603-4977-91E9-1A86BAAA6ABB}"/>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419" name="Text Box 4">
          <a:extLst>
            <a:ext uri="{FF2B5EF4-FFF2-40B4-BE49-F238E27FC236}">
              <a16:creationId xmlns:a16="http://schemas.microsoft.com/office/drawing/2014/main" id="{52D80542-5853-459C-A002-60AC92D9C751}"/>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420" name="Text Box 6">
          <a:extLst>
            <a:ext uri="{FF2B5EF4-FFF2-40B4-BE49-F238E27FC236}">
              <a16:creationId xmlns:a16="http://schemas.microsoft.com/office/drawing/2014/main" id="{B87EA2D7-F351-4C85-9B95-14675F034728}"/>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5421" name="Text Box 4">
          <a:extLst>
            <a:ext uri="{FF2B5EF4-FFF2-40B4-BE49-F238E27FC236}">
              <a16:creationId xmlns:a16="http://schemas.microsoft.com/office/drawing/2014/main" id="{911CAD28-8E92-4CB9-89EA-F18C01FDD37B}"/>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5422" name="Text Box 6">
          <a:extLst>
            <a:ext uri="{FF2B5EF4-FFF2-40B4-BE49-F238E27FC236}">
              <a16:creationId xmlns:a16="http://schemas.microsoft.com/office/drawing/2014/main" id="{3F2C962D-27FB-4697-A5C2-EA288FD9B823}"/>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423" name="Text Box 4">
          <a:extLst>
            <a:ext uri="{FF2B5EF4-FFF2-40B4-BE49-F238E27FC236}">
              <a16:creationId xmlns:a16="http://schemas.microsoft.com/office/drawing/2014/main" id="{22138C7F-EB45-4A45-8237-23C3F2AA0468}"/>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424" name="Text Box 6">
          <a:extLst>
            <a:ext uri="{FF2B5EF4-FFF2-40B4-BE49-F238E27FC236}">
              <a16:creationId xmlns:a16="http://schemas.microsoft.com/office/drawing/2014/main" id="{93A6602D-C3A5-47C2-BA3C-4DD0540B8777}"/>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425" name="Text Box 4">
          <a:extLst>
            <a:ext uri="{FF2B5EF4-FFF2-40B4-BE49-F238E27FC236}">
              <a16:creationId xmlns:a16="http://schemas.microsoft.com/office/drawing/2014/main" id="{EDA93194-F810-4AE7-A058-A87F2EB2ECB8}"/>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426" name="Text Box 6">
          <a:extLst>
            <a:ext uri="{FF2B5EF4-FFF2-40B4-BE49-F238E27FC236}">
              <a16:creationId xmlns:a16="http://schemas.microsoft.com/office/drawing/2014/main" id="{63781899-780F-4EC4-8EB5-B4466773D3C2}"/>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427" name="Text Box 4">
          <a:extLst>
            <a:ext uri="{FF2B5EF4-FFF2-40B4-BE49-F238E27FC236}">
              <a16:creationId xmlns:a16="http://schemas.microsoft.com/office/drawing/2014/main" id="{24662211-9B65-4431-B1ED-A03DB72CB01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428" name="Text Box 6">
          <a:extLst>
            <a:ext uri="{FF2B5EF4-FFF2-40B4-BE49-F238E27FC236}">
              <a16:creationId xmlns:a16="http://schemas.microsoft.com/office/drawing/2014/main" id="{49B971D0-14FB-4D6C-89E5-32B8A3E2A91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429" name="Text Box 4">
          <a:extLst>
            <a:ext uri="{FF2B5EF4-FFF2-40B4-BE49-F238E27FC236}">
              <a16:creationId xmlns:a16="http://schemas.microsoft.com/office/drawing/2014/main" id="{2227DD2E-2B68-466B-893F-948E91816981}"/>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430" name="Text Box 6">
          <a:extLst>
            <a:ext uri="{FF2B5EF4-FFF2-40B4-BE49-F238E27FC236}">
              <a16:creationId xmlns:a16="http://schemas.microsoft.com/office/drawing/2014/main" id="{DD35C138-A9BF-4227-9FAA-1565F755703E}"/>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431" name="Text Box 4">
          <a:extLst>
            <a:ext uri="{FF2B5EF4-FFF2-40B4-BE49-F238E27FC236}">
              <a16:creationId xmlns:a16="http://schemas.microsoft.com/office/drawing/2014/main" id="{DF7A175E-2405-4CFC-9256-089D6F2D7F6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432" name="Text Box 6">
          <a:extLst>
            <a:ext uri="{FF2B5EF4-FFF2-40B4-BE49-F238E27FC236}">
              <a16:creationId xmlns:a16="http://schemas.microsoft.com/office/drawing/2014/main" id="{3AA9D9E4-1863-466C-A969-4C9F4D4B717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433" name="Text Box 4">
          <a:extLst>
            <a:ext uri="{FF2B5EF4-FFF2-40B4-BE49-F238E27FC236}">
              <a16:creationId xmlns:a16="http://schemas.microsoft.com/office/drawing/2014/main" id="{EE190581-9329-4A0E-9B7E-7A70A3DF87AB}"/>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434" name="Text Box 6">
          <a:extLst>
            <a:ext uri="{FF2B5EF4-FFF2-40B4-BE49-F238E27FC236}">
              <a16:creationId xmlns:a16="http://schemas.microsoft.com/office/drawing/2014/main" id="{1BA41629-517E-4AB6-B1AD-B6709989402B}"/>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435" name="Text Box 4">
          <a:extLst>
            <a:ext uri="{FF2B5EF4-FFF2-40B4-BE49-F238E27FC236}">
              <a16:creationId xmlns:a16="http://schemas.microsoft.com/office/drawing/2014/main" id="{1A07518A-5748-4125-8C4D-7AAE314B415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436" name="Text Box 6">
          <a:extLst>
            <a:ext uri="{FF2B5EF4-FFF2-40B4-BE49-F238E27FC236}">
              <a16:creationId xmlns:a16="http://schemas.microsoft.com/office/drawing/2014/main" id="{01B13C5E-7524-4261-894C-55B70C56FA39}"/>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437" name="Text Box 4">
          <a:extLst>
            <a:ext uri="{FF2B5EF4-FFF2-40B4-BE49-F238E27FC236}">
              <a16:creationId xmlns:a16="http://schemas.microsoft.com/office/drawing/2014/main" id="{C126B3DD-3816-44E2-BDB6-C27BE153A3DD}"/>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438" name="Text Box 6">
          <a:extLst>
            <a:ext uri="{FF2B5EF4-FFF2-40B4-BE49-F238E27FC236}">
              <a16:creationId xmlns:a16="http://schemas.microsoft.com/office/drawing/2014/main" id="{50187ED0-3340-48BC-AB7E-4713155DE792}"/>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439" name="Text Box 4">
          <a:extLst>
            <a:ext uri="{FF2B5EF4-FFF2-40B4-BE49-F238E27FC236}">
              <a16:creationId xmlns:a16="http://schemas.microsoft.com/office/drawing/2014/main" id="{E8966141-7658-4E30-B063-169008F82449}"/>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440" name="Text Box 6">
          <a:extLst>
            <a:ext uri="{FF2B5EF4-FFF2-40B4-BE49-F238E27FC236}">
              <a16:creationId xmlns:a16="http://schemas.microsoft.com/office/drawing/2014/main" id="{FA0FC0F0-0BAB-4372-8990-FEFC510DDB01}"/>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441" name="Text Box 4">
          <a:extLst>
            <a:ext uri="{FF2B5EF4-FFF2-40B4-BE49-F238E27FC236}">
              <a16:creationId xmlns:a16="http://schemas.microsoft.com/office/drawing/2014/main" id="{5F2FF802-BDD6-4FAC-90E1-3EFE3B3B762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442" name="Text Box 6">
          <a:extLst>
            <a:ext uri="{FF2B5EF4-FFF2-40B4-BE49-F238E27FC236}">
              <a16:creationId xmlns:a16="http://schemas.microsoft.com/office/drawing/2014/main" id="{B2E3D603-F138-481E-91A3-8486455D96B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443" name="Text Box 4">
          <a:extLst>
            <a:ext uri="{FF2B5EF4-FFF2-40B4-BE49-F238E27FC236}">
              <a16:creationId xmlns:a16="http://schemas.microsoft.com/office/drawing/2014/main" id="{40FCEA61-7EDF-4858-9F8A-60060D8FBB15}"/>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444" name="Text Box 6">
          <a:extLst>
            <a:ext uri="{FF2B5EF4-FFF2-40B4-BE49-F238E27FC236}">
              <a16:creationId xmlns:a16="http://schemas.microsoft.com/office/drawing/2014/main" id="{A30991B0-2768-4F52-8D53-06682EE3C406}"/>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445" name="Text Box 4">
          <a:extLst>
            <a:ext uri="{FF2B5EF4-FFF2-40B4-BE49-F238E27FC236}">
              <a16:creationId xmlns:a16="http://schemas.microsoft.com/office/drawing/2014/main" id="{4546BFE4-9C23-44D8-B85A-8E74232591A2}"/>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446" name="Text Box 6">
          <a:extLst>
            <a:ext uri="{FF2B5EF4-FFF2-40B4-BE49-F238E27FC236}">
              <a16:creationId xmlns:a16="http://schemas.microsoft.com/office/drawing/2014/main" id="{25E80310-A6C7-4ED6-ABA8-235EB6FF9D1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447" name="Text Box 4">
          <a:extLst>
            <a:ext uri="{FF2B5EF4-FFF2-40B4-BE49-F238E27FC236}">
              <a16:creationId xmlns:a16="http://schemas.microsoft.com/office/drawing/2014/main" id="{790191F2-39D8-46AE-8F39-50A124B01CEF}"/>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448" name="Text Box 6">
          <a:extLst>
            <a:ext uri="{FF2B5EF4-FFF2-40B4-BE49-F238E27FC236}">
              <a16:creationId xmlns:a16="http://schemas.microsoft.com/office/drawing/2014/main" id="{3FD2BB30-B74B-403A-97A5-19FD6759592F}"/>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449" name="Text Box 4">
          <a:extLst>
            <a:ext uri="{FF2B5EF4-FFF2-40B4-BE49-F238E27FC236}">
              <a16:creationId xmlns:a16="http://schemas.microsoft.com/office/drawing/2014/main" id="{431E9484-8FC4-4972-AD66-B26407865713}"/>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450" name="Text Box 6">
          <a:extLst>
            <a:ext uri="{FF2B5EF4-FFF2-40B4-BE49-F238E27FC236}">
              <a16:creationId xmlns:a16="http://schemas.microsoft.com/office/drawing/2014/main" id="{C893DDD2-4B96-419D-BBE1-1856F620006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451" name="Text Box 4">
          <a:extLst>
            <a:ext uri="{FF2B5EF4-FFF2-40B4-BE49-F238E27FC236}">
              <a16:creationId xmlns:a16="http://schemas.microsoft.com/office/drawing/2014/main" id="{A71BD47E-6B9F-48B9-BF60-DD022A84ED86}"/>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452" name="Text Box 6">
          <a:extLst>
            <a:ext uri="{FF2B5EF4-FFF2-40B4-BE49-F238E27FC236}">
              <a16:creationId xmlns:a16="http://schemas.microsoft.com/office/drawing/2014/main" id="{96A36599-182C-4385-9AAF-04AD3845AE2B}"/>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453" name="Text Box 4">
          <a:extLst>
            <a:ext uri="{FF2B5EF4-FFF2-40B4-BE49-F238E27FC236}">
              <a16:creationId xmlns:a16="http://schemas.microsoft.com/office/drawing/2014/main" id="{D3521A01-C915-4A87-912B-30B24A3F2040}"/>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454" name="Text Box 6">
          <a:extLst>
            <a:ext uri="{FF2B5EF4-FFF2-40B4-BE49-F238E27FC236}">
              <a16:creationId xmlns:a16="http://schemas.microsoft.com/office/drawing/2014/main" id="{3B77930E-87A7-4A24-8D27-81024AF6D6CA}"/>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455" name="Text Box 4">
          <a:extLst>
            <a:ext uri="{FF2B5EF4-FFF2-40B4-BE49-F238E27FC236}">
              <a16:creationId xmlns:a16="http://schemas.microsoft.com/office/drawing/2014/main" id="{766781F5-9EB6-4BCA-9226-A83F523D2A40}"/>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456" name="Text Box 6">
          <a:extLst>
            <a:ext uri="{FF2B5EF4-FFF2-40B4-BE49-F238E27FC236}">
              <a16:creationId xmlns:a16="http://schemas.microsoft.com/office/drawing/2014/main" id="{42F97F68-2D16-4539-B787-D4F33B0898A2}"/>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457" name="Text Box 4">
          <a:extLst>
            <a:ext uri="{FF2B5EF4-FFF2-40B4-BE49-F238E27FC236}">
              <a16:creationId xmlns:a16="http://schemas.microsoft.com/office/drawing/2014/main" id="{8A1FE6BB-4AA0-449B-ABEB-E13AC282E723}"/>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458" name="Text Box 6">
          <a:extLst>
            <a:ext uri="{FF2B5EF4-FFF2-40B4-BE49-F238E27FC236}">
              <a16:creationId xmlns:a16="http://schemas.microsoft.com/office/drawing/2014/main" id="{6FA295AA-5440-42A1-B8A5-1C131891AB29}"/>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459" name="Text Box 4">
          <a:extLst>
            <a:ext uri="{FF2B5EF4-FFF2-40B4-BE49-F238E27FC236}">
              <a16:creationId xmlns:a16="http://schemas.microsoft.com/office/drawing/2014/main" id="{715C67ED-3CF1-4853-98C0-ED4016A6665F}"/>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460" name="Text Box 6">
          <a:extLst>
            <a:ext uri="{FF2B5EF4-FFF2-40B4-BE49-F238E27FC236}">
              <a16:creationId xmlns:a16="http://schemas.microsoft.com/office/drawing/2014/main" id="{D20BD869-0214-47CB-96E0-1B879EF3E54E}"/>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461" name="Text Box 4">
          <a:extLst>
            <a:ext uri="{FF2B5EF4-FFF2-40B4-BE49-F238E27FC236}">
              <a16:creationId xmlns:a16="http://schemas.microsoft.com/office/drawing/2014/main" id="{1AC29822-3FA2-4382-9131-D311C36621BB}"/>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462" name="Text Box 6">
          <a:extLst>
            <a:ext uri="{FF2B5EF4-FFF2-40B4-BE49-F238E27FC236}">
              <a16:creationId xmlns:a16="http://schemas.microsoft.com/office/drawing/2014/main" id="{113C8F0A-C234-4E07-9983-7941BE10303E}"/>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463" name="Text Box 4">
          <a:extLst>
            <a:ext uri="{FF2B5EF4-FFF2-40B4-BE49-F238E27FC236}">
              <a16:creationId xmlns:a16="http://schemas.microsoft.com/office/drawing/2014/main" id="{005DE314-8C6A-4E59-AFF1-BE6A2E9E6D19}"/>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464" name="Text Box 6">
          <a:extLst>
            <a:ext uri="{FF2B5EF4-FFF2-40B4-BE49-F238E27FC236}">
              <a16:creationId xmlns:a16="http://schemas.microsoft.com/office/drawing/2014/main" id="{6AB046BE-DB9D-406F-A66B-A32B2C1600FA}"/>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465" name="Text Box 4">
          <a:extLst>
            <a:ext uri="{FF2B5EF4-FFF2-40B4-BE49-F238E27FC236}">
              <a16:creationId xmlns:a16="http://schemas.microsoft.com/office/drawing/2014/main" id="{2BB5215A-EB26-4945-8541-E6EA73AA12CA}"/>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466" name="Text Box 6">
          <a:extLst>
            <a:ext uri="{FF2B5EF4-FFF2-40B4-BE49-F238E27FC236}">
              <a16:creationId xmlns:a16="http://schemas.microsoft.com/office/drawing/2014/main" id="{83C82353-0524-4B03-9160-0F05A143610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467" name="Text Box 4">
          <a:extLst>
            <a:ext uri="{FF2B5EF4-FFF2-40B4-BE49-F238E27FC236}">
              <a16:creationId xmlns:a16="http://schemas.microsoft.com/office/drawing/2014/main" id="{E3D561CA-3601-4A20-91CA-2EDEB9EFAA48}"/>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468" name="Text Box 6">
          <a:extLst>
            <a:ext uri="{FF2B5EF4-FFF2-40B4-BE49-F238E27FC236}">
              <a16:creationId xmlns:a16="http://schemas.microsoft.com/office/drawing/2014/main" id="{677CAC14-BA0F-4E58-90B7-F96B6A8B5604}"/>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469" name="Text Box 4">
          <a:extLst>
            <a:ext uri="{FF2B5EF4-FFF2-40B4-BE49-F238E27FC236}">
              <a16:creationId xmlns:a16="http://schemas.microsoft.com/office/drawing/2014/main" id="{833D4FAA-FCE5-4089-90D8-150B9F100712}"/>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470" name="Text Box 6">
          <a:extLst>
            <a:ext uri="{FF2B5EF4-FFF2-40B4-BE49-F238E27FC236}">
              <a16:creationId xmlns:a16="http://schemas.microsoft.com/office/drawing/2014/main" id="{43EC050F-7202-4C2A-96E3-AEF358DCF51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471" name="Text Box 4">
          <a:extLst>
            <a:ext uri="{FF2B5EF4-FFF2-40B4-BE49-F238E27FC236}">
              <a16:creationId xmlns:a16="http://schemas.microsoft.com/office/drawing/2014/main" id="{28D0F994-53E3-41C0-943C-BB3BED80449B}"/>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472" name="Text Box 6">
          <a:extLst>
            <a:ext uri="{FF2B5EF4-FFF2-40B4-BE49-F238E27FC236}">
              <a16:creationId xmlns:a16="http://schemas.microsoft.com/office/drawing/2014/main" id="{DAE45264-23B2-4044-9045-F58C0790F9AD}"/>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473" name="Text Box 4">
          <a:extLst>
            <a:ext uri="{FF2B5EF4-FFF2-40B4-BE49-F238E27FC236}">
              <a16:creationId xmlns:a16="http://schemas.microsoft.com/office/drawing/2014/main" id="{816BA39E-8C4A-49D7-842D-99D8444F84E2}"/>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474" name="Text Box 6">
          <a:extLst>
            <a:ext uri="{FF2B5EF4-FFF2-40B4-BE49-F238E27FC236}">
              <a16:creationId xmlns:a16="http://schemas.microsoft.com/office/drawing/2014/main" id="{72EEF5CC-E8D1-431C-B45E-62CE45CC37A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475" name="Text Box 4">
          <a:extLst>
            <a:ext uri="{FF2B5EF4-FFF2-40B4-BE49-F238E27FC236}">
              <a16:creationId xmlns:a16="http://schemas.microsoft.com/office/drawing/2014/main" id="{1FE5FA2C-3509-4DB3-8AED-D423B1BA0342}"/>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476" name="Text Box 6">
          <a:extLst>
            <a:ext uri="{FF2B5EF4-FFF2-40B4-BE49-F238E27FC236}">
              <a16:creationId xmlns:a16="http://schemas.microsoft.com/office/drawing/2014/main" id="{E9CF905E-5D30-47AA-84F8-25EA54F4558D}"/>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477" name="Text Box 4">
          <a:extLst>
            <a:ext uri="{FF2B5EF4-FFF2-40B4-BE49-F238E27FC236}">
              <a16:creationId xmlns:a16="http://schemas.microsoft.com/office/drawing/2014/main" id="{22C6AC3F-C00E-4A02-9715-5EE31F0DB8EB}"/>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478" name="Text Box 6">
          <a:extLst>
            <a:ext uri="{FF2B5EF4-FFF2-40B4-BE49-F238E27FC236}">
              <a16:creationId xmlns:a16="http://schemas.microsoft.com/office/drawing/2014/main" id="{22F23AD9-E2E3-47CB-BA37-46DCF460BC39}"/>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479" name="Text Box 4">
          <a:extLst>
            <a:ext uri="{FF2B5EF4-FFF2-40B4-BE49-F238E27FC236}">
              <a16:creationId xmlns:a16="http://schemas.microsoft.com/office/drawing/2014/main" id="{79EF63A0-D750-4784-A7C7-F5EC2A5EE09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480" name="Text Box 6">
          <a:extLst>
            <a:ext uri="{FF2B5EF4-FFF2-40B4-BE49-F238E27FC236}">
              <a16:creationId xmlns:a16="http://schemas.microsoft.com/office/drawing/2014/main" id="{3AAB8E4B-7318-4E7D-8A2F-4EC6E756BB1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481" name="Text Box 4">
          <a:extLst>
            <a:ext uri="{FF2B5EF4-FFF2-40B4-BE49-F238E27FC236}">
              <a16:creationId xmlns:a16="http://schemas.microsoft.com/office/drawing/2014/main" id="{7B076588-8281-47AD-A37A-9ACCCED8BD0E}"/>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482" name="Text Box 6">
          <a:extLst>
            <a:ext uri="{FF2B5EF4-FFF2-40B4-BE49-F238E27FC236}">
              <a16:creationId xmlns:a16="http://schemas.microsoft.com/office/drawing/2014/main" id="{9B9B18C7-70DF-4EDF-82C4-A4853E732A4D}"/>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483" name="Text Box 4">
          <a:extLst>
            <a:ext uri="{FF2B5EF4-FFF2-40B4-BE49-F238E27FC236}">
              <a16:creationId xmlns:a16="http://schemas.microsoft.com/office/drawing/2014/main" id="{F99CBA3A-7667-4443-8D6D-2CA19265379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484" name="Text Box 6">
          <a:extLst>
            <a:ext uri="{FF2B5EF4-FFF2-40B4-BE49-F238E27FC236}">
              <a16:creationId xmlns:a16="http://schemas.microsoft.com/office/drawing/2014/main" id="{42D47CD9-FF57-4D60-91DE-A21F7665EF0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485" name="Text Box 4">
          <a:extLst>
            <a:ext uri="{FF2B5EF4-FFF2-40B4-BE49-F238E27FC236}">
              <a16:creationId xmlns:a16="http://schemas.microsoft.com/office/drawing/2014/main" id="{BC8EDEB0-A1CB-45BD-B56E-F25F5DAED882}"/>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486" name="Text Box 6">
          <a:extLst>
            <a:ext uri="{FF2B5EF4-FFF2-40B4-BE49-F238E27FC236}">
              <a16:creationId xmlns:a16="http://schemas.microsoft.com/office/drawing/2014/main" id="{29AC4A2E-51E0-4761-A46B-C23BCD2909EE}"/>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487" name="Text Box 4">
          <a:extLst>
            <a:ext uri="{FF2B5EF4-FFF2-40B4-BE49-F238E27FC236}">
              <a16:creationId xmlns:a16="http://schemas.microsoft.com/office/drawing/2014/main" id="{DDB65A3C-4168-43EA-B5A7-6B14E7749A09}"/>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488" name="Text Box 6">
          <a:extLst>
            <a:ext uri="{FF2B5EF4-FFF2-40B4-BE49-F238E27FC236}">
              <a16:creationId xmlns:a16="http://schemas.microsoft.com/office/drawing/2014/main" id="{EF0C4E71-FD20-4070-8BCE-4741DC3AF34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489" name="Text Box 4">
          <a:extLst>
            <a:ext uri="{FF2B5EF4-FFF2-40B4-BE49-F238E27FC236}">
              <a16:creationId xmlns:a16="http://schemas.microsoft.com/office/drawing/2014/main" id="{73F7FC91-F4C0-4F05-936B-422A633447AC}"/>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490" name="Text Box 6">
          <a:extLst>
            <a:ext uri="{FF2B5EF4-FFF2-40B4-BE49-F238E27FC236}">
              <a16:creationId xmlns:a16="http://schemas.microsoft.com/office/drawing/2014/main" id="{DCC218D2-277F-440C-877B-0D8F26751B07}"/>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491" name="Text Box 4">
          <a:extLst>
            <a:ext uri="{FF2B5EF4-FFF2-40B4-BE49-F238E27FC236}">
              <a16:creationId xmlns:a16="http://schemas.microsoft.com/office/drawing/2014/main" id="{1BB33433-A8DF-4A11-9A6A-B83404F74C1C}"/>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492" name="Text Box 6">
          <a:extLst>
            <a:ext uri="{FF2B5EF4-FFF2-40B4-BE49-F238E27FC236}">
              <a16:creationId xmlns:a16="http://schemas.microsoft.com/office/drawing/2014/main" id="{1CABEDEB-8CE1-4B19-99D8-BB92F3DEFD90}"/>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493" name="Text Box 4">
          <a:extLst>
            <a:ext uri="{FF2B5EF4-FFF2-40B4-BE49-F238E27FC236}">
              <a16:creationId xmlns:a16="http://schemas.microsoft.com/office/drawing/2014/main" id="{357F05AB-22CE-4133-A47E-C3603AC93713}"/>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494" name="Text Box 6">
          <a:extLst>
            <a:ext uri="{FF2B5EF4-FFF2-40B4-BE49-F238E27FC236}">
              <a16:creationId xmlns:a16="http://schemas.microsoft.com/office/drawing/2014/main" id="{58408CFF-626C-4FC3-8CD6-256704F7B765}"/>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495" name="Text Box 4">
          <a:extLst>
            <a:ext uri="{FF2B5EF4-FFF2-40B4-BE49-F238E27FC236}">
              <a16:creationId xmlns:a16="http://schemas.microsoft.com/office/drawing/2014/main" id="{668AD0AD-E436-4580-B305-F6A3B6527F95}"/>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496" name="Text Box 6">
          <a:extLst>
            <a:ext uri="{FF2B5EF4-FFF2-40B4-BE49-F238E27FC236}">
              <a16:creationId xmlns:a16="http://schemas.microsoft.com/office/drawing/2014/main" id="{8BA986CF-242F-4C8B-BFC6-0D5749AB87E8}"/>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497" name="Text Box 4">
          <a:extLst>
            <a:ext uri="{FF2B5EF4-FFF2-40B4-BE49-F238E27FC236}">
              <a16:creationId xmlns:a16="http://schemas.microsoft.com/office/drawing/2014/main" id="{F7DBDCD0-0805-4AC3-B580-E14905D5D374}"/>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498" name="Text Box 6">
          <a:extLst>
            <a:ext uri="{FF2B5EF4-FFF2-40B4-BE49-F238E27FC236}">
              <a16:creationId xmlns:a16="http://schemas.microsoft.com/office/drawing/2014/main" id="{25DDDCD2-AEFF-48A0-A704-2BE9A1B7E7B6}"/>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499" name="Text Box 4">
          <a:extLst>
            <a:ext uri="{FF2B5EF4-FFF2-40B4-BE49-F238E27FC236}">
              <a16:creationId xmlns:a16="http://schemas.microsoft.com/office/drawing/2014/main" id="{A2564704-5902-4249-BB5C-9EEA68023D6B}"/>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500" name="Text Box 6">
          <a:extLst>
            <a:ext uri="{FF2B5EF4-FFF2-40B4-BE49-F238E27FC236}">
              <a16:creationId xmlns:a16="http://schemas.microsoft.com/office/drawing/2014/main" id="{78A63992-7591-4246-A692-A17173B7F858}"/>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501" name="Text Box 4">
          <a:extLst>
            <a:ext uri="{FF2B5EF4-FFF2-40B4-BE49-F238E27FC236}">
              <a16:creationId xmlns:a16="http://schemas.microsoft.com/office/drawing/2014/main" id="{59EAE691-3834-4F67-96A2-F737726AE82A}"/>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502" name="Text Box 6">
          <a:extLst>
            <a:ext uri="{FF2B5EF4-FFF2-40B4-BE49-F238E27FC236}">
              <a16:creationId xmlns:a16="http://schemas.microsoft.com/office/drawing/2014/main" id="{13848C2E-CF76-4437-94D7-77CE4AFD95D9}"/>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503" name="Text Box 4">
          <a:extLst>
            <a:ext uri="{FF2B5EF4-FFF2-40B4-BE49-F238E27FC236}">
              <a16:creationId xmlns:a16="http://schemas.microsoft.com/office/drawing/2014/main" id="{4D3B1B30-CA8B-4C34-903E-4586200AE7C4}"/>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504" name="Text Box 6">
          <a:extLst>
            <a:ext uri="{FF2B5EF4-FFF2-40B4-BE49-F238E27FC236}">
              <a16:creationId xmlns:a16="http://schemas.microsoft.com/office/drawing/2014/main" id="{64549C0A-83A3-4F87-8636-7ACB55562C06}"/>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505" name="Text Box 4">
          <a:extLst>
            <a:ext uri="{FF2B5EF4-FFF2-40B4-BE49-F238E27FC236}">
              <a16:creationId xmlns:a16="http://schemas.microsoft.com/office/drawing/2014/main" id="{FCF871A2-63F4-4754-BC0E-39D0ECE557BA}"/>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506" name="Text Box 6">
          <a:extLst>
            <a:ext uri="{FF2B5EF4-FFF2-40B4-BE49-F238E27FC236}">
              <a16:creationId xmlns:a16="http://schemas.microsoft.com/office/drawing/2014/main" id="{EA586638-28CC-44CC-A299-8FA2A66A4E11}"/>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507" name="Text Box 4">
          <a:extLst>
            <a:ext uri="{FF2B5EF4-FFF2-40B4-BE49-F238E27FC236}">
              <a16:creationId xmlns:a16="http://schemas.microsoft.com/office/drawing/2014/main" id="{9BEF5EEC-12FD-4147-866A-A808E888A78A}"/>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508" name="Text Box 6">
          <a:extLst>
            <a:ext uri="{FF2B5EF4-FFF2-40B4-BE49-F238E27FC236}">
              <a16:creationId xmlns:a16="http://schemas.microsoft.com/office/drawing/2014/main" id="{531B82EC-1930-47F9-950B-E1CD537C9275}"/>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509" name="Text Box 4">
          <a:extLst>
            <a:ext uri="{FF2B5EF4-FFF2-40B4-BE49-F238E27FC236}">
              <a16:creationId xmlns:a16="http://schemas.microsoft.com/office/drawing/2014/main" id="{150F556A-C641-4D01-B98A-ECFE24891C87}"/>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510" name="Text Box 6">
          <a:extLst>
            <a:ext uri="{FF2B5EF4-FFF2-40B4-BE49-F238E27FC236}">
              <a16:creationId xmlns:a16="http://schemas.microsoft.com/office/drawing/2014/main" id="{422C0283-DB63-46D7-8FDC-258F63F63E51}"/>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511" name="Text Box 4">
          <a:extLst>
            <a:ext uri="{FF2B5EF4-FFF2-40B4-BE49-F238E27FC236}">
              <a16:creationId xmlns:a16="http://schemas.microsoft.com/office/drawing/2014/main" id="{953CE4F5-B42A-4A89-9FB4-BB5B18839E6C}"/>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512" name="Text Box 6">
          <a:extLst>
            <a:ext uri="{FF2B5EF4-FFF2-40B4-BE49-F238E27FC236}">
              <a16:creationId xmlns:a16="http://schemas.microsoft.com/office/drawing/2014/main" id="{A2AD8E5E-A8B9-449B-9547-055B3E0DFBF0}"/>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5513" name="Text Box 4">
          <a:extLst>
            <a:ext uri="{FF2B5EF4-FFF2-40B4-BE49-F238E27FC236}">
              <a16:creationId xmlns:a16="http://schemas.microsoft.com/office/drawing/2014/main" id="{7C0859E3-7837-4FC7-B716-DE7E83664071}"/>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5514" name="Text Box 6">
          <a:extLst>
            <a:ext uri="{FF2B5EF4-FFF2-40B4-BE49-F238E27FC236}">
              <a16:creationId xmlns:a16="http://schemas.microsoft.com/office/drawing/2014/main" id="{22E0547E-8663-4E8A-97AA-2B9B08706AD3}"/>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515" name="Text Box 4">
          <a:extLst>
            <a:ext uri="{FF2B5EF4-FFF2-40B4-BE49-F238E27FC236}">
              <a16:creationId xmlns:a16="http://schemas.microsoft.com/office/drawing/2014/main" id="{C5241093-6A70-4784-990E-4553CF8DCDB9}"/>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516" name="Text Box 6">
          <a:extLst>
            <a:ext uri="{FF2B5EF4-FFF2-40B4-BE49-F238E27FC236}">
              <a16:creationId xmlns:a16="http://schemas.microsoft.com/office/drawing/2014/main" id="{EC883DAF-AEDF-4E22-800C-1B1B5A1285C8}"/>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517" name="Text Box 4">
          <a:extLst>
            <a:ext uri="{FF2B5EF4-FFF2-40B4-BE49-F238E27FC236}">
              <a16:creationId xmlns:a16="http://schemas.microsoft.com/office/drawing/2014/main" id="{93F855A0-6CA1-45BD-9CED-9B43F611D594}"/>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518" name="Text Box 6">
          <a:extLst>
            <a:ext uri="{FF2B5EF4-FFF2-40B4-BE49-F238E27FC236}">
              <a16:creationId xmlns:a16="http://schemas.microsoft.com/office/drawing/2014/main" id="{1BF1C797-82E2-4810-8085-5D4DE9DBD642}"/>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19" name="Text Box 4">
          <a:extLst>
            <a:ext uri="{FF2B5EF4-FFF2-40B4-BE49-F238E27FC236}">
              <a16:creationId xmlns:a16="http://schemas.microsoft.com/office/drawing/2014/main" id="{AE4E885A-0AD3-48D9-A05F-F4DF7A68C22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20" name="Text Box 6">
          <a:extLst>
            <a:ext uri="{FF2B5EF4-FFF2-40B4-BE49-F238E27FC236}">
              <a16:creationId xmlns:a16="http://schemas.microsoft.com/office/drawing/2014/main" id="{C95A61D4-480D-4D4A-BBD8-F2B929EF6E3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521" name="Text Box 4">
          <a:extLst>
            <a:ext uri="{FF2B5EF4-FFF2-40B4-BE49-F238E27FC236}">
              <a16:creationId xmlns:a16="http://schemas.microsoft.com/office/drawing/2014/main" id="{EA57E06B-9922-4D7A-9E72-B024EBFDE72F}"/>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522" name="Text Box 6">
          <a:extLst>
            <a:ext uri="{FF2B5EF4-FFF2-40B4-BE49-F238E27FC236}">
              <a16:creationId xmlns:a16="http://schemas.microsoft.com/office/drawing/2014/main" id="{B26C1B5E-E59D-45CE-BBF8-ADEF6E1740B0}"/>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23" name="Text Box 4">
          <a:extLst>
            <a:ext uri="{FF2B5EF4-FFF2-40B4-BE49-F238E27FC236}">
              <a16:creationId xmlns:a16="http://schemas.microsoft.com/office/drawing/2014/main" id="{08B2C7CB-0B3E-4E41-B350-C7D145B113F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24" name="Text Box 6">
          <a:extLst>
            <a:ext uri="{FF2B5EF4-FFF2-40B4-BE49-F238E27FC236}">
              <a16:creationId xmlns:a16="http://schemas.microsoft.com/office/drawing/2014/main" id="{32E2CB54-2162-4794-8BDE-341FAE4DF043}"/>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525" name="Text Box 4">
          <a:extLst>
            <a:ext uri="{FF2B5EF4-FFF2-40B4-BE49-F238E27FC236}">
              <a16:creationId xmlns:a16="http://schemas.microsoft.com/office/drawing/2014/main" id="{0E373FD6-C157-429D-85CD-3D8FCD533D5C}"/>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526" name="Text Box 6">
          <a:extLst>
            <a:ext uri="{FF2B5EF4-FFF2-40B4-BE49-F238E27FC236}">
              <a16:creationId xmlns:a16="http://schemas.microsoft.com/office/drawing/2014/main" id="{DB13507D-91EF-45D8-8C86-EC9C19A89593}"/>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27" name="Text Box 4">
          <a:extLst>
            <a:ext uri="{FF2B5EF4-FFF2-40B4-BE49-F238E27FC236}">
              <a16:creationId xmlns:a16="http://schemas.microsoft.com/office/drawing/2014/main" id="{52CFB775-FAF3-4B06-82DB-CBF7FEF24F9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28" name="Text Box 6">
          <a:extLst>
            <a:ext uri="{FF2B5EF4-FFF2-40B4-BE49-F238E27FC236}">
              <a16:creationId xmlns:a16="http://schemas.microsoft.com/office/drawing/2014/main" id="{91211A0D-305F-4F7A-861E-2A22F4FDE31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529" name="Text Box 4">
          <a:extLst>
            <a:ext uri="{FF2B5EF4-FFF2-40B4-BE49-F238E27FC236}">
              <a16:creationId xmlns:a16="http://schemas.microsoft.com/office/drawing/2014/main" id="{51AB4C22-56EF-4011-9229-46E0875608EF}"/>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530" name="Text Box 6">
          <a:extLst>
            <a:ext uri="{FF2B5EF4-FFF2-40B4-BE49-F238E27FC236}">
              <a16:creationId xmlns:a16="http://schemas.microsoft.com/office/drawing/2014/main" id="{925D84BF-7784-4BD9-9844-C465A4AB183D}"/>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531" name="Text Box 4">
          <a:extLst>
            <a:ext uri="{FF2B5EF4-FFF2-40B4-BE49-F238E27FC236}">
              <a16:creationId xmlns:a16="http://schemas.microsoft.com/office/drawing/2014/main" id="{E77779FD-1E6E-4E83-8152-3481EEA88F1E}"/>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532" name="Text Box 6">
          <a:extLst>
            <a:ext uri="{FF2B5EF4-FFF2-40B4-BE49-F238E27FC236}">
              <a16:creationId xmlns:a16="http://schemas.microsoft.com/office/drawing/2014/main" id="{7D87C7E2-2F12-43FF-91B1-A8DA15D14F34}"/>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33" name="Text Box 4">
          <a:extLst>
            <a:ext uri="{FF2B5EF4-FFF2-40B4-BE49-F238E27FC236}">
              <a16:creationId xmlns:a16="http://schemas.microsoft.com/office/drawing/2014/main" id="{4E867837-5FDF-4335-B9FB-04A9AE7E6A1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34" name="Text Box 6">
          <a:extLst>
            <a:ext uri="{FF2B5EF4-FFF2-40B4-BE49-F238E27FC236}">
              <a16:creationId xmlns:a16="http://schemas.microsoft.com/office/drawing/2014/main" id="{99BE13DC-1CCB-449B-B2FA-FCC9EE13A81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535" name="Text Box 4">
          <a:extLst>
            <a:ext uri="{FF2B5EF4-FFF2-40B4-BE49-F238E27FC236}">
              <a16:creationId xmlns:a16="http://schemas.microsoft.com/office/drawing/2014/main" id="{8F3CE57C-140D-47B6-9400-B63D8A2ABA33}"/>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536" name="Text Box 6">
          <a:extLst>
            <a:ext uri="{FF2B5EF4-FFF2-40B4-BE49-F238E27FC236}">
              <a16:creationId xmlns:a16="http://schemas.microsoft.com/office/drawing/2014/main" id="{134D103D-C7F5-4CD9-B3E7-17E72985E306}"/>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37" name="Text Box 4">
          <a:extLst>
            <a:ext uri="{FF2B5EF4-FFF2-40B4-BE49-F238E27FC236}">
              <a16:creationId xmlns:a16="http://schemas.microsoft.com/office/drawing/2014/main" id="{174F2C6A-F454-4E0A-84DE-2CAFCB6988BA}"/>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38" name="Text Box 6">
          <a:extLst>
            <a:ext uri="{FF2B5EF4-FFF2-40B4-BE49-F238E27FC236}">
              <a16:creationId xmlns:a16="http://schemas.microsoft.com/office/drawing/2014/main" id="{F5692FFE-8819-4807-B63C-9D56B9285DBA}"/>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539" name="Text Box 4">
          <a:extLst>
            <a:ext uri="{FF2B5EF4-FFF2-40B4-BE49-F238E27FC236}">
              <a16:creationId xmlns:a16="http://schemas.microsoft.com/office/drawing/2014/main" id="{E4F438B9-1CEB-4DD0-9509-C07658218AF7}"/>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540" name="Text Box 6">
          <a:extLst>
            <a:ext uri="{FF2B5EF4-FFF2-40B4-BE49-F238E27FC236}">
              <a16:creationId xmlns:a16="http://schemas.microsoft.com/office/drawing/2014/main" id="{F24B7F25-C0A5-4BDC-8CF0-07C6C310841E}"/>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41" name="Text Box 4">
          <a:extLst>
            <a:ext uri="{FF2B5EF4-FFF2-40B4-BE49-F238E27FC236}">
              <a16:creationId xmlns:a16="http://schemas.microsoft.com/office/drawing/2014/main" id="{574B696B-BAFA-43EB-846E-DFA72BDD335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42" name="Text Box 6">
          <a:extLst>
            <a:ext uri="{FF2B5EF4-FFF2-40B4-BE49-F238E27FC236}">
              <a16:creationId xmlns:a16="http://schemas.microsoft.com/office/drawing/2014/main" id="{5AB34420-8F1E-4141-A15D-8FC649431BF8}"/>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543" name="Text Box 4">
          <a:extLst>
            <a:ext uri="{FF2B5EF4-FFF2-40B4-BE49-F238E27FC236}">
              <a16:creationId xmlns:a16="http://schemas.microsoft.com/office/drawing/2014/main" id="{4C1DA86F-24D2-412A-8205-C856868E0F20}"/>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544" name="Text Box 6">
          <a:extLst>
            <a:ext uri="{FF2B5EF4-FFF2-40B4-BE49-F238E27FC236}">
              <a16:creationId xmlns:a16="http://schemas.microsoft.com/office/drawing/2014/main" id="{BDEAD81A-0D81-46F8-BF38-7F153677D0D1}"/>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545" name="Text Box 4">
          <a:extLst>
            <a:ext uri="{FF2B5EF4-FFF2-40B4-BE49-F238E27FC236}">
              <a16:creationId xmlns:a16="http://schemas.microsoft.com/office/drawing/2014/main" id="{19976D10-20E3-4B01-851F-0BC521AE9539}"/>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546" name="Text Box 6">
          <a:extLst>
            <a:ext uri="{FF2B5EF4-FFF2-40B4-BE49-F238E27FC236}">
              <a16:creationId xmlns:a16="http://schemas.microsoft.com/office/drawing/2014/main" id="{1D92567B-F6D0-4ABD-9318-BA20E22F9BE6}"/>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547" name="Text Box 4">
          <a:extLst>
            <a:ext uri="{FF2B5EF4-FFF2-40B4-BE49-F238E27FC236}">
              <a16:creationId xmlns:a16="http://schemas.microsoft.com/office/drawing/2014/main" id="{C5D42770-3986-4BD8-83B2-267D4A4FDD25}"/>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548" name="Text Box 6">
          <a:extLst>
            <a:ext uri="{FF2B5EF4-FFF2-40B4-BE49-F238E27FC236}">
              <a16:creationId xmlns:a16="http://schemas.microsoft.com/office/drawing/2014/main" id="{CCBFDB4C-AF61-4328-B606-8B98D597FD4E}"/>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549" name="Text Box 4">
          <a:extLst>
            <a:ext uri="{FF2B5EF4-FFF2-40B4-BE49-F238E27FC236}">
              <a16:creationId xmlns:a16="http://schemas.microsoft.com/office/drawing/2014/main" id="{044017E8-15A9-4748-8E11-D1C399C7159A}"/>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550" name="Text Box 6">
          <a:extLst>
            <a:ext uri="{FF2B5EF4-FFF2-40B4-BE49-F238E27FC236}">
              <a16:creationId xmlns:a16="http://schemas.microsoft.com/office/drawing/2014/main" id="{AF159495-0E69-4A7C-98BA-E3D2FEE3BCCE}"/>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551" name="Text Box 4">
          <a:extLst>
            <a:ext uri="{FF2B5EF4-FFF2-40B4-BE49-F238E27FC236}">
              <a16:creationId xmlns:a16="http://schemas.microsoft.com/office/drawing/2014/main" id="{8F7FAC7C-C90D-4120-91D5-B8E50513EC78}"/>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552" name="Text Box 6">
          <a:extLst>
            <a:ext uri="{FF2B5EF4-FFF2-40B4-BE49-F238E27FC236}">
              <a16:creationId xmlns:a16="http://schemas.microsoft.com/office/drawing/2014/main" id="{2B98889D-DA6C-4467-A0BE-7CBDCF644C77}"/>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553" name="Text Box 4">
          <a:extLst>
            <a:ext uri="{FF2B5EF4-FFF2-40B4-BE49-F238E27FC236}">
              <a16:creationId xmlns:a16="http://schemas.microsoft.com/office/drawing/2014/main" id="{7493710C-86AE-47D6-A351-0CD3FCFA1079}"/>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554" name="Text Box 6">
          <a:extLst>
            <a:ext uri="{FF2B5EF4-FFF2-40B4-BE49-F238E27FC236}">
              <a16:creationId xmlns:a16="http://schemas.microsoft.com/office/drawing/2014/main" id="{9CC5354D-E9B6-4AAD-978D-31B6FBA173B3}"/>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555" name="Text Box 4">
          <a:extLst>
            <a:ext uri="{FF2B5EF4-FFF2-40B4-BE49-F238E27FC236}">
              <a16:creationId xmlns:a16="http://schemas.microsoft.com/office/drawing/2014/main" id="{5AD61893-5C4F-4EE4-BCC0-B1584C792634}"/>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556" name="Text Box 6">
          <a:extLst>
            <a:ext uri="{FF2B5EF4-FFF2-40B4-BE49-F238E27FC236}">
              <a16:creationId xmlns:a16="http://schemas.microsoft.com/office/drawing/2014/main" id="{2F03E264-00EA-4A42-820C-26505A3D729A}"/>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57" name="Text Box 4">
          <a:extLst>
            <a:ext uri="{FF2B5EF4-FFF2-40B4-BE49-F238E27FC236}">
              <a16:creationId xmlns:a16="http://schemas.microsoft.com/office/drawing/2014/main" id="{2AD51424-1A0E-4570-869E-36AE7610D42C}"/>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58" name="Text Box 6">
          <a:extLst>
            <a:ext uri="{FF2B5EF4-FFF2-40B4-BE49-F238E27FC236}">
              <a16:creationId xmlns:a16="http://schemas.microsoft.com/office/drawing/2014/main" id="{9FFA84B8-CDC8-4DC9-8C4F-1050E09AB88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559" name="Text Box 4">
          <a:extLst>
            <a:ext uri="{FF2B5EF4-FFF2-40B4-BE49-F238E27FC236}">
              <a16:creationId xmlns:a16="http://schemas.microsoft.com/office/drawing/2014/main" id="{F1BB3700-4632-4541-897D-BBBD47DB6D26}"/>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560" name="Text Box 6">
          <a:extLst>
            <a:ext uri="{FF2B5EF4-FFF2-40B4-BE49-F238E27FC236}">
              <a16:creationId xmlns:a16="http://schemas.microsoft.com/office/drawing/2014/main" id="{6C06A3F6-5712-48CA-9C8C-23E97454F037}"/>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61" name="Text Box 4">
          <a:extLst>
            <a:ext uri="{FF2B5EF4-FFF2-40B4-BE49-F238E27FC236}">
              <a16:creationId xmlns:a16="http://schemas.microsoft.com/office/drawing/2014/main" id="{83A3D606-BDF9-4F10-B93E-6BDE657103F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62" name="Text Box 6">
          <a:extLst>
            <a:ext uri="{FF2B5EF4-FFF2-40B4-BE49-F238E27FC236}">
              <a16:creationId xmlns:a16="http://schemas.microsoft.com/office/drawing/2014/main" id="{812414DE-544C-4554-9161-557A07EB8163}"/>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563" name="Text Box 4">
          <a:extLst>
            <a:ext uri="{FF2B5EF4-FFF2-40B4-BE49-F238E27FC236}">
              <a16:creationId xmlns:a16="http://schemas.microsoft.com/office/drawing/2014/main" id="{0959AA8B-4C1F-48B0-B4D5-0E8BF0F6D1BD}"/>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564" name="Text Box 6">
          <a:extLst>
            <a:ext uri="{FF2B5EF4-FFF2-40B4-BE49-F238E27FC236}">
              <a16:creationId xmlns:a16="http://schemas.microsoft.com/office/drawing/2014/main" id="{C13C0ACD-60C2-4E7D-B2C5-90E5F190A73E}"/>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65" name="Text Box 4">
          <a:extLst>
            <a:ext uri="{FF2B5EF4-FFF2-40B4-BE49-F238E27FC236}">
              <a16:creationId xmlns:a16="http://schemas.microsoft.com/office/drawing/2014/main" id="{E3D84F0D-92AA-4D50-860F-452FDA69F50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66" name="Text Box 6">
          <a:extLst>
            <a:ext uri="{FF2B5EF4-FFF2-40B4-BE49-F238E27FC236}">
              <a16:creationId xmlns:a16="http://schemas.microsoft.com/office/drawing/2014/main" id="{3E026216-801E-439D-8DE7-129A21295F9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567" name="Text Box 4">
          <a:extLst>
            <a:ext uri="{FF2B5EF4-FFF2-40B4-BE49-F238E27FC236}">
              <a16:creationId xmlns:a16="http://schemas.microsoft.com/office/drawing/2014/main" id="{FA44451B-ACE6-429F-9B04-A7B35605B723}"/>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568" name="Text Box 6">
          <a:extLst>
            <a:ext uri="{FF2B5EF4-FFF2-40B4-BE49-F238E27FC236}">
              <a16:creationId xmlns:a16="http://schemas.microsoft.com/office/drawing/2014/main" id="{8F18D8E0-6408-47C6-A3D4-FAA67F34AE62}"/>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569" name="Text Box 4">
          <a:extLst>
            <a:ext uri="{FF2B5EF4-FFF2-40B4-BE49-F238E27FC236}">
              <a16:creationId xmlns:a16="http://schemas.microsoft.com/office/drawing/2014/main" id="{0B7D4DFF-D617-4B60-A3DF-529473807E44}"/>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570" name="Text Box 6">
          <a:extLst>
            <a:ext uri="{FF2B5EF4-FFF2-40B4-BE49-F238E27FC236}">
              <a16:creationId xmlns:a16="http://schemas.microsoft.com/office/drawing/2014/main" id="{F9AE79F1-9F84-427D-90A2-21EBF909FABD}"/>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71" name="Text Box 4">
          <a:extLst>
            <a:ext uri="{FF2B5EF4-FFF2-40B4-BE49-F238E27FC236}">
              <a16:creationId xmlns:a16="http://schemas.microsoft.com/office/drawing/2014/main" id="{6412961A-E10A-41FC-8791-BD412F03A4E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72" name="Text Box 6">
          <a:extLst>
            <a:ext uri="{FF2B5EF4-FFF2-40B4-BE49-F238E27FC236}">
              <a16:creationId xmlns:a16="http://schemas.microsoft.com/office/drawing/2014/main" id="{D1FA3A65-35A7-420D-8911-B4F50F9C132C}"/>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573" name="Text Box 4">
          <a:extLst>
            <a:ext uri="{FF2B5EF4-FFF2-40B4-BE49-F238E27FC236}">
              <a16:creationId xmlns:a16="http://schemas.microsoft.com/office/drawing/2014/main" id="{F6352C02-5B5E-4CE7-9A9F-DD25595D04E0}"/>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574" name="Text Box 6">
          <a:extLst>
            <a:ext uri="{FF2B5EF4-FFF2-40B4-BE49-F238E27FC236}">
              <a16:creationId xmlns:a16="http://schemas.microsoft.com/office/drawing/2014/main" id="{7293FD56-4D3E-4F8F-BC3F-FBEC294049E6}"/>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75" name="Text Box 4">
          <a:extLst>
            <a:ext uri="{FF2B5EF4-FFF2-40B4-BE49-F238E27FC236}">
              <a16:creationId xmlns:a16="http://schemas.microsoft.com/office/drawing/2014/main" id="{31D4744C-B970-4691-8551-19A49BB53E59}"/>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76" name="Text Box 6">
          <a:extLst>
            <a:ext uri="{FF2B5EF4-FFF2-40B4-BE49-F238E27FC236}">
              <a16:creationId xmlns:a16="http://schemas.microsoft.com/office/drawing/2014/main" id="{12940840-D492-41D1-B426-948A36F8BA6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577" name="Text Box 4">
          <a:extLst>
            <a:ext uri="{FF2B5EF4-FFF2-40B4-BE49-F238E27FC236}">
              <a16:creationId xmlns:a16="http://schemas.microsoft.com/office/drawing/2014/main" id="{81223F75-DCCB-4039-B57B-DA7FD8DB036D}"/>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578" name="Text Box 6">
          <a:extLst>
            <a:ext uri="{FF2B5EF4-FFF2-40B4-BE49-F238E27FC236}">
              <a16:creationId xmlns:a16="http://schemas.microsoft.com/office/drawing/2014/main" id="{6404CA42-733A-4D10-8A44-84CDD9403662}"/>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79" name="Text Box 4">
          <a:extLst>
            <a:ext uri="{FF2B5EF4-FFF2-40B4-BE49-F238E27FC236}">
              <a16:creationId xmlns:a16="http://schemas.microsoft.com/office/drawing/2014/main" id="{48A27A54-8645-4BE7-8DD8-4E8912F4904A}"/>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80" name="Text Box 6">
          <a:extLst>
            <a:ext uri="{FF2B5EF4-FFF2-40B4-BE49-F238E27FC236}">
              <a16:creationId xmlns:a16="http://schemas.microsoft.com/office/drawing/2014/main" id="{C18B1DCA-0174-42C6-9075-BF930E3A681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581" name="Text Box 4">
          <a:extLst>
            <a:ext uri="{FF2B5EF4-FFF2-40B4-BE49-F238E27FC236}">
              <a16:creationId xmlns:a16="http://schemas.microsoft.com/office/drawing/2014/main" id="{54B195DE-5773-46BF-9E23-D9F514E951E8}"/>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582" name="Text Box 6">
          <a:extLst>
            <a:ext uri="{FF2B5EF4-FFF2-40B4-BE49-F238E27FC236}">
              <a16:creationId xmlns:a16="http://schemas.microsoft.com/office/drawing/2014/main" id="{5B9311EC-19D7-4C90-A2F4-4116FA024E42}"/>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583" name="Text Box 4">
          <a:extLst>
            <a:ext uri="{FF2B5EF4-FFF2-40B4-BE49-F238E27FC236}">
              <a16:creationId xmlns:a16="http://schemas.microsoft.com/office/drawing/2014/main" id="{8E285257-B025-483C-A6A3-2D95A3E13CB8}"/>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584" name="Text Box 6">
          <a:extLst>
            <a:ext uri="{FF2B5EF4-FFF2-40B4-BE49-F238E27FC236}">
              <a16:creationId xmlns:a16="http://schemas.microsoft.com/office/drawing/2014/main" id="{F5F24431-5C73-4F71-8EAD-209BF1CD14E4}"/>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585" name="Text Box 4">
          <a:extLst>
            <a:ext uri="{FF2B5EF4-FFF2-40B4-BE49-F238E27FC236}">
              <a16:creationId xmlns:a16="http://schemas.microsoft.com/office/drawing/2014/main" id="{ED012870-825B-4686-8B47-833AC9B5E1F1}"/>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586" name="Text Box 6">
          <a:extLst>
            <a:ext uri="{FF2B5EF4-FFF2-40B4-BE49-F238E27FC236}">
              <a16:creationId xmlns:a16="http://schemas.microsoft.com/office/drawing/2014/main" id="{46A42F8B-3934-4437-9A84-E8C9E4211647}"/>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587" name="Text Box 4">
          <a:extLst>
            <a:ext uri="{FF2B5EF4-FFF2-40B4-BE49-F238E27FC236}">
              <a16:creationId xmlns:a16="http://schemas.microsoft.com/office/drawing/2014/main" id="{E16EBBEB-5CFD-4D44-9FA0-940FEB0A6BBF}"/>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588" name="Text Box 6">
          <a:extLst>
            <a:ext uri="{FF2B5EF4-FFF2-40B4-BE49-F238E27FC236}">
              <a16:creationId xmlns:a16="http://schemas.microsoft.com/office/drawing/2014/main" id="{5E4A4E20-278E-4742-BBB4-821FFF7B5854}"/>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589" name="Text Box 4">
          <a:extLst>
            <a:ext uri="{FF2B5EF4-FFF2-40B4-BE49-F238E27FC236}">
              <a16:creationId xmlns:a16="http://schemas.microsoft.com/office/drawing/2014/main" id="{75A55789-B2F8-4B9E-BD96-308E58E7CB03}"/>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590" name="Text Box 6">
          <a:extLst>
            <a:ext uri="{FF2B5EF4-FFF2-40B4-BE49-F238E27FC236}">
              <a16:creationId xmlns:a16="http://schemas.microsoft.com/office/drawing/2014/main" id="{8347909A-FEC5-4751-A5A5-9EB66377B526}"/>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591" name="Text Box 4">
          <a:extLst>
            <a:ext uri="{FF2B5EF4-FFF2-40B4-BE49-F238E27FC236}">
              <a16:creationId xmlns:a16="http://schemas.microsoft.com/office/drawing/2014/main" id="{2F25F69A-0F43-4756-A31B-9636117DF630}"/>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592" name="Text Box 6">
          <a:extLst>
            <a:ext uri="{FF2B5EF4-FFF2-40B4-BE49-F238E27FC236}">
              <a16:creationId xmlns:a16="http://schemas.microsoft.com/office/drawing/2014/main" id="{10361F3C-0D95-451E-8709-1B4D68060044}"/>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593" name="Text Box 4">
          <a:extLst>
            <a:ext uri="{FF2B5EF4-FFF2-40B4-BE49-F238E27FC236}">
              <a16:creationId xmlns:a16="http://schemas.microsoft.com/office/drawing/2014/main" id="{8573DDAC-DF40-4351-8323-4545E86911AF}"/>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594" name="Text Box 6">
          <a:extLst>
            <a:ext uri="{FF2B5EF4-FFF2-40B4-BE49-F238E27FC236}">
              <a16:creationId xmlns:a16="http://schemas.microsoft.com/office/drawing/2014/main" id="{57186F73-37E2-4247-B0F6-5F233DA356B7}"/>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95" name="Text Box 4">
          <a:extLst>
            <a:ext uri="{FF2B5EF4-FFF2-40B4-BE49-F238E27FC236}">
              <a16:creationId xmlns:a16="http://schemas.microsoft.com/office/drawing/2014/main" id="{F6F9799A-EA82-4151-89D7-8FDE740D7C5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96" name="Text Box 6">
          <a:extLst>
            <a:ext uri="{FF2B5EF4-FFF2-40B4-BE49-F238E27FC236}">
              <a16:creationId xmlns:a16="http://schemas.microsoft.com/office/drawing/2014/main" id="{137165A7-F25C-408F-A3B3-B363041B922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597" name="Text Box 4">
          <a:extLst>
            <a:ext uri="{FF2B5EF4-FFF2-40B4-BE49-F238E27FC236}">
              <a16:creationId xmlns:a16="http://schemas.microsoft.com/office/drawing/2014/main" id="{559F825C-4051-47B2-BFE5-6AF831E01B6D}"/>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598" name="Text Box 6">
          <a:extLst>
            <a:ext uri="{FF2B5EF4-FFF2-40B4-BE49-F238E27FC236}">
              <a16:creationId xmlns:a16="http://schemas.microsoft.com/office/drawing/2014/main" id="{DAE8FC4F-D1DA-4BF3-A319-EC8649EFA118}"/>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599" name="Text Box 4">
          <a:extLst>
            <a:ext uri="{FF2B5EF4-FFF2-40B4-BE49-F238E27FC236}">
              <a16:creationId xmlns:a16="http://schemas.microsoft.com/office/drawing/2014/main" id="{6EC2700E-4585-484B-BFCB-110BDCD1DA58}"/>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600" name="Text Box 6">
          <a:extLst>
            <a:ext uri="{FF2B5EF4-FFF2-40B4-BE49-F238E27FC236}">
              <a16:creationId xmlns:a16="http://schemas.microsoft.com/office/drawing/2014/main" id="{5EC758EE-C5C1-4A5D-BE0E-D38B60429826}"/>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601" name="Text Box 4">
          <a:extLst>
            <a:ext uri="{FF2B5EF4-FFF2-40B4-BE49-F238E27FC236}">
              <a16:creationId xmlns:a16="http://schemas.microsoft.com/office/drawing/2014/main" id="{3CA9F6F4-A85B-4AF6-8685-E30063237A45}"/>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602" name="Text Box 6">
          <a:extLst>
            <a:ext uri="{FF2B5EF4-FFF2-40B4-BE49-F238E27FC236}">
              <a16:creationId xmlns:a16="http://schemas.microsoft.com/office/drawing/2014/main" id="{E46A8981-2B41-4B18-AC54-FB3BF9B47A42}"/>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603" name="Text Box 4">
          <a:extLst>
            <a:ext uri="{FF2B5EF4-FFF2-40B4-BE49-F238E27FC236}">
              <a16:creationId xmlns:a16="http://schemas.microsoft.com/office/drawing/2014/main" id="{B5C9677B-8B88-4375-ABCD-98E65038659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604" name="Text Box 6">
          <a:extLst>
            <a:ext uri="{FF2B5EF4-FFF2-40B4-BE49-F238E27FC236}">
              <a16:creationId xmlns:a16="http://schemas.microsoft.com/office/drawing/2014/main" id="{D9B89EF5-E56F-44D3-8CDD-56C5CB6FA19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605" name="Text Box 4">
          <a:extLst>
            <a:ext uri="{FF2B5EF4-FFF2-40B4-BE49-F238E27FC236}">
              <a16:creationId xmlns:a16="http://schemas.microsoft.com/office/drawing/2014/main" id="{F7C0C74C-76D4-4669-B452-2481498AA8EF}"/>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606" name="Text Box 6">
          <a:extLst>
            <a:ext uri="{FF2B5EF4-FFF2-40B4-BE49-F238E27FC236}">
              <a16:creationId xmlns:a16="http://schemas.microsoft.com/office/drawing/2014/main" id="{5D184024-3BBB-4E97-AA4F-5B3AD5535653}"/>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607" name="Text Box 4">
          <a:extLst>
            <a:ext uri="{FF2B5EF4-FFF2-40B4-BE49-F238E27FC236}">
              <a16:creationId xmlns:a16="http://schemas.microsoft.com/office/drawing/2014/main" id="{11FA49E7-A2ED-4C52-97E9-74F86337ECEB}"/>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608" name="Text Box 6">
          <a:extLst>
            <a:ext uri="{FF2B5EF4-FFF2-40B4-BE49-F238E27FC236}">
              <a16:creationId xmlns:a16="http://schemas.microsoft.com/office/drawing/2014/main" id="{FD1A5BF6-B3C6-4CB2-BE64-B70C529F3D9A}"/>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609" name="Text Box 4">
          <a:extLst>
            <a:ext uri="{FF2B5EF4-FFF2-40B4-BE49-F238E27FC236}">
              <a16:creationId xmlns:a16="http://schemas.microsoft.com/office/drawing/2014/main" id="{D2E5E28D-52CC-453C-94C1-E38A9A0D710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610" name="Text Box 6">
          <a:extLst>
            <a:ext uri="{FF2B5EF4-FFF2-40B4-BE49-F238E27FC236}">
              <a16:creationId xmlns:a16="http://schemas.microsoft.com/office/drawing/2014/main" id="{CBF812EE-AAD9-4E13-9ADE-4E6516F5CAD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611" name="Text Box 4">
          <a:extLst>
            <a:ext uri="{FF2B5EF4-FFF2-40B4-BE49-F238E27FC236}">
              <a16:creationId xmlns:a16="http://schemas.microsoft.com/office/drawing/2014/main" id="{C5653BC4-F91C-4B01-9E79-959468338F80}"/>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612" name="Text Box 6">
          <a:extLst>
            <a:ext uri="{FF2B5EF4-FFF2-40B4-BE49-F238E27FC236}">
              <a16:creationId xmlns:a16="http://schemas.microsoft.com/office/drawing/2014/main" id="{87A4A6DE-53CA-42F3-A3CD-AE56E5EB19EE}"/>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613" name="Text Box 4">
          <a:extLst>
            <a:ext uri="{FF2B5EF4-FFF2-40B4-BE49-F238E27FC236}">
              <a16:creationId xmlns:a16="http://schemas.microsoft.com/office/drawing/2014/main" id="{2F645D9C-1033-470C-814C-B1ED5DC31D4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614" name="Text Box 6">
          <a:extLst>
            <a:ext uri="{FF2B5EF4-FFF2-40B4-BE49-F238E27FC236}">
              <a16:creationId xmlns:a16="http://schemas.microsoft.com/office/drawing/2014/main" id="{1ACEC6F7-7BCF-4DE1-AE3F-5EAFCAAE665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615" name="Text Box 4">
          <a:extLst>
            <a:ext uri="{FF2B5EF4-FFF2-40B4-BE49-F238E27FC236}">
              <a16:creationId xmlns:a16="http://schemas.microsoft.com/office/drawing/2014/main" id="{1FA215ED-C4D1-47E5-900C-B9F950A736A2}"/>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616" name="Text Box 6">
          <a:extLst>
            <a:ext uri="{FF2B5EF4-FFF2-40B4-BE49-F238E27FC236}">
              <a16:creationId xmlns:a16="http://schemas.microsoft.com/office/drawing/2014/main" id="{32947C07-3574-41C5-8190-8CE3B89FE4A3}"/>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617" name="Text Box 4">
          <a:extLst>
            <a:ext uri="{FF2B5EF4-FFF2-40B4-BE49-F238E27FC236}">
              <a16:creationId xmlns:a16="http://schemas.microsoft.com/office/drawing/2014/main" id="{C6B2F614-959A-4C24-BC2A-D0B3D7FB444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618" name="Text Box 6">
          <a:extLst>
            <a:ext uri="{FF2B5EF4-FFF2-40B4-BE49-F238E27FC236}">
              <a16:creationId xmlns:a16="http://schemas.microsoft.com/office/drawing/2014/main" id="{16A60D22-CDB9-4248-977B-20FE53F3416A}"/>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619" name="Text Box 4">
          <a:extLst>
            <a:ext uri="{FF2B5EF4-FFF2-40B4-BE49-F238E27FC236}">
              <a16:creationId xmlns:a16="http://schemas.microsoft.com/office/drawing/2014/main" id="{135316A2-B898-416C-9385-43D955060CF6}"/>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620" name="Text Box 6">
          <a:extLst>
            <a:ext uri="{FF2B5EF4-FFF2-40B4-BE49-F238E27FC236}">
              <a16:creationId xmlns:a16="http://schemas.microsoft.com/office/drawing/2014/main" id="{0873ED1D-08B2-4DB3-A7DC-79F886964F39}"/>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621" name="Text Box 4">
          <a:extLst>
            <a:ext uri="{FF2B5EF4-FFF2-40B4-BE49-F238E27FC236}">
              <a16:creationId xmlns:a16="http://schemas.microsoft.com/office/drawing/2014/main" id="{4A7E74E5-4F95-4C98-B344-ECBCC476231B}"/>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622" name="Text Box 6">
          <a:extLst>
            <a:ext uri="{FF2B5EF4-FFF2-40B4-BE49-F238E27FC236}">
              <a16:creationId xmlns:a16="http://schemas.microsoft.com/office/drawing/2014/main" id="{C0DB9254-E38F-435A-9E89-A08A5640C182}"/>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623" name="Text Box 4">
          <a:extLst>
            <a:ext uri="{FF2B5EF4-FFF2-40B4-BE49-F238E27FC236}">
              <a16:creationId xmlns:a16="http://schemas.microsoft.com/office/drawing/2014/main" id="{D9FA8425-F157-4ED2-97F6-6A704E6AEDD2}"/>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624" name="Text Box 6">
          <a:extLst>
            <a:ext uri="{FF2B5EF4-FFF2-40B4-BE49-F238E27FC236}">
              <a16:creationId xmlns:a16="http://schemas.microsoft.com/office/drawing/2014/main" id="{B86903DA-7EF9-4C03-B512-3F5852098901}"/>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625" name="Text Box 4">
          <a:extLst>
            <a:ext uri="{FF2B5EF4-FFF2-40B4-BE49-F238E27FC236}">
              <a16:creationId xmlns:a16="http://schemas.microsoft.com/office/drawing/2014/main" id="{32CB72A9-F45A-4A4C-9C7B-2B9512B31081}"/>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626" name="Text Box 6">
          <a:extLst>
            <a:ext uri="{FF2B5EF4-FFF2-40B4-BE49-F238E27FC236}">
              <a16:creationId xmlns:a16="http://schemas.microsoft.com/office/drawing/2014/main" id="{CCA5F022-44BA-4A1D-9093-018201D95841}"/>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627" name="Text Box 4">
          <a:extLst>
            <a:ext uri="{FF2B5EF4-FFF2-40B4-BE49-F238E27FC236}">
              <a16:creationId xmlns:a16="http://schemas.microsoft.com/office/drawing/2014/main" id="{1215B1D9-47E6-48D1-AD21-1FA9F9893E90}"/>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628" name="Text Box 6">
          <a:extLst>
            <a:ext uri="{FF2B5EF4-FFF2-40B4-BE49-F238E27FC236}">
              <a16:creationId xmlns:a16="http://schemas.microsoft.com/office/drawing/2014/main" id="{E133DE1A-D4AB-4760-8303-807CA2EDF1E6}"/>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629" name="Text Box 4">
          <a:extLst>
            <a:ext uri="{FF2B5EF4-FFF2-40B4-BE49-F238E27FC236}">
              <a16:creationId xmlns:a16="http://schemas.microsoft.com/office/drawing/2014/main" id="{B76FBF40-F104-4332-9A97-8F62D991B173}"/>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630" name="Text Box 6">
          <a:extLst>
            <a:ext uri="{FF2B5EF4-FFF2-40B4-BE49-F238E27FC236}">
              <a16:creationId xmlns:a16="http://schemas.microsoft.com/office/drawing/2014/main" id="{FD1EF755-7F9B-43D0-A659-E297CEE3F03B}"/>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631" name="Text Box 4">
          <a:extLst>
            <a:ext uri="{FF2B5EF4-FFF2-40B4-BE49-F238E27FC236}">
              <a16:creationId xmlns:a16="http://schemas.microsoft.com/office/drawing/2014/main" id="{18646AA5-3733-40A2-9D1C-568F2216D563}"/>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632" name="Text Box 6">
          <a:extLst>
            <a:ext uri="{FF2B5EF4-FFF2-40B4-BE49-F238E27FC236}">
              <a16:creationId xmlns:a16="http://schemas.microsoft.com/office/drawing/2014/main" id="{FE523C0D-8E57-4463-8D0A-5550D5E8F779}"/>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633" name="Text Box 4">
          <a:extLst>
            <a:ext uri="{FF2B5EF4-FFF2-40B4-BE49-F238E27FC236}">
              <a16:creationId xmlns:a16="http://schemas.microsoft.com/office/drawing/2014/main" id="{48BCB93B-EFEC-487F-852C-2BD799AF190C}"/>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634" name="Text Box 6">
          <a:extLst>
            <a:ext uri="{FF2B5EF4-FFF2-40B4-BE49-F238E27FC236}">
              <a16:creationId xmlns:a16="http://schemas.microsoft.com/office/drawing/2014/main" id="{976D1E74-9734-4B84-8099-2DEB606A9D3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635" name="Text Box 4">
          <a:extLst>
            <a:ext uri="{FF2B5EF4-FFF2-40B4-BE49-F238E27FC236}">
              <a16:creationId xmlns:a16="http://schemas.microsoft.com/office/drawing/2014/main" id="{652A58CD-E7F9-4F3E-B3FB-D0175EF9EF72}"/>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636" name="Text Box 6">
          <a:extLst>
            <a:ext uri="{FF2B5EF4-FFF2-40B4-BE49-F238E27FC236}">
              <a16:creationId xmlns:a16="http://schemas.microsoft.com/office/drawing/2014/main" id="{D391E474-F09B-4934-9F11-D1C5C9F68573}"/>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637" name="Text Box 4">
          <a:extLst>
            <a:ext uri="{FF2B5EF4-FFF2-40B4-BE49-F238E27FC236}">
              <a16:creationId xmlns:a16="http://schemas.microsoft.com/office/drawing/2014/main" id="{729CE1C5-48C1-4732-9477-111AAD1BF369}"/>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638" name="Text Box 6">
          <a:extLst>
            <a:ext uri="{FF2B5EF4-FFF2-40B4-BE49-F238E27FC236}">
              <a16:creationId xmlns:a16="http://schemas.microsoft.com/office/drawing/2014/main" id="{1920863C-1E0D-4F4C-A94D-C0DD0FAB36E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639" name="Text Box 4">
          <a:extLst>
            <a:ext uri="{FF2B5EF4-FFF2-40B4-BE49-F238E27FC236}">
              <a16:creationId xmlns:a16="http://schemas.microsoft.com/office/drawing/2014/main" id="{000199AE-7515-4D4B-8F59-3CC0DEA6DF33}"/>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640" name="Text Box 6">
          <a:extLst>
            <a:ext uri="{FF2B5EF4-FFF2-40B4-BE49-F238E27FC236}">
              <a16:creationId xmlns:a16="http://schemas.microsoft.com/office/drawing/2014/main" id="{AEB3BF45-604F-4C87-9926-0288964C8259}"/>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641" name="Text Box 4">
          <a:extLst>
            <a:ext uri="{FF2B5EF4-FFF2-40B4-BE49-F238E27FC236}">
              <a16:creationId xmlns:a16="http://schemas.microsoft.com/office/drawing/2014/main" id="{4ED4D98D-6113-4BDA-AC92-7FB52DA21C3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642" name="Text Box 6">
          <a:extLst>
            <a:ext uri="{FF2B5EF4-FFF2-40B4-BE49-F238E27FC236}">
              <a16:creationId xmlns:a16="http://schemas.microsoft.com/office/drawing/2014/main" id="{DB512E32-DD40-417C-8953-323A481055BA}"/>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643" name="Text Box 4">
          <a:extLst>
            <a:ext uri="{FF2B5EF4-FFF2-40B4-BE49-F238E27FC236}">
              <a16:creationId xmlns:a16="http://schemas.microsoft.com/office/drawing/2014/main" id="{3A0061A6-CC92-4602-8A8D-A8B13A0E045B}"/>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644" name="Text Box 6">
          <a:extLst>
            <a:ext uri="{FF2B5EF4-FFF2-40B4-BE49-F238E27FC236}">
              <a16:creationId xmlns:a16="http://schemas.microsoft.com/office/drawing/2014/main" id="{0C2AE5C8-1F85-4106-8B8E-704A7BCA223D}"/>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645" name="Text Box 4">
          <a:extLst>
            <a:ext uri="{FF2B5EF4-FFF2-40B4-BE49-F238E27FC236}">
              <a16:creationId xmlns:a16="http://schemas.microsoft.com/office/drawing/2014/main" id="{88BA3C95-1A1E-4BB9-AA27-362E874707B7}"/>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646" name="Text Box 6">
          <a:extLst>
            <a:ext uri="{FF2B5EF4-FFF2-40B4-BE49-F238E27FC236}">
              <a16:creationId xmlns:a16="http://schemas.microsoft.com/office/drawing/2014/main" id="{38DA9CA4-07F7-4CBF-8DBC-03A7E288128C}"/>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647" name="Text Box 4">
          <a:extLst>
            <a:ext uri="{FF2B5EF4-FFF2-40B4-BE49-F238E27FC236}">
              <a16:creationId xmlns:a16="http://schemas.microsoft.com/office/drawing/2014/main" id="{E77003BD-0499-4F91-BEED-AA9BF5A7687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648" name="Text Box 6">
          <a:extLst>
            <a:ext uri="{FF2B5EF4-FFF2-40B4-BE49-F238E27FC236}">
              <a16:creationId xmlns:a16="http://schemas.microsoft.com/office/drawing/2014/main" id="{47C8DB47-9617-4A31-8612-EEB005FB22D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649" name="Text Box 4">
          <a:extLst>
            <a:ext uri="{FF2B5EF4-FFF2-40B4-BE49-F238E27FC236}">
              <a16:creationId xmlns:a16="http://schemas.microsoft.com/office/drawing/2014/main" id="{49361644-8B98-4564-8DDD-11296CA72B70}"/>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650" name="Text Box 6">
          <a:extLst>
            <a:ext uri="{FF2B5EF4-FFF2-40B4-BE49-F238E27FC236}">
              <a16:creationId xmlns:a16="http://schemas.microsoft.com/office/drawing/2014/main" id="{8B3B6CDD-3990-4DDC-9960-745B1F464A3C}"/>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651" name="Text Box 4">
          <a:extLst>
            <a:ext uri="{FF2B5EF4-FFF2-40B4-BE49-F238E27FC236}">
              <a16:creationId xmlns:a16="http://schemas.microsoft.com/office/drawing/2014/main" id="{9E808FA3-E944-4C21-AFAC-1EF3369699E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652" name="Text Box 6">
          <a:extLst>
            <a:ext uri="{FF2B5EF4-FFF2-40B4-BE49-F238E27FC236}">
              <a16:creationId xmlns:a16="http://schemas.microsoft.com/office/drawing/2014/main" id="{E93E7C12-B36D-48BD-B48E-90BC81F76002}"/>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653" name="Text Box 4">
          <a:extLst>
            <a:ext uri="{FF2B5EF4-FFF2-40B4-BE49-F238E27FC236}">
              <a16:creationId xmlns:a16="http://schemas.microsoft.com/office/drawing/2014/main" id="{4EC0B586-D6F1-434C-A5E2-C93323B40F29}"/>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654" name="Text Box 6">
          <a:extLst>
            <a:ext uri="{FF2B5EF4-FFF2-40B4-BE49-F238E27FC236}">
              <a16:creationId xmlns:a16="http://schemas.microsoft.com/office/drawing/2014/main" id="{E073B81F-26BF-45EA-92EC-D6650EE18E4A}"/>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655" name="Text Box 4">
          <a:extLst>
            <a:ext uri="{FF2B5EF4-FFF2-40B4-BE49-F238E27FC236}">
              <a16:creationId xmlns:a16="http://schemas.microsoft.com/office/drawing/2014/main" id="{A9FEB212-B010-4C1F-953D-D0BCA8D22CEA}"/>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656" name="Text Box 6">
          <a:extLst>
            <a:ext uri="{FF2B5EF4-FFF2-40B4-BE49-F238E27FC236}">
              <a16:creationId xmlns:a16="http://schemas.microsoft.com/office/drawing/2014/main" id="{F7094550-984C-494D-BF4B-0952B1E4F68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657" name="Text Box 4">
          <a:extLst>
            <a:ext uri="{FF2B5EF4-FFF2-40B4-BE49-F238E27FC236}">
              <a16:creationId xmlns:a16="http://schemas.microsoft.com/office/drawing/2014/main" id="{4530E35F-717E-4CB5-8F0D-54A9AFA0BDB5}"/>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658" name="Text Box 6">
          <a:extLst>
            <a:ext uri="{FF2B5EF4-FFF2-40B4-BE49-F238E27FC236}">
              <a16:creationId xmlns:a16="http://schemas.microsoft.com/office/drawing/2014/main" id="{9FA5E7FF-9CCC-4817-B922-99312E948960}"/>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659" name="Text Box 4">
          <a:extLst>
            <a:ext uri="{FF2B5EF4-FFF2-40B4-BE49-F238E27FC236}">
              <a16:creationId xmlns:a16="http://schemas.microsoft.com/office/drawing/2014/main" id="{8FDFAFE0-88A0-4B2F-84C0-25B3ECD8DA4D}"/>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660" name="Text Box 6">
          <a:extLst>
            <a:ext uri="{FF2B5EF4-FFF2-40B4-BE49-F238E27FC236}">
              <a16:creationId xmlns:a16="http://schemas.microsoft.com/office/drawing/2014/main" id="{5B194E71-2B7B-422D-BA43-CAFA5893DF10}"/>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661" name="Text Box 4">
          <a:extLst>
            <a:ext uri="{FF2B5EF4-FFF2-40B4-BE49-F238E27FC236}">
              <a16:creationId xmlns:a16="http://schemas.microsoft.com/office/drawing/2014/main" id="{97770E14-FD42-414E-ACB7-7B872AAD915F}"/>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662" name="Text Box 6">
          <a:extLst>
            <a:ext uri="{FF2B5EF4-FFF2-40B4-BE49-F238E27FC236}">
              <a16:creationId xmlns:a16="http://schemas.microsoft.com/office/drawing/2014/main" id="{33B89AD0-B9B5-461C-B940-7CEB9FF1860F}"/>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663" name="Text Box 4">
          <a:extLst>
            <a:ext uri="{FF2B5EF4-FFF2-40B4-BE49-F238E27FC236}">
              <a16:creationId xmlns:a16="http://schemas.microsoft.com/office/drawing/2014/main" id="{CA9C30DA-F9E3-44FE-A183-C58F9239CDFF}"/>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664" name="Text Box 6">
          <a:extLst>
            <a:ext uri="{FF2B5EF4-FFF2-40B4-BE49-F238E27FC236}">
              <a16:creationId xmlns:a16="http://schemas.microsoft.com/office/drawing/2014/main" id="{8DDAD195-C3BE-4E46-8DFC-3D776F17F661}"/>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665" name="Text Box 4">
          <a:extLst>
            <a:ext uri="{FF2B5EF4-FFF2-40B4-BE49-F238E27FC236}">
              <a16:creationId xmlns:a16="http://schemas.microsoft.com/office/drawing/2014/main" id="{DAEBB24A-CDDA-4AAA-8047-D118FB227CD0}"/>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666" name="Text Box 6">
          <a:extLst>
            <a:ext uri="{FF2B5EF4-FFF2-40B4-BE49-F238E27FC236}">
              <a16:creationId xmlns:a16="http://schemas.microsoft.com/office/drawing/2014/main" id="{F9FD72B3-8146-43D9-969D-8EE26D222DEF}"/>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667" name="Text Box 4">
          <a:extLst>
            <a:ext uri="{FF2B5EF4-FFF2-40B4-BE49-F238E27FC236}">
              <a16:creationId xmlns:a16="http://schemas.microsoft.com/office/drawing/2014/main" id="{96C337E5-CE3E-4F71-9A18-2A28D8ECEAA3}"/>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668" name="Text Box 6">
          <a:extLst>
            <a:ext uri="{FF2B5EF4-FFF2-40B4-BE49-F238E27FC236}">
              <a16:creationId xmlns:a16="http://schemas.microsoft.com/office/drawing/2014/main" id="{F49CE386-5A0A-4D5A-8849-20009D0A5BE5}"/>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669" name="Text Box 4">
          <a:extLst>
            <a:ext uri="{FF2B5EF4-FFF2-40B4-BE49-F238E27FC236}">
              <a16:creationId xmlns:a16="http://schemas.microsoft.com/office/drawing/2014/main" id="{E1EDA73F-8CE6-4096-8BB8-980E1F7F94BE}"/>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670" name="Text Box 6">
          <a:extLst>
            <a:ext uri="{FF2B5EF4-FFF2-40B4-BE49-F238E27FC236}">
              <a16:creationId xmlns:a16="http://schemas.microsoft.com/office/drawing/2014/main" id="{CECB9FEB-CA0C-447D-9727-6E7813814E6B}"/>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671" name="Text Box 4">
          <a:extLst>
            <a:ext uri="{FF2B5EF4-FFF2-40B4-BE49-F238E27FC236}">
              <a16:creationId xmlns:a16="http://schemas.microsoft.com/office/drawing/2014/main" id="{2CEE4973-A491-471F-8561-519580C2EEC7}"/>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672" name="Text Box 6">
          <a:extLst>
            <a:ext uri="{FF2B5EF4-FFF2-40B4-BE49-F238E27FC236}">
              <a16:creationId xmlns:a16="http://schemas.microsoft.com/office/drawing/2014/main" id="{B5AAE260-649F-4CCB-9454-7A6E52598572}"/>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673" name="Text Box 4">
          <a:extLst>
            <a:ext uri="{FF2B5EF4-FFF2-40B4-BE49-F238E27FC236}">
              <a16:creationId xmlns:a16="http://schemas.microsoft.com/office/drawing/2014/main" id="{8082081C-F000-42B2-9052-6537948C4F16}"/>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674" name="Text Box 6">
          <a:extLst>
            <a:ext uri="{FF2B5EF4-FFF2-40B4-BE49-F238E27FC236}">
              <a16:creationId xmlns:a16="http://schemas.microsoft.com/office/drawing/2014/main" id="{3BC4EF87-C334-4869-9721-1CC6F418B80E}"/>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675" name="Text Box 4">
          <a:extLst>
            <a:ext uri="{FF2B5EF4-FFF2-40B4-BE49-F238E27FC236}">
              <a16:creationId xmlns:a16="http://schemas.microsoft.com/office/drawing/2014/main" id="{592FC325-72E8-48C6-B7D6-0322B14808EA}"/>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676" name="Text Box 6">
          <a:extLst>
            <a:ext uri="{FF2B5EF4-FFF2-40B4-BE49-F238E27FC236}">
              <a16:creationId xmlns:a16="http://schemas.microsoft.com/office/drawing/2014/main" id="{6C45C386-4314-4072-AE3E-33B131CE6D5C}"/>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677" name="Text Box 4">
          <a:extLst>
            <a:ext uri="{FF2B5EF4-FFF2-40B4-BE49-F238E27FC236}">
              <a16:creationId xmlns:a16="http://schemas.microsoft.com/office/drawing/2014/main" id="{91BAA90C-E418-439B-8435-511D3272423C}"/>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678" name="Text Box 6">
          <a:extLst>
            <a:ext uri="{FF2B5EF4-FFF2-40B4-BE49-F238E27FC236}">
              <a16:creationId xmlns:a16="http://schemas.microsoft.com/office/drawing/2014/main" id="{4E357F4E-E1EC-4C0A-BC88-42803421F59B}"/>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679" name="Text Box 4">
          <a:extLst>
            <a:ext uri="{FF2B5EF4-FFF2-40B4-BE49-F238E27FC236}">
              <a16:creationId xmlns:a16="http://schemas.microsoft.com/office/drawing/2014/main" id="{5CC13C79-7F61-45C1-AC89-D7400B3B1B2C}"/>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680" name="Text Box 6">
          <a:extLst>
            <a:ext uri="{FF2B5EF4-FFF2-40B4-BE49-F238E27FC236}">
              <a16:creationId xmlns:a16="http://schemas.microsoft.com/office/drawing/2014/main" id="{493C4A0B-B50B-4722-A2C7-08D4B961600C}"/>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5681" name="Text Box 4">
          <a:extLst>
            <a:ext uri="{FF2B5EF4-FFF2-40B4-BE49-F238E27FC236}">
              <a16:creationId xmlns:a16="http://schemas.microsoft.com/office/drawing/2014/main" id="{FB64C74B-88E0-4185-894D-998D979BFD2D}"/>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5682" name="Text Box 6">
          <a:extLst>
            <a:ext uri="{FF2B5EF4-FFF2-40B4-BE49-F238E27FC236}">
              <a16:creationId xmlns:a16="http://schemas.microsoft.com/office/drawing/2014/main" id="{5324DEFE-4150-48EC-B7A7-2644825941AE}"/>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683" name="Text Box 4">
          <a:extLst>
            <a:ext uri="{FF2B5EF4-FFF2-40B4-BE49-F238E27FC236}">
              <a16:creationId xmlns:a16="http://schemas.microsoft.com/office/drawing/2014/main" id="{501A4BC3-EAFC-4DD3-B94A-F8F4211258BB}"/>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684" name="Text Box 6">
          <a:extLst>
            <a:ext uri="{FF2B5EF4-FFF2-40B4-BE49-F238E27FC236}">
              <a16:creationId xmlns:a16="http://schemas.microsoft.com/office/drawing/2014/main" id="{CB7E7F0A-AC58-4063-B646-00CBD4FFB627}"/>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685" name="Text Box 4">
          <a:extLst>
            <a:ext uri="{FF2B5EF4-FFF2-40B4-BE49-F238E27FC236}">
              <a16:creationId xmlns:a16="http://schemas.microsoft.com/office/drawing/2014/main" id="{A981DB58-009A-4A14-B3B4-592F44539799}"/>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686" name="Text Box 6">
          <a:extLst>
            <a:ext uri="{FF2B5EF4-FFF2-40B4-BE49-F238E27FC236}">
              <a16:creationId xmlns:a16="http://schemas.microsoft.com/office/drawing/2014/main" id="{9A728753-10C6-44BD-B9A8-FF3E1D744AB7}"/>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5687" name="Text Box 4">
          <a:extLst>
            <a:ext uri="{FF2B5EF4-FFF2-40B4-BE49-F238E27FC236}">
              <a16:creationId xmlns:a16="http://schemas.microsoft.com/office/drawing/2014/main" id="{5F9308D6-5B80-4A41-A9EE-56B032D371B2}"/>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5688" name="Text Box 6">
          <a:extLst>
            <a:ext uri="{FF2B5EF4-FFF2-40B4-BE49-F238E27FC236}">
              <a16:creationId xmlns:a16="http://schemas.microsoft.com/office/drawing/2014/main" id="{BC1AD7CE-5D60-466D-A64C-1081CD9470C3}"/>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689" name="Text Box 4">
          <a:extLst>
            <a:ext uri="{FF2B5EF4-FFF2-40B4-BE49-F238E27FC236}">
              <a16:creationId xmlns:a16="http://schemas.microsoft.com/office/drawing/2014/main" id="{739A95B1-D69C-499D-A477-A5133A628922}"/>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690" name="Text Box 6">
          <a:extLst>
            <a:ext uri="{FF2B5EF4-FFF2-40B4-BE49-F238E27FC236}">
              <a16:creationId xmlns:a16="http://schemas.microsoft.com/office/drawing/2014/main" id="{8A5F429F-86D1-4AAC-BD30-CD2BCE432D6B}"/>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691" name="Text Box 4">
          <a:extLst>
            <a:ext uri="{FF2B5EF4-FFF2-40B4-BE49-F238E27FC236}">
              <a16:creationId xmlns:a16="http://schemas.microsoft.com/office/drawing/2014/main" id="{86AD1126-A47A-4189-A367-8BFACFEF655F}"/>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692" name="Text Box 6">
          <a:extLst>
            <a:ext uri="{FF2B5EF4-FFF2-40B4-BE49-F238E27FC236}">
              <a16:creationId xmlns:a16="http://schemas.microsoft.com/office/drawing/2014/main" id="{9EA952DC-34E3-4238-A024-719358A15ED2}"/>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5693" name="Text Box 4">
          <a:extLst>
            <a:ext uri="{FF2B5EF4-FFF2-40B4-BE49-F238E27FC236}">
              <a16:creationId xmlns:a16="http://schemas.microsoft.com/office/drawing/2014/main" id="{8A43302E-11B5-4587-9B8A-872BF755D848}"/>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5694" name="Text Box 6">
          <a:extLst>
            <a:ext uri="{FF2B5EF4-FFF2-40B4-BE49-F238E27FC236}">
              <a16:creationId xmlns:a16="http://schemas.microsoft.com/office/drawing/2014/main" id="{A4E58C1C-3391-404F-8336-539284850489}"/>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695" name="Text Box 4">
          <a:extLst>
            <a:ext uri="{FF2B5EF4-FFF2-40B4-BE49-F238E27FC236}">
              <a16:creationId xmlns:a16="http://schemas.microsoft.com/office/drawing/2014/main" id="{02D5161C-3FFB-4800-A395-343278A4BE42}"/>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696" name="Text Box 6">
          <a:extLst>
            <a:ext uri="{FF2B5EF4-FFF2-40B4-BE49-F238E27FC236}">
              <a16:creationId xmlns:a16="http://schemas.microsoft.com/office/drawing/2014/main" id="{FEDE1A62-6FE4-441C-8890-827F8FD656B6}"/>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697" name="Text Box 4">
          <a:extLst>
            <a:ext uri="{FF2B5EF4-FFF2-40B4-BE49-F238E27FC236}">
              <a16:creationId xmlns:a16="http://schemas.microsoft.com/office/drawing/2014/main" id="{82C42B08-B3FF-4EE3-A892-14F90164CBFE}"/>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698" name="Text Box 6">
          <a:extLst>
            <a:ext uri="{FF2B5EF4-FFF2-40B4-BE49-F238E27FC236}">
              <a16:creationId xmlns:a16="http://schemas.microsoft.com/office/drawing/2014/main" id="{C55C3AD0-1888-43D8-93DE-C863D21C18EA}"/>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5699" name="Text Box 4">
          <a:extLst>
            <a:ext uri="{FF2B5EF4-FFF2-40B4-BE49-F238E27FC236}">
              <a16:creationId xmlns:a16="http://schemas.microsoft.com/office/drawing/2014/main" id="{2F637424-595A-4642-B5E0-13A67CF2B07E}"/>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5700" name="Text Box 6">
          <a:extLst>
            <a:ext uri="{FF2B5EF4-FFF2-40B4-BE49-F238E27FC236}">
              <a16:creationId xmlns:a16="http://schemas.microsoft.com/office/drawing/2014/main" id="{66C539D7-EFD9-4627-B147-CC96DB24C54E}"/>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701" name="Text Box 4">
          <a:extLst>
            <a:ext uri="{FF2B5EF4-FFF2-40B4-BE49-F238E27FC236}">
              <a16:creationId xmlns:a16="http://schemas.microsoft.com/office/drawing/2014/main" id="{21C416CB-9046-487D-B2EB-AE59924E4649}"/>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702" name="Text Box 6">
          <a:extLst>
            <a:ext uri="{FF2B5EF4-FFF2-40B4-BE49-F238E27FC236}">
              <a16:creationId xmlns:a16="http://schemas.microsoft.com/office/drawing/2014/main" id="{32A1240A-2DE3-4EF9-887F-429459C81A3A}"/>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703" name="Text Box 4">
          <a:extLst>
            <a:ext uri="{FF2B5EF4-FFF2-40B4-BE49-F238E27FC236}">
              <a16:creationId xmlns:a16="http://schemas.microsoft.com/office/drawing/2014/main" id="{48DA0AD1-77A8-477C-8FC4-5E053456C90B}"/>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704" name="Text Box 6">
          <a:extLst>
            <a:ext uri="{FF2B5EF4-FFF2-40B4-BE49-F238E27FC236}">
              <a16:creationId xmlns:a16="http://schemas.microsoft.com/office/drawing/2014/main" id="{D1DA5874-E7DC-41FB-9C4C-662C7B5B24D9}"/>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5705" name="Text Box 4">
          <a:extLst>
            <a:ext uri="{FF2B5EF4-FFF2-40B4-BE49-F238E27FC236}">
              <a16:creationId xmlns:a16="http://schemas.microsoft.com/office/drawing/2014/main" id="{6405B9A4-E210-4B32-B028-71968E00E739}"/>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5706" name="Text Box 6">
          <a:extLst>
            <a:ext uri="{FF2B5EF4-FFF2-40B4-BE49-F238E27FC236}">
              <a16:creationId xmlns:a16="http://schemas.microsoft.com/office/drawing/2014/main" id="{0541E368-9859-4532-A313-62243AB6A416}"/>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707" name="Text Box 4">
          <a:extLst>
            <a:ext uri="{FF2B5EF4-FFF2-40B4-BE49-F238E27FC236}">
              <a16:creationId xmlns:a16="http://schemas.microsoft.com/office/drawing/2014/main" id="{454221D4-3020-47CB-9DF6-21F90F249F08}"/>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708" name="Text Box 6">
          <a:extLst>
            <a:ext uri="{FF2B5EF4-FFF2-40B4-BE49-F238E27FC236}">
              <a16:creationId xmlns:a16="http://schemas.microsoft.com/office/drawing/2014/main" id="{122DBC14-AE18-48FB-B74E-0016A1A521A3}"/>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709" name="Text Box 4">
          <a:extLst>
            <a:ext uri="{FF2B5EF4-FFF2-40B4-BE49-F238E27FC236}">
              <a16:creationId xmlns:a16="http://schemas.microsoft.com/office/drawing/2014/main" id="{803F575D-F207-4F1D-BBEB-CAE640F8C4D6}"/>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710" name="Text Box 6">
          <a:extLst>
            <a:ext uri="{FF2B5EF4-FFF2-40B4-BE49-F238E27FC236}">
              <a16:creationId xmlns:a16="http://schemas.microsoft.com/office/drawing/2014/main" id="{CD76E9C0-0B7C-4AED-9187-9834A40E7618}"/>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711" name="Text Box 4">
          <a:extLst>
            <a:ext uri="{FF2B5EF4-FFF2-40B4-BE49-F238E27FC236}">
              <a16:creationId xmlns:a16="http://schemas.microsoft.com/office/drawing/2014/main" id="{704686B2-10BA-4DA0-A180-4044A812EDC7}"/>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712" name="Text Box 6">
          <a:extLst>
            <a:ext uri="{FF2B5EF4-FFF2-40B4-BE49-F238E27FC236}">
              <a16:creationId xmlns:a16="http://schemas.microsoft.com/office/drawing/2014/main" id="{15184F6F-6163-41D6-B124-170E04C479B1}"/>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713" name="Text Box 4">
          <a:extLst>
            <a:ext uri="{FF2B5EF4-FFF2-40B4-BE49-F238E27FC236}">
              <a16:creationId xmlns:a16="http://schemas.microsoft.com/office/drawing/2014/main" id="{56014034-2637-4ABA-AF52-780C37F450DB}"/>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714" name="Text Box 6">
          <a:extLst>
            <a:ext uri="{FF2B5EF4-FFF2-40B4-BE49-F238E27FC236}">
              <a16:creationId xmlns:a16="http://schemas.microsoft.com/office/drawing/2014/main" id="{A794AC29-2D01-42CB-9956-ED17D915B1E8}"/>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5715" name="Text Box 6">
          <a:extLst>
            <a:ext uri="{FF2B5EF4-FFF2-40B4-BE49-F238E27FC236}">
              <a16:creationId xmlns:a16="http://schemas.microsoft.com/office/drawing/2014/main" id="{5FCF39F7-33C2-47AE-870D-2E956D11D60A}"/>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716" name="Text Box 4">
          <a:extLst>
            <a:ext uri="{FF2B5EF4-FFF2-40B4-BE49-F238E27FC236}">
              <a16:creationId xmlns:a16="http://schemas.microsoft.com/office/drawing/2014/main" id="{CB1FD436-C3DE-4034-A103-AB43F5FC1DD1}"/>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717" name="Text Box 6">
          <a:extLst>
            <a:ext uri="{FF2B5EF4-FFF2-40B4-BE49-F238E27FC236}">
              <a16:creationId xmlns:a16="http://schemas.microsoft.com/office/drawing/2014/main" id="{01F95255-DB9D-44B0-B9AC-AFA637034FD7}"/>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718" name="Text Box 4">
          <a:extLst>
            <a:ext uri="{FF2B5EF4-FFF2-40B4-BE49-F238E27FC236}">
              <a16:creationId xmlns:a16="http://schemas.microsoft.com/office/drawing/2014/main" id="{13D276A5-940E-4150-A00C-18CCC8ABCB65}"/>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719" name="Text Box 6">
          <a:extLst>
            <a:ext uri="{FF2B5EF4-FFF2-40B4-BE49-F238E27FC236}">
              <a16:creationId xmlns:a16="http://schemas.microsoft.com/office/drawing/2014/main" id="{B7E87987-EAEB-41E4-9A41-21A74822CDDA}"/>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720" name="Text Box 4">
          <a:extLst>
            <a:ext uri="{FF2B5EF4-FFF2-40B4-BE49-F238E27FC236}">
              <a16:creationId xmlns:a16="http://schemas.microsoft.com/office/drawing/2014/main" id="{B8C4C426-9B08-4CF6-86E7-95C958EF3AF2}"/>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721" name="Text Box 6">
          <a:extLst>
            <a:ext uri="{FF2B5EF4-FFF2-40B4-BE49-F238E27FC236}">
              <a16:creationId xmlns:a16="http://schemas.microsoft.com/office/drawing/2014/main" id="{AFE5E777-5741-4338-B964-5E8667324721}"/>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722" name="Text Box 4">
          <a:extLst>
            <a:ext uri="{FF2B5EF4-FFF2-40B4-BE49-F238E27FC236}">
              <a16:creationId xmlns:a16="http://schemas.microsoft.com/office/drawing/2014/main" id="{A0203141-0C99-4E70-83CA-A26CCD68D0F1}"/>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723" name="Text Box 6">
          <a:extLst>
            <a:ext uri="{FF2B5EF4-FFF2-40B4-BE49-F238E27FC236}">
              <a16:creationId xmlns:a16="http://schemas.microsoft.com/office/drawing/2014/main" id="{5434D7D3-8932-42C3-A5C8-7E78D3AF1983}"/>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5724" name="Text Box 6">
          <a:extLst>
            <a:ext uri="{FF2B5EF4-FFF2-40B4-BE49-F238E27FC236}">
              <a16:creationId xmlns:a16="http://schemas.microsoft.com/office/drawing/2014/main" id="{9A10BAAA-BF25-4363-8CDD-D587C4FBE509}"/>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5725" name="Text Box 4">
          <a:extLst>
            <a:ext uri="{FF2B5EF4-FFF2-40B4-BE49-F238E27FC236}">
              <a16:creationId xmlns:a16="http://schemas.microsoft.com/office/drawing/2014/main" id="{35670479-52FF-4968-89FE-486466D47C3C}"/>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5726" name="Text Box 6">
          <a:extLst>
            <a:ext uri="{FF2B5EF4-FFF2-40B4-BE49-F238E27FC236}">
              <a16:creationId xmlns:a16="http://schemas.microsoft.com/office/drawing/2014/main" id="{4614C806-DB99-4FFD-AAC6-76EA1B4B44C5}"/>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727" name="Text Box 4">
          <a:extLst>
            <a:ext uri="{FF2B5EF4-FFF2-40B4-BE49-F238E27FC236}">
              <a16:creationId xmlns:a16="http://schemas.microsoft.com/office/drawing/2014/main" id="{D83DF588-BA69-4871-B1A0-DF686644B1C8}"/>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728" name="Text Box 6">
          <a:extLst>
            <a:ext uri="{FF2B5EF4-FFF2-40B4-BE49-F238E27FC236}">
              <a16:creationId xmlns:a16="http://schemas.microsoft.com/office/drawing/2014/main" id="{B7AA4E8A-4228-4404-AF67-EDA30F8FCF83}"/>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729" name="Text Box 4">
          <a:extLst>
            <a:ext uri="{FF2B5EF4-FFF2-40B4-BE49-F238E27FC236}">
              <a16:creationId xmlns:a16="http://schemas.microsoft.com/office/drawing/2014/main" id="{4ECD270B-40D3-47B7-A1A0-244A0153CBF2}"/>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730" name="Text Box 6">
          <a:extLst>
            <a:ext uri="{FF2B5EF4-FFF2-40B4-BE49-F238E27FC236}">
              <a16:creationId xmlns:a16="http://schemas.microsoft.com/office/drawing/2014/main" id="{7D6BD29F-21CE-47D0-852D-7E63B2806C6F}"/>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5731" name="Text Box 4">
          <a:extLst>
            <a:ext uri="{FF2B5EF4-FFF2-40B4-BE49-F238E27FC236}">
              <a16:creationId xmlns:a16="http://schemas.microsoft.com/office/drawing/2014/main" id="{C20E93BE-6394-4B66-B6A8-424A79FFF437}"/>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5732" name="Text Box 6">
          <a:extLst>
            <a:ext uri="{FF2B5EF4-FFF2-40B4-BE49-F238E27FC236}">
              <a16:creationId xmlns:a16="http://schemas.microsoft.com/office/drawing/2014/main" id="{791D3B37-944E-46EA-829E-65F91B58B04E}"/>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733" name="Text Box 4">
          <a:extLst>
            <a:ext uri="{FF2B5EF4-FFF2-40B4-BE49-F238E27FC236}">
              <a16:creationId xmlns:a16="http://schemas.microsoft.com/office/drawing/2014/main" id="{0326F985-35E2-4FB3-B241-4A0D242E76AD}"/>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734" name="Text Box 6">
          <a:extLst>
            <a:ext uri="{FF2B5EF4-FFF2-40B4-BE49-F238E27FC236}">
              <a16:creationId xmlns:a16="http://schemas.microsoft.com/office/drawing/2014/main" id="{3BF31788-DB6B-4849-9A9F-20E689006778}"/>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735" name="Text Box 4">
          <a:extLst>
            <a:ext uri="{FF2B5EF4-FFF2-40B4-BE49-F238E27FC236}">
              <a16:creationId xmlns:a16="http://schemas.microsoft.com/office/drawing/2014/main" id="{6CFBCC9A-E4A5-4354-A8B7-5476FABE7AC6}"/>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736" name="Text Box 6">
          <a:extLst>
            <a:ext uri="{FF2B5EF4-FFF2-40B4-BE49-F238E27FC236}">
              <a16:creationId xmlns:a16="http://schemas.microsoft.com/office/drawing/2014/main" id="{AA957B52-4101-4DC9-B671-9211B5462C4D}"/>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737" name="Text Box 4">
          <a:extLst>
            <a:ext uri="{FF2B5EF4-FFF2-40B4-BE49-F238E27FC236}">
              <a16:creationId xmlns:a16="http://schemas.microsoft.com/office/drawing/2014/main" id="{1D123867-0B6C-43FA-94C2-07CB7A168C2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738" name="Text Box 6">
          <a:extLst>
            <a:ext uri="{FF2B5EF4-FFF2-40B4-BE49-F238E27FC236}">
              <a16:creationId xmlns:a16="http://schemas.microsoft.com/office/drawing/2014/main" id="{6FE39E63-A5D4-4AA9-B66E-8708324912C2}"/>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739" name="Text Box 4">
          <a:extLst>
            <a:ext uri="{FF2B5EF4-FFF2-40B4-BE49-F238E27FC236}">
              <a16:creationId xmlns:a16="http://schemas.microsoft.com/office/drawing/2014/main" id="{03C8A4C0-DE76-499B-934E-102DE7BA499A}"/>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740" name="Text Box 6">
          <a:extLst>
            <a:ext uri="{FF2B5EF4-FFF2-40B4-BE49-F238E27FC236}">
              <a16:creationId xmlns:a16="http://schemas.microsoft.com/office/drawing/2014/main" id="{D86BF9F4-D2A0-4922-A769-95E25262561D}"/>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741" name="Text Box 4">
          <a:extLst>
            <a:ext uri="{FF2B5EF4-FFF2-40B4-BE49-F238E27FC236}">
              <a16:creationId xmlns:a16="http://schemas.microsoft.com/office/drawing/2014/main" id="{EA641B96-3758-43ED-AF61-86BFDC21D85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742" name="Text Box 6">
          <a:extLst>
            <a:ext uri="{FF2B5EF4-FFF2-40B4-BE49-F238E27FC236}">
              <a16:creationId xmlns:a16="http://schemas.microsoft.com/office/drawing/2014/main" id="{D1C728AD-F6F7-42DE-9F20-15C6FF6E553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743" name="Text Box 4">
          <a:extLst>
            <a:ext uri="{FF2B5EF4-FFF2-40B4-BE49-F238E27FC236}">
              <a16:creationId xmlns:a16="http://schemas.microsoft.com/office/drawing/2014/main" id="{B9BA5524-A781-45D9-9269-6A00A36669BB}"/>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744" name="Text Box 6">
          <a:extLst>
            <a:ext uri="{FF2B5EF4-FFF2-40B4-BE49-F238E27FC236}">
              <a16:creationId xmlns:a16="http://schemas.microsoft.com/office/drawing/2014/main" id="{DE30FF4B-86D7-42EF-B903-15286BA43B32}"/>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745" name="Text Box 4">
          <a:extLst>
            <a:ext uri="{FF2B5EF4-FFF2-40B4-BE49-F238E27FC236}">
              <a16:creationId xmlns:a16="http://schemas.microsoft.com/office/drawing/2014/main" id="{1250E69C-678F-4662-8426-7643738CBD2C}"/>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746" name="Text Box 6">
          <a:extLst>
            <a:ext uri="{FF2B5EF4-FFF2-40B4-BE49-F238E27FC236}">
              <a16:creationId xmlns:a16="http://schemas.microsoft.com/office/drawing/2014/main" id="{FCCEC3DF-92F6-4690-860D-C876C8C0509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747" name="Text Box 4">
          <a:extLst>
            <a:ext uri="{FF2B5EF4-FFF2-40B4-BE49-F238E27FC236}">
              <a16:creationId xmlns:a16="http://schemas.microsoft.com/office/drawing/2014/main" id="{F5B12EAE-74F6-45C6-B2CD-EC5910ACD68A}"/>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748" name="Text Box 6">
          <a:extLst>
            <a:ext uri="{FF2B5EF4-FFF2-40B4-BE49-F238E27FC236}">
              <a16:creationId xmlns:a16="http://schemas.microsoft.com/office/drawing/2014/main" id="{173CE5BF-1DC6-4819-8A50-CACD9277C6B0}"/>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749" name="Text Box 4">
          <a:extLst>
            <a:ext uri="{FF2B5EF4-FFF2-40B4-BE49-F238E27FC236}">
              <a16:creationId xmlns:a16="http://schemas.microsoft.com/office/drawing/2014/main" id="{502A1AD9-DF83-4671-954D-D97021F551A6}"/>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750" name="Text Box 6">
          <a:extLst>
            <a:ext uri="{FF2B5EF4-FFF2-40B4-BE49-F238E27FC236}">
              <a16:creationId xmlns:a16="http://schemas.microsoft.com/office/drawing/2014/main" id="{41231B57-8D23-4B75-BCB9-F724D4230187}"/>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751" name="Text Box 4">
          <a:extLst>
            <a:ext uri="{FF2B5EF4-FFF2-40B4-BE49-F238E27FC236}">
              <a16:creationId xmlns:a16="http://schemas.microsoft.com/office/drawing/2014/main" id="{B64DD398-F712-43F6-ACFC-1457548DC8F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752" name="Text Box 6">
          <a:extLst>
            <a:ext uri="{FF2B5EF4-FFF2-40B4-BE49-F238E27FC236}">
              <a16:creationId xmlns:a16="http://schemas.microsoft.com/office/drawing/2014/main" id="{89791A13-D4B1-4A55-A0D1-2D42D5AB18F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753" name="Text Box 4">
          <a:extLst>
            <a:ext uri="{FF2B5EF4-FFF2-40B4-BE49-F238E27FC236}">
              <a16:creationId xmlns:a16="http://schemas.microsoft.com/office/drawing/2014/main" id="{FF18AFF9-C617-4349-AEFF-F5897EAF287E}"/>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754" name="Text Box 6">
          <a:extLst>
            <a:ext uri="{FF2B5EF4-FFF2-40B4-BE49-F238E27FC236}">
              <a16:creationId xmlns:a16="http://schemas.microsoft.com/office/drawing/2014/main" id="{72205553-0304-4A94-8782-41EF404DA8C0}"/>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755" name="Text Box 4">
          <a:extLst>
            <a:ext uri="{FF2B5EF4-FFF2-40B4-BE49-F238E27FC236}">
              <a16:creationId xmlns:a16="http://schemas.microsoft.com/office/drawing/2014/main" id="{705EABAA-91BA-4A98-9F50-C56C75F39E3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756" name="Text Box 6">
          <a:extLst>
            <a:ext uri="{FF2B5EF4-FFF2-40B4-BE49-F238E27FC236}">
              <a16:creationId xmlns:a16="http://schemas.microsoft.com/office/drawing/2014/main" id="{1E82713E-C89E-4FAC-B495-6893AD9ED7A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757" name="Text Box 4">
          <a:extLst>
            <a:ext uri="{FF2B5EF4-FFF2-40B4-BE49-F238E27FC236}">
              <a16:creationId xmlns:a16="http://schemas.microsoft.com/office/drawing/2014/main" id="{D799470E-5B95-4BE3-AEBC-FECAA46C9379}"/>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758" name="Text Box 6">
          <a:extLst>
            <a:ext uri="{FF2B5EF4-FFF2-40B4-BE49-F238E27FC236}">
              <a16:creationId xmlns:a16="http://schemas.microsoft.com/office/drawing/2014/main" id="{482915FE-76BC-4270-9606-6E54AE9F83A4}"/>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759" name="Text Box 4">
          <a:extLst>
            <a:ext uri="{FF2B5EF4-FFF2-40B4-BE49-F238E27FC236}">
              <a16:creationId xmlns:a16="http://schemas.microsoft.com/office/drawing/2014/main" id="{BE21F4F4-EC12-4D6C-B48A-F8770AC5B19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760" name="Text Box 6">
          <a:extLst>
            <a:ext uri="{FF2B5EF4-FFF2-40B4-BE49-F238E27FC236}">
              <a16:creationId xmlns:a16="http://schemas.microsoft.com/office/drawing/2014/main" id="{8D2964CF-CF20-4AA7-93D9-554A7FFA10B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761" name="Text Box 4">
          <a:extLst>
            <a:ext uri="{FF2B5EF4-FFF2-40B4-BE49-F238E27FC236}">
              <a16:creationId xmlns:a16="http://schemas.microsoft.com/office/drawing/2014/main" id="{D9B61E1D-4A2A-4E51-8467-2B1DA9BC1A16}"/>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762" name="Text Box 6">
          <a:extLst>
            <a:ext uri="{FF2B5EF4-FFF2-40B4-BE49-F238E27FC236}">
              <a16:creationId xmlns:a16="http://schemas.microsoft.com/office/drawing/2014/main" id="{A31AED57-4BA8-4316-BC32-9A54481129FF}"/>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763" name="Text Box 4">
          <a:extLst>
            <a:ext uri="{FF2B5EF4-FFF2-40B4-BE49-F238E27FC236}">
              <a16:creationId xmlns:a16="http://schemas.microsoft.com/office/drawing/2014/main" id="{F1781622-8557-461E-952B-37D83253B8A0}"/>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764" name="Text Box 6">
          <a:extLst>
            <a:ext uri="{FF2B5EF4-FFF2-40B4-BE49-F238E27FC236}">
              <a16:creationId xmlns:a16="http://schemas.microsoft.com/office/drawing/2014/main" id="{B454E9F3-4D69-457E-959D-BBA2B6E558D1}"/>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765" name="Text Box 4">
          <a:extLst>
            <a:ext uri="{FF2B5EF4-FFF2-40B4-BE49-F238E27FC236}">
              <a16:creationId xmlns:a16="http://schemas.microsoft.com/office/drawing/2014/main" id="{8959CDA5-DD04-47B5-B2F4-4C1C3CF17CE4}"/>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766" name="Text Box 6">
          <a:extLst>
            <a:ext uri="{FF2B5EF4-FFF2-40B4-BE49-F238E27FC236}">
              <a16:creationId xmlns:a16="http://schemas.microsoft.com/office/drawing/2014/main" id="{113317C6-F082-4A47-BA0E-BBCFC36B01FD}"/>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767" name="Text Box 4">
          <a:extLst>
            <a:ext uri="{FF2B5EF4-FFF2-40B4-BE49-F238E27FC236}">
              <a16:creationId xmlns:a16="http://schemas.microsoft.com/office/drawing/2014/main" id="{E8926FB5-DCBE-4C60-BC80-A3DD8DE61CA6}"/>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768" name="Text Box 6">
          <a:extLst>
            <a:ext uri="{FF2B5EF4-FFF2-40B4-BE49-F238E27FC236}">
              <a16:creationId xmlns:a16="http://schemas.microsoft.com/office/drawing/2014/main" id="{231B9DD8-0BD3-47D4-8E4B-921AFFF735CF}"/>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769" name="Text Box 4">
          <a:extLst>
            <a:ext uri="{FF2B5EF4-FFF2-40B4-BE49-F238E27FC236}">
              <a16:creationId xmlns:a16="http://schemas.microsoft.com/office/drawing/2014/main" id="{20E3A6AE-CC59-4B07-A413-9F6FB31E9E66}"/>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770" name="Text Box 6">
          <a:extLst>
            <a:ext uri="{FF2B5EF4-FFF2-40B4-BE49-F238E27FC236}">
              <a16:creationId xmlns:a16="http://schemas.microsoft.com/office/drawing/2014/main" id="{1FA7D8B9-807F-49DF-BD8A-96754376333C}"/>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771" name="Text Box 4">
          <a:extLst>
            <a:ext uri="{FF2B5EF4-FFF2-40B4-BE49-F238E27FC236}">
              <a16:creationId xmlns:a16="http://schemas.microsoft.com/office/drawing/2014/main" id="{5DC0FC90-9F21-49D5-9123-2E3D3C3E6618}"/>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772" name="Text Box 6">
          <a:extLst>
            <a:ext uri="{FF2B5EF4-FFF2-40B4-BE49-F238E27FC236}">
              <a16:creationId xmlns:a16="http://schemas.microsoft.com/office/drawing/2014/main" id="{5B23DFCD-11BF-468A-9ED8-116FEE1929F9}"/>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773" name="Text Box 4">
          <a:extLst>
            <a:ext uri="{FF2B5EF4-FFF2-40B4-BE49-F238E27FC236}">
              <a16:creationId xmlns:a16="http://schemas.microsoft.com/office/drawing/2014/main" id="{7A3DC8C7-CD02-4180-9C2E-688E1057BF54}"/>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774" name="Text Box 6">
          <a:extLst>
            <a:ext uri="{FF2B5EF4-FFF2-40B4-BE49-F238E27FC236}">
              <a16:creationId xmlns:a16="http://schemas.microsoft.com/office/drawing/2014/main" id="{AD1FF384-3E51-4CBC-8347-0A6D6BD7C9C2}"/>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775" name="Text Box 4">
          <a:extLst>
            <a:ext uri="{FF2B5EF4-FFF2-40B4-BE49-F238E27FC236}">
              <a16:creationId xmlns:a16="http://schemas.microsoft.com/office/drawing/2014/main" id="{1ACDDD03-80CE-467E-B250-B012E0F5306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776" name="Text Box 6">
          <a:extLst>
            <a:ext uri="{FF2B5EF4-FFF2-40B4-BE49-F238E27FC236}">
              <a16:creationId xmlns:a16="http://schemas.microsoft.com/office/drawing/2014/main" id="{7A06B5B5-74E9-4BBB-8191-D6E8B4F96BA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777" name="Text Box 4">
          <a:extLst>
            <a:ext uri="{FF2B5EF4-FFF2-40B4-BE49-F238E27FC236}">
              <a16:creationId xmlns:a16="http://schemas.microsoft.com/office/drawing/2014/main" id="{B35D2C16-1ABC-4805-AC43-53C1940630FE}"/>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778" name="Text Box 6">
          <a:extLst>
            <a:ext uri="{FF2B5EF4-FFF2-40B4-BE49-F238E27FC236}">
              <a16:creationId xmlns:a16="http://schemas.microsoft.com/office/drawing/2014/main" id="{B775186D-B071-44D2-A4D4-39EFD64BE4C2}"/>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779" name="Text Box 4">
          <a:extLst>
            <a:ext uri="{FF2B5EF4-FFF2-40B4-BE49-F238E27FC236}">
              <a16:creationId xmlns:a16="http://schemas.microsoft.com/office/drawing/2014/main" id="{F0E54BAD-4176-4983-8B2C-1C81D8C52142}"/>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780" name="Text Box 6">
          <a:extLst>
            <a:ext uri="{FF2B5EF4-FFF2-40B4-BE49-F238E27FC236}">
              <a16:creationId xmlns:a16="http://schemas.microsoft.com/office/drawing/2014/main" id="{675D9101-6218-4861-B6F2-0C403856F2F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781" name="Text Box 4">
          <a:extLst>
            <a:ext uri="{FF2B5EF4-FFF2-40B4-BE49-F238E27FC236}">
              <a16:creationId xmlns:a16="http://schemas.microsoft.com/office/drawing/2014/main" id="{3E027140-2984-4C94-A79F-8F7FC8526DAB}"/>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782" name="Text Box 6">
          <a:extLst>
            <a:ext uri="{FF2B5EF4-FFF2-40B4-BE49-F238E27FC236}">
              <a16:creationId xmlns:a16="http://schemas.microsoft.com/office/drawing/2014/main" id="{C813751C-D9BB-4E53-AA86-D598BCD7B5DE}"/>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783" name="Text Box 4">
          <a:extLst>
            <a:ext uri="{FF2B5EF4-FFF2-40B4-BE49-F238E27FC236}">
              <a16:creationId xmlns:a16="http://schemas.microsoft.com/office/drawing/2014/main" id="{7C277821-E89A-4D97-9E27-DA997ABEA5C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784" name="Text Box 6">
          <a:extLst>
            <a:ext uri="{FF2B5EF4-FFF2-40B4-BE49-F238E27FC236}">
              <a16:creationId xmlns:a16="http://schemas.microsoft.com/office/drawing/2014/main" id="{91890EAD-FC79-4097-9BD2-30090410B226}"/>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785" name="Text Box 4">
          <a:extLst>
            <a:ext uri="{FF2B5EF4-FFF2-40B4-BE49-F238E27FC236}">
              <a16:creationId xmlns:a16="http://schemas.microsoft.com/office/drawing/2014/main" id="{01EAFD11-50FD-4C13-B765-1420ADC4CBBF}"/>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786" name="Text Box 6">
          <a:extLst>
            <a:ext uri="{FF2B5EF4-FFF2-40B4-BE49-F238E27FC236}">
              <a16:creationId xmlns:a16="http://schemas.microsoft.com/office/drawing/2014/main" id="{A5E22A2D-968A-494B-8C8F-CC42436C0D2E}"/>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787" name="Text Box 4">
          <a:extLst>
            <a:ext uri="{FF2B5EF4-FFF2-40B4-BE49-F238E27FC236}">
              <a16:creationId xmlns:a16="http://schemas.microsoft.com/office/drawing/2014/main" id="{2F7CB383-D9B8-47BF-9ECF-8711AC552F4C}"/>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788" name="Text Box 6">
          <a:extLst>
            <a:ext uri="{FF2B5EF4-FFF2-40B4-BE49-F238E27FC236}">
              <a16:creationId xmlns:a16="http://schemas.microsoft.com/office/drawing/2014/main" id="{B9C9A595-3240-43B3-90ED-0095FEFEA61F}"/>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789" name="Text Box 4">
          <a:extLst>
            <a:ext uri="{FF2B5EF4-FFF2-40B4-BE49-F238E27FC236}">
              <a16:creationId xmlns:a16="http://schemas.microsoft.com/office/drawing/2014/main" id="{5BFA33D0-EE0B-4B5C-A0D0-1922423131B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790" name="Text Box 6">
          <a:extLst>
            <a:ext uri="{FF2B5EF4-FFF2-40B4-BE49-F238E27FC236}">
              <a16:creationId xmlns:a16="http://schemas.microsoft.com/office/drawing/2014/main" id="{71EAA7DF-1113-45C1-906E-F1C02D48E69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791" name="Text Box 4">
          <a:extLst>
            <a:ext uri="{FF2B5EF4-FFF2-40B4-BE49-F238E27FC236}">
              <a16:creationId xmlns:a16="http://schemas.microsoft.com/office/drawing/2014/main" id="{E07FBB3B-008A-4D93-935A-69A569432978}"/>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792" name="Text Box 6">
          <a:extLst>
            <a:ext uri="{FF2B5EF4-FFF2-40B4-BE49-F238E27FC236}">
              <a16:creationId xmlns:a16="http://schemas.microsoft.com/office/drawing/2014/main" id="{C5DAAA7D-6B8C-4DC1-AB83-7E3E47CF404C}"/>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793" name="Text Box 4">
          <a:extLst>
            <a:ext uri="{FF2B5EF4-FFF2-40B4-BE49-F238E27FC236}">
              <a16:creationId xmlns:a16="http://schemas.microsoft.com/office/drawing/2014/main" id="{2637D807-0038-4809-A86C-F4E730BF01D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794" name="Text Box 6">
          <a:extLst>
            <a:ext uri="{FF2B5EF4-FFF2-40B4-BE49-F238E27FC236}">
              <a16:creationId xmlns:a16="http://schemas.microsoft.com/office/drawing/2014/main" id="{7C4A0950-71CB-43A8-907F-D9638F123A6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795" name="Text Box 4">
          <a:extLst>
            <a:ext uri="{FF2B5EF4-FFF2-40B4-BE49-F238E27FC236}">
              <a16:creationId xmlns:a16="http://schemas.microsoft.com/office/drawing/2014/main" id="{251307BF-24E6-4975-B362-F61826D4B435}"/>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796" name="Text Box 6">
          <a:extLst>
            <a:ext uri="{FF2B5EF4-FFF2-40B4-BE49-F238E27FC236}">
              <a16:creationId xmlns:a16="http://schemas.microsoft.com/office/drawing/2014/main" id="{80905C54-8884-4F6F-80B5-8E60901969FF}"/>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797" name="Text Box 4">
          <a:extLst>
            <a:ext uri="{FF2B5EF4-FFF2-40B4-BE49-F238E27FC236}">
              <a16:creationId xmlns:a16="http://schemas.microsoft.com/office/drawing/2014/main" id="{6CD4C4F2-19E8-47BE-92ED-1BFE6D1ADBC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798" name="Text Box 6">
          <a:extLst>
            <a:ext uri="{FF2B5EF4-FFF2-40B4-BE49-F238E27FC236}">
              <a16:creationId xmlns:a16="http://schemas.microsoft.com/office/drawing/2014/main" id="{96546A88-A266-4FAE-A6B1-DCD097D7033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799" name="Text Box 4">
          <a:extLst>
            <a:ext uri="{FF2B5EF4-FFF2-40B4-BE49-F238E27FC236}">
              <a16:creationId xmlns:a16="http://schemas.microsoft.com/office/drawing/2014/main" id="{37BC4109-C5C3-4D0A-A9EE-D13CAF7AF818}"/>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800" name="Text Box 6">
          <a:extLst>
            <a:ext uri="{FF2B5EF4-FFF2-40B4-BE49-F238E27FC236}">
              <a16:creationId xmlns:a16="http://schemas.microsoft.com/office/drawing/2014/main" id="{06358C38-5A38-4D3D-8A0D-92050D886A64}"/>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801" name="Text Box 4">
          <a:extLst>
            <a:ext uri="{FF2B5EF4-FFF2-40B4-BE49-F238E27FC236}">
              <a16:creationId xmlns:a16="http://schemas.microsoft.com/office/drawing/2014/main" id="{FBA8A569-BC24-450E-9B54-45E59AA1A38E}"/>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802" name="Text Box 6">
          <a:extLst>
            <a:ext uri="{FF2B5EF4-FFF2-40B4-BE49-F238E27FC236}">
              <a16:creationId xmlns:a16="http://schemas.microsoft.com/office/drawing/2014/main" id="{22E186E8-B098-4579-9680-EC40392E4683}"/>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803" name="Text Box 4">
          <a:extLst>
            <a:ext uri="{FF2B5EF4-FFF2-40B4-BE49-F238E27FC236}">
              <a16:creationId xmlns:a16="http://schemas.microsoft.com/office/drawing/2014/main" id="{6FA70CF9-8937-424E-AD7E-7F4D143435CA}"/>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804" name="Text Box 6">
          <a:extLst>
            <a:ext uri="{FF2B5EF4-FFF2-40B4-BE49-F238E27FC236}">
              <a16:creationId xmlns:a16="http://schemas.microsoft.com/office/drawing/2014/main" id="{56687B88-4B09-4134-9F6B-F6CB25001FEB}"/>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5805" name="Text Box 6">
          <a:extLst>
            <a:ext uri="{FF2B5EF4-FFF2-40B4-BE49-F238E27FC236}">
              <a16:creationId xmlns:a16="http://schemas.microsoft.com/office/drawing/2014/main" id="{EEF73122-3934-463B-98E1-1B37325DCB36}"/>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806" name="Text Box 4">
          <a:extLst>
            <a:ext uri="{FF2B5EF4-FFF2-40B4-BE49-F238E27FC236}">
              <a16:creationId xmlns:a16="http://schemas.microsoft.com/office/drawing/2014/main" id="{6969C2E0-85E3-4ABC-88EF-B33AC7C89F1E}"/>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807" name="Text Box 6">
          <a:extLst>
            <a:ext uri="{FF2B5EF4-FFF2-40B4-BE49-F238E27FC236}">
              <a16:creationId xmlns:a16="http://schemas.microsoft.com/office/drawing/2014/main" id="{3578F816-A9BD-4738-9298-203F58746BCB}"/>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808" name="Text Box 4">
          <a:extLst>
            <a:ext uri="{FF2B5EF4-FFF2-40B4-BE49-F238E27FC236}">
              <a16:creationId xmlns:a16="http://schemas.microsoft.com/office/drawing/2014/main" id="{BE4D63CF-91E5-4CED-9F74-46C6A981E742}"/>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809" name="Text Box 6">
          <a:extLst>
            <a:ext uri="{FF2B5EF4-FFF2-40B4-BE49-F238E27FC236}">
              <a16:creationId xmlns:a16="http://schemas.microsoft.com/office/drawing/2014/main" id="{093CFF7B-88E9-4F0D-BF6C-29CC5F010F98}"/>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810" name="Text Box 4">
          <a:extLst>
            <a:ext uri="{FF2B5EF4-FFF2-40B4-BE49-F238E27FC236}">
              <a16:creationId xmlns:a16="http://schemas.microsoft.com/office/drawing/2014/main" id="{44A86865-FA9A-4A9F-9BFE-1707D8B3C7E6}"/>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811" name="Text Box 6">
          <a:extLst>
            <a:ext uri="{FF2B5EF4-FFF2-40B4-BE49-F238E27FC236}">
              <a16:creationId xmlns:a16="http://schemas.microsoft.com/office/drawing/2014/main" id="{7FFA9E33-922C-4230-A3EF-0FA059EEF1BA}"/>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812" name="Text Box 4">
          <a:extLst>
            <a:ext uri="{FF2B5EF4-FFF2-40B4-BE49-F238E27FC236}">
              <a16:creationId xmlns:a16="http://schemas.microsoft.com/office/drawing/2014/main" id="{628AC14B-F8E8-4663-807F-24A7FB16ABFF}"/>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813" name="Text Box 6">
          <a:extLst>
            <a:ext uri="{FF2B5EF4-FFF2-40B4-BE49-F238E27FC236}">
              <a16:creationId xmlns:a16="http://schemas.microsoft.com/office/drawing/2014/main" id="{8370F00F-D761-4CD7-9D87-462541ABE13A}"/>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5814" name="Text Box 6">
          <a:extLst>
            <a:ext uri="{FF2B5EF4-FFF2-40B4-BE49-F238E27FC236}">
              <a16:creationId xmlns:a16="http://schemas.microsoft.com/office/drawing/2014/main" id="{9C7DF8BA-54DE-4CFD-B496-20F79960DAE7}"/>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815" name="Text Box 4">
          <a:extLst>
            <a:ext uri="{FF2B5EF4-FFF2-40B4-BE49-F238E27FC236}">
              <a16:creationId xmlns:a16="http://schemas.microsoft.com/office/drawing/2014/main" id="{3C17987D-89BB-465B-AC82-00D9E53CEB0A}"/>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816" name="Text Box 6">
          <a:extLst>
            <a:ext uri="{FF2B5EF4-FFF2-40B4-BE49-F238E27FC236}">
              <a16:creationId xmlns:a16="http://schemas.microsoft.com/office/drawing/2014/main" id="{2E42EBAA-A827-4199-BFAE-6D63A57F483C}"/>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817" name="Text Box 4">
          <a:extLst>
            <a:ext uri="{FF2B5EF4-FFF2-40B4-BE49-F238E27FC236}">
              <a16:creationId xmlns:a16="http://schemas.microsoft.com/office/drawing/2014/main" id="{A4A3BA5E-A8E3-48F2-B925-40B09047E44F}"/>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818" name="Text Box 6">
          <a:extLst>
            <a:ext uri="{FF2B5EF4-FFF2-40B4-BE49-F238E27FC236}">
              <a16:creationId xmlns:a16="http://schemas.microsoft.com/office/drawing/2014/main" id="{70C688BD-E49A-41CD-A957-5682CAF5CBD7}"/>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819" name="Text Box 4">
          <a:extLst>
            <a:ext uri="{FF2B5EF4-FFF2-40B4-BE49-F238E27FC236}">
              <a16:creationId xmlns:a16="http://schemas.microsoft.com/office/drawing/2014/main" id="{D13C1287-38CC-4885-ADA3-3ABA19596A18}"/>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820" name="Text Box 6">
          <a:extLst>
            <a:ext uri="{FF2B5EF4-FFF2-40B4-BE49-F238E27FC236}">
              <a16:creationId xmlns:a16="http://schemas.microsoft.com/office/drawing/2014/main" id="{2BC4480C-2D70-4381-84D9-5562FD74F8F5}"/>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821" name="Text Box 4">
          <a:extLst>
            <a:ext uri="{FF2B5EF4-FFF2-40B4-BE49-F238E27FC236}">
              <a16:creationId xmlns:a16="http://schemas.microsoft.com/office/drawing/2014/main" id="{AB6E7857-E5BF-4AF4-A852-9AED31239FB4}"/>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822" name="Text Box 6">
          <a:extLst>
            <a:ext uri="{FF2B5EF4-FFF2-40B4-BE49-F238E27FC236}">
              <a16:creationId xmlns:a16="http://schemas.microsoft.com/office/drawing/2014/main" id="{B14BF674-F8C1-4458-9A85-AF7513CC48AB}"/>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823" name="Text Box 4">
          <a:extLst>
            <a:ext uri="{FF2B5EF4-FFF2-40B4-BE49-F238E27FC236}">
              <a16:creationId xmlns:a16="http://schemas.microsoft.com/office/drawing/2014/main" id="{6B51F138-7303-4793-9258-1718A0CF9CE7}"/>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824" name="Text Box 6">
          <a:extLst>
            <a:ext uri="{FF2B5EF4-FFF2-40B4-BE49-F238E27FC236}">
              <a16:creationId xmlns:a16="http://schemas.microsoft.com/office/drawing/2014/main" id="{3FD31790-4077-45DE-9284-96C54E19EBEF}"/>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5825" name="Text Box 4">
          <a:extLst>
            <a:ext uri="{FF2B5EF4-FFF2-40B4-BE49-F238E27FC236}">
              <a16:creationId xmlns:a16="http://schemas.microsoft.com/office/drawing/2014/main" id="{878774F4-72A6-4F8E-A369-6AF84988082E}"/>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5826" name="Text Box 6">
          <a:extLst>
            <a:ext uri="{FF2B5EF4-FFF2-40B4-BE49-F238E27FC236}">
              <a16:creationId xmlns:a16="http://schemas.microsoft.com/office/drawing/2014/main" id="{63DC6FCD-F11E-4444-A263-77D214C6506C}"/>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827" name="Text Box 4">
          <a:extLst>
            <a:ext uri="{FF2B5EF4-FFF2-40B4-BE49-F238E27FC236}">
              <a16:creationId xmlns:a16="http://schemas.microsoft.com/office/drawing/2014/main" id="{2AB346A3-4E84-450A-918B-37D79D3DF05D}"/>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828" name="Text Box 6">
          <a:extLst>
            <a:ext uri="{FF2B5EF4-FFF2-40B4-BE49-F238E27FC236}">
              <a16:creationId xmlns:a16="http://schemas.microsoft.com/office/drawing/2014/main" id="{753FC09D-C2C9-410F-8FF4-E574D23E6084}"/>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829" name="Text Box 4">
          <a:extLst>
            <a:ext uri="{FF2B5EF4-FFF2-40B4-BE49-F238E27FC236}">
              <a16:creationId xmlns:a16="http://schemas.microsoft.com/office/drawing/2014/main" id="{0AF32F50-BBF2-408B-9694-371A12E7BB46}"/>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830" name="Text Box 6">
          <a:extLst>
            <a:ext uri="{FF2B5EF4-FFF2-40B4-BE49-F238E27FC236}">
              <a16:creationId xmlns:a16="http://schemas.microsoft.com/office/drawing/2014/main" id="{E4A9E2A9-F4AD-401A-8BC7-563CA5F04D74}"/>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5831" name="Text Box 4">
          <a:extLst>
            <a:ext uri="{FF2B5EF4-FFF2-40B4-BE49-F238E27FC236}">
              <a16:creationId xmlns:a16="http://schemas.microsoft.com/office/drawing/2014/main" id="{4A65D8AE-3B8E-4C1C-B916-3CD5FC4B352F}"/>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5832" name="Text Box 6">
          <a:extLst>
            <a:ext uri="{FF2B5EF4-FFF2-40B4-BE49-F238E27FC236}">
              <a16:creationId xmlns:a16="http://schemas.microsoft.com/office/drawing/2014/main" id="{6F85C708-EDF8-4692-894F-945B16228923}"/>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833" name="Text Box 4">
          <a:extLst>
            <a:ext uri="{FF2B5EF4-FFF2-40B4-BE49-F238E27FC236}">
              <a16:creationId xmlns:a16="http://schemas.microsoft.com/office/drawing/2014/main" id="{20C10F28-498B-4BCB-B79C-4B647BE79C4C}"/>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834" name="Text Box 6">
          <a:extLst>
            <a:ext uri="{FF2B5EF4-FFF2-40B4-BE49-F238E27FC236}">
              <a16:creationId xmlns:a16="http://schemas.microsoft.com/office/drawing/2014/main" id="{48C0177C-B8E2-4832-B33C-F0BD2A0816ED}"/>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835" name="Text Box 4">
          <a:extLst>
            <a:ext uri="{FF2B5EF4-FFF2-40B4-BE49-F238E27FC236}">
              <a16:creationId xmlns:a16="http://schemas.microsoft.com/office/drawing/2014/main" id="{520DEB36-F5C7-401B-9DC4-D257DCE8BA82}"/>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836" name="Text Box 6">
          <a:extLst>
            <a:ext uri="{FF2B5EF4-FFF2-40B4-BE49-F238E27FC236}">
              <a16:creationId xmlns:a16="http://schemas.microsoft.com/office/drawing/2014/main" id="{E1252312-C5DF-4D96-8482-0C4C830C89F6}"/>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837" name="Text Box 4">
          <a:extLst>
            <a:ext uri="{FF2B5EF4-FFF2-40B4-BE49-F238E27FC236}">
              <a16:creationId xmlns:a16="http://schemas.microsoft.com/office/drawing/2014/main" id="{0FFE6F51-3D9C-43AB-9F98-9B64ADB52BEE}"/>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838" name="Text Box 6">
          <a:extLst>
            <a:ext uri="{FF2B5EF4-FFF2-40B4-BE49-F238E27FC236}">
              <a16:creationId xmlns:a16="http://schemas.microsoft.com/office/drawing/2014/main" id="{02C178CD-611A-46C9-B346-5DE4CE73BD25}"/>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839" name="Text Box 4">
          <a:extLst>
            <a:ext uri="{FF2B5EF4-FFF2-40B4-BE49-F238E27FC236}">
              <a16:creationId xmlns:a16="http://schemas.microsoft.com/office/drawing/2014/main" id="{1FC8D9D6-7009-48BA-8D46-C85B3450E0B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840" name="Text Box 6">
          <a:extLst>
            <a:ext uri="{FF2B5EF4-FFF2-40B4-BE49-F238E27FC236}">
              <a16:creationId xmlns:a16="http://schemas.microsoft.com/office/drawing/2014/main" id="{DC0B0057-67B2-4B9D-8626-4C0F44795883}"/>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841" name="Text Box 4">
          <a:extLst>
            <a:ext uri="{FF2B5EF4-FFF2-40B4-BE49-F238E27FC236}">
              <a16:creationId xmlns:a16="http://schemas.microsoft.com/office/drawing/2014/main" id="{E948B83F-F6EA-48C1-9D80-E3508234950E}"/>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842" name="Text Box 6">
          <a:extLst>
            <a:ext uri="{FF2B5EF4-FFF2-40B4-BE49-F238E27FC236}">
              <a16:creationId xmlns:a16="http://schemas.microsoft.com/office/drawing/2014/main" id="{21920B21-CEE5-4B81-8A4F-11788032B76C}"/>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843" name="Text Box 4">
          <a:extLst>
            <a:ext uri="{FF2B5EF4-FFF2-40B4-BE49-F238E27FC236}">
              <a16:creationId xmlns:a16="http://schemas.microsoft.com/office/drawing/2014/main" id="{4D7997E7-38AF-43C0-BE65-EE477817E6B8}"/>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844" name="Text Box 6">
          <a:extLst>
            <a:ext uri="{FF2B5EF4-FFF2-40B4-BE49-F238E27FC236}">
              <a16:creationId xmlns:a16="http://schemas.microsoft.com/office/drawing/2014/main" id="{DC538BA2-1D4F-47C9-B242-617DE6A4D6A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845" name="Text Box 4">
          <a:extLst>
            <a:ext uri="{FF2B5EF4-FFF2-40B4-BE49-F238E27FC236}">
              <a16:creationId xmlns:a16="http://schemas.microsoft.com/office/drawing/2014/main" id="{3BC8CCC8-F286-4F20-B957-F696CB532954}"/>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846" name="Text Box 6">
          <a:extLst>
            <a:ext uri="{FF2B5EF4-FFF2-40B4-BE49-F238E27FC236}">
              <a16:creationId xmlns:a16="http://schemas.microsoft.com/office/drawing/2014/main" id="{71097F58-FA67-4020-AD93-D0F564A84864}"/>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847" name="Text Box 4">
          <a:extLst>
            <a:ext uri="{FF2B5EF4-FFF2-40B4-BE49-F238E27FC236}">
              <a16:creationId xmlns:a16="http://schemas.microsoft.com/office/drawing/2014/main" id="{A0D59C83-9AE8-431D-89DE-5D6FFF9098D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848" name="Text Box 6">
          <a:extLst>
            <a:ext uri="{FF2B5EF4-FFF2-40B4-BE49-F238E27FC236}">
              <a16:creationId xmlns:a16="http://schemas.microsoft.com/office/drawing/2014/main" id="{7EE4C7F8-1617-422D-B562-CA2308671CBC}"/>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849" name="Text Box 4">
          <a:extLst>
            <a:ext uri="{FF2B5EF4-FFF2-40B4-BE49-F238E27FC236}">
              <a16:creationId xmlns:a16="http://schemas.microsoft.com/office/drawing/2014/main" id="{DB560AF9-F6E7-48A0-B5B2-EA78680BFDB3}"/>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850" name="Text Box 6">
          <a:extLst>
            <a:ext uri="{FF2B5EF4-FFF2-40B4-BE49-F238E27FC236}">
              <a16:creationId xmlns:a16="http://schemas.microsoft.com/office/drawing/2014/main" id="{F7767FEA-F7F8-4236-A9CF-3B59C360A7CC}"/>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851" name="Text Box 4">
          <a:extLst>
            <a:ext uri="{FF2B5EF4-FFF2-40B4-BE49-F238E27FC236}">
              <a16:creationId xmlns:a16="http://schemas.microsoft.com/office/drawing/2014/main" id="{F09330B2-538A-47CF-918A-D1FECD1E0595}"/>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852" name="Text Box 6">
          <a:extLst>
            <a:ext uri="{FF2B5EF4-FFF2-40B4-BE49-F238E27FC236}">
              <a16:creationId xmlns:a16="http://schemas.microsoft.com/office/drawing/2014/main" id="{FF3AB84D-C13B-4607-BD99-170669811263}"/>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853" name="Text Box 4">
          <a:extLst>
            <a:ext uri="{FF2B5EF4-FFF2-40B4-BE49-F238E27FC236}">
              <a16:creationId xmlns:a16="http://schemas.microsoft.com/office/drawing/2014/main" id="{54478536-5FE4-41DB-AE9F-758DDA90BEA8}"/>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854" name="Text Box 6">
          <a:extLst>
            <a:ext uri="{FF2B5EF4-FFF2-40B4-BE49-F238E27FC236}">
              <a16:creationId xmlns:a16="http://schemas.microsoft.com/office/drawing/2014/main" id="{A8A64259-45D5-4110-9017-C26A78A4935E}"/>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855" name="Text Box 4">
          <a:extLst>
            <a:ext uri="{FF2B5EF4-FFF2-40B4-BE49-F238E27FC236}">
              <a16:creationId xmlns:a16="http://schemas.microsoft.com/office/drawing/2014/main" id="{5272DD23-CA60-4CEE-B3B1-86E7F1CDE7A0}"/>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856" name="Text Box 6">
          <a:extLst>
            <a:ext uri="{FF2B5EF4-FFF2-40B4-BE49-F238E27FC236}">
              <a16:creationId xmlns:a16="http://schemas.microsoft.com/office/drawing/2014/main" id="{829CAE98-3796-425C-8D49-685F5CEC8EC1}"/>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857" name="Text Box 4">
          <a:extLst>
            <a:ext uri="{FF2B5EF4-FFF2-40B4-BE49-F238E27FC236}">
              <a16:creationId xmlns:a16="http://schemas.microsoft.com/office/drawing/2014/main" id="{1F20D2B7-6DE3-4249-9888-6E45A1C31622}"/>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858" name="Text Box 6">
          <a:extLst>
            <a:ext uri="{FF2B5EF4-FFF2-40B4-BE49-F238E27FC236}">
              <a16:creationId xmlns:a16="http://schemas.microsoft.com/office/drawing/2014/main" id="{290F0A1E-8580-4E46-BEFD-B35E338A0F1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859" name="Text Box 4">
          <a:extLst>
            <a:ext uri="{FF2B5EF4-FFF2-40B4-BE49-F238E27FC236}">
              <a16:creationId xmlns:a16="http://schemas.microsoft.com/office/drawing/2014/main" id="{16EFC71D-E987-4314-88F0-A5E0692C3CE8}"/>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860" name="Text Box 6">
          <a:extLst>
            <a:ext uri="{FF2B5EF4-FFF2-40B4-BE49-F238E27FC236}">
              <a16:creationId xmlns:a16="http://schemas.microsoft.com/office/drawing/2014/main" id="{B4D1972C-17BB-460A-AB72-60E978622828}"/>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861" name="Text Box 4">
          <a:extLst>
            <a:ext uri="{FF2B5EF4-FFF2-40B4-BE49-F238E27FC236}">
              <a16:creationId xmlns:a16="http://schemas.microsoft.com/office/drawing/2014/main" id="{B53697D1-3CD7-4EB5-BB46-C8946387127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862" name="Text Box 6">
          <a:extLst>
            <a:ext uri="{FF2B5EF4-FFF2-40B4-BE49-F238E27FC236}">
              <a16:creationId xmlns:a16="http://schemas.microsoft.com/office/drawing/2014/main" id="{D976B14E-1B82-4ADC-ACDB-4DC2CEBCFB8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863" name="Text Box 4">
          <a:extLst>
            <a:ext uri="{FF2B5EF4-FFF2-40B4-BE49-F238E27FC236}">
              <a16:creationId xmlns:a16="http://schemas.microsoft.com/office/drawing/2014/main" id="{7148177D-1989-4217-8CF0-1AE86E64A50F}"/>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864" name="Text Box 6">
          <a:extLst>
            <a:ext uri="{FF2B5EF4-FFF2-40B4-BE49-F238E27FC236}">
              <a16:creationId xmlns:a16="http://schemas.microsoft.com/office/drawing/2014/main" id="{87B3DFE5-7419-4F59-A3EE-55F309C45106}"/>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865" name="Text Box 4">
          <a:extLst>
            <a:ext uri="{FF2B5EF4-FFF2-40B4-BE49-F238E27FC236}">
              <a16:creationId xmlns:a16="http://schemas.microsoft.com/office/drawing/2014/main" id="{1D0B32EF-0791-4946-A97C-3A09E159E392}"/>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866" name="Text Box 6">
          <a:extLst>
            <a:ext uri="{FF2B5EF4-FFF2-40B4-BE49-F238E27FC236}">
              <a16:creationId xmlns:a16="http://schemas.microsoft.com/office/drawing/2014/main" id="{2B1971B5-EC8A-45B2-9E17-85B711B2B6F6}"/>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867" name="Text Box 4">
          <a:extLst>
            <a:ext uri="{FF2B5EF4-FFF2-40B4-BE49-F238E27FC236}">
              <a16:creationId xmlns:a16="http://schemas.microsoft.com/office/drawing/2014/main" id="{E6EC0152-BD38-4FA8-B1B2-C4873BD5FFC5}"/>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868" name="Text Box 6">
          <a:extLst>
            <a:ext uri="{FF2B5EF4-FFF2-40B4-BE49-F238E27FC236}">
              <a16:creationId xmlns:a16="http://schemas.microsoft.com/office/drawing/2014/main" id="{83854840-EF9B-48DB-BF9C-DC4D629DB27A}"/>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869" name="Text Box 4">
          <a:extLst>
            <a:ext uri="{FF2B5EF4-FFF2-40B4-BE49-F238E27FC236}">
              <a16:creationId xmlns:a16="http://schemas.microsoft.com/office/drawing/2014/main" id="{593705A1-AAB6-42D5-9CDA-8CD340E2DDBF}"/>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870" name="Text Box 6">
          <a:extLst>
            <a:ext uri="{FF2B5EF4-FFF2-40B4-BE49-F238E27FC236}">
              <a16:creationId xmlns:a16="http://schemas.microsoft.com/office/drawing/2014/main" id="{C66D6A52-9D6A-4925-9933-E9E96A5EACE0}"/>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871" name="Text Box 4">
          <a:extLst>
            <a:ext uri="{FF2B5EF4-FFF2-40B4-BE49-F238E27FC236}">
              <a16:creationId xmlns:a16="http://schemas.microsoft.com/office/drawing/2014/main" id="{A329EC1C-C530-4F90-8063-08C02B6E0A1F}"/>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872" name="Text Box 6">
          <a:extLst>
            <a:ext uri="{FF2B5EF4-FFF2-40B4-BE49-F238E27FC236}">
              <a16:creationId xmlns:a16="http://schemas.microsoft.com/office/drawing/2014/main" id="{88FF5189-3721-4201-9EDF-0445ABE85D37}"/>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873" name="Text Box 4">
          <a:extLst>
            <a:ext uri="{FF2B5EF4-FFF2-40B4-BE49-F238E27FC236}">
              <a16:creationId xmlns:a16="http://schemas.microsoft.com/office/drawing/2014/main" id="{9112774F-AB66-4F9A-8065-FE7BC59A3370}"/>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874" name="Text Box 6">
          <a:extLst>
            <a:ext uri="{FF2B5EF4-FFF2-40B4-BE49-F238E27FC236}">
              <a16:creationId xmlns:a16="http://schemas.microsoft.com/office/drawing/2014/main" id="{53B7BF1F-C2AB-4C21-8E23-CA7BECAF4E86}"/>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875" name="Text Box 4">
          <a:extLst>
            <a:ext uri="{FF2B5EF4-FFF2-40B4-BE49-F238E27FC236}">
              <a16:creationId xmlns:a16="http://schemas.microsoft.com/office/drawing/2014/main" id="{903B5EB4-7526-4286-A3CE-64D9A6AC1B7F}"/>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876" name="Text Box 6">
          <a:extLst>
            <a:ext uri="{FF2B5EF4-FFF2-40B4-BE49-F238E27FC236}">
              <a16:creationId xmlns:a16="http://schemas.microsoft.com/office/drawing/2014/main" id="{B50771D7-8C62-4DD5-820B-CAD162642E23}"/>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877" name="Text Box 4">
          <a:extLst>
            <a:ext uri="{FF2B5EF4-FFF2-40B4-BE49-F238E27FC236}">
              <a16:creationId xmlns:a16="http://schemas.microsoft.com/office/drawing/2014/main" id="{D8B78B21-587E-4D28-A769-915005D01C25}"/>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878" name="Text Box 6">
          <a:extLst>
            <a:ext uri="{FF2B5EF4-FFF2-40B4-BE49-F238E27FC236}">
              <a16:creationId xmlns:a16="http://schemas.microsoft.com/office/drawing/2014/main" id="{9A3624A4-96DD-4806-9CE5-240724A21407}"/>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879" name="Text Box 4">
          <a:extLst>
            <a:ext uri="{FF2B5EF4-FFF2-40B4-BE49-F238E27FC236}">
              <a16:creationId xmlns:a16="http://schemas.microsoft.com/office/drawing/2014/main" id="{89B7B6A5-CE9F-4ECB-9BED-300A43DAE6F1}"/>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880" name="Text Box 6">
          <a:extLst>
            <a:ext uri="{FF2B5EF4-FFF2-40B4-BE49-F238E27FC236}">
              <a16:creationId xmlns:a16="http://schemas.microsoft.com/office/drawing/2014/main" id="{EA35561C-151B-4D26-8007-310D5411D1C2}"/>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881" name="Text Box 4">
          <a:extLst>
            <a:ext uri="{FF2B5EF4-FFF2-40B4-BE49-F238E27FC236}">
              <a16:creationId xmlns:a16="http://schemas.microsoft.com/office/drawing/2014/main" id="{B3CF4349-A5FC-4CF7-877C-A8E74ACB9414}"/>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882" name="Text Box 6">
          <a:extLst>
            <a:ext uri="{FF2B5EF4-FFF2-40B4-BE49-F238E27FC236}">
              <a16:creationId xmlns:a16="http://schemas.microsoft.com/office/drawing/2014/main" id="{D617E37D-E088-4B40-8286-C78161348732}"/>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883" name="Text Box 4">
          <a:extLst>
            <a:ext uri="{FF2B5EF4-FFF2-40B4-BE49-F238E27FC236}">
              <a16:creationId xmlns:a16="http://schemas.microsoft.com/office/drawing/2014/main" id="{4439A67E-2188-47DA-AEA7-10FEBBE4976E}"/>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884" name="Text Box 6">
          <a:extLst>
            <a:ext uri="{FF2B5EF4-FFF2-40B4-BE49-F238E27FC236}">
              <a16:creationId xmlns:a16="http://schemas.microsoft.com/office/drawing/2014/main" id="{1826E534-B2EC-4B48-B556-3114FE25962A}"/>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885" name="Text Box 4">
          <a:extLst>
            <a:ext uri="{FF2B5EF4-FFF2-40B4-BE49-F238E27FC236}">
              <a16:creationId xmlns:a16="http://schemas.microsoft.com/office/drawing/2014/main" id="{1260464F-51D2-4686-98D1-B23A6135FBC3}"/>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886" name="Text Box 6">
          <a:extLst>
            <a:ext uri="{FF2B5EF4-FFF2-40B4-BE49-F238E27FC236}">
              <a16:creationId xmlns:a16="http://schemas.microsoft.com/office/drawing/2014/main" id="{2375B2D7-918E-4953-BFA8-BA89ADE5909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887" name="Text Box 4">
          <a:extLst>
            <a:ext uri="{FF2B5EF4-FFF2-40B4-BE49-F238E27FC236}">
              <a16:creationId xmlns:a16="http://schemas.microsoft.com/office/drawing/2014/main" id="{169BB8F6-FB36-46AF-B919-27B40904B047}"/>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888" name="Text Box 6">
          <a:extLst>
            <a:ext uri="{FF2B5EF4-FFF2-40B4-BE49-F238E27FC236}">
              <a16:creationId xmlns:a16="http://schemas.microsoft.com/office/drawing/2014/main" id="{DFDBB06D-1764-4850-9FAD-E77A4AF99C42}"/>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889" name="Text Box 4">
          <a:extLst>
            <a:ext uri="{FF2B5EF4-FFF2-40B4-BE49-F238E27FC236}">
              <a16:creationId xmlns:a16="http://schemas.microsoft.com/office/drawing/2014/main" id="{0BE6F1D5-1B1E-441C-85A7-CFDFAFBAE9D3}"/>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890" name="Text Box 6">
          <a:extLst>
            <a:ext uri="{FF2B5EF4-FFF2-40B4-BE49-F238E27FC236}">
              <a16:creationId xmlns:a16="http://schemas.microsoft.com/office/drawing/2014/main" id="{5853FE09-F0DC-496A-8B90-75CC72F888F1}"/>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891" name="Text Box 4">
          <a:extLst>
            <a:ext uri="{FF2B5EF4-FFF2-40B4-BE49-F238E27FC236}">
              <a16:creationId xmlns:a16="http://schemas.microsoft.com/office/drawing/2014/main" id="{186E13D7-D528-4AF8-8D76-D7F3496D217C}"/>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892" name="Text Box 6">
          <a:extLst>
            <a:ext uri="{FF2B5EF4-FFF2-40B4-BE49-F238E27FC236}">
              <a16:creationId xmlns:a16="http://schemas.microsoft.com/office/drawing/2014/main" id="{2130A2F8-D02F-4795-AF4B-F8039E698510}"/>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893" name="Text Box 4">
          <a:extLst>
            <a:ext uri="{FF2B5EF4-FFF2-40B4-BE49-F238E27FC236}">
              <a16:creationId xmlns:a16="http://schemas.microsoft.com/office/drawing/2014/main" id="{CF2CED83-BA85-4D2C-ADDB-F654A9325671}"/>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894" name="Text Box 6">
          <a:extLst>
            <a:ext uri="{FF2B5EF4-FFF2-40B4-BE49-F238E27FC236}">
              <a16:creationId xmlns:a16="http://schemas.microsoft.com/office/drawing/2014/main" id="{DA42497C-5C3D-486E-9717-926EF242D7B2}"/>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895" name="Text Box 4">
          <a:extLst>
            <a:ext uri="{FF2B5EF4-FFF2-40B4-BE49-F238E27FC236}">
              <a16:creationId xmlns:a16="http://schemas.microsoft.com/office/drawing/2014/main" id="{D1517BE0-A7E2-4EB1-A4CF-17A9E30DAD2E}"/>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896" name="Text Box 6">
          <a:extLst>
            <a:ext uri="{FF2B5EF4-FFF2-40B4-BE49-F238E27FC236}">
              <a16:creationId xmlns:a16="http://schemas.microsoft.com/office/drawing/2014/main" id="{0EC69CFE-D519-4ED8-A6BD-1F3CA5C48F0F}"/>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897" name="Text Box 4">
          <a:extLst>
            <a:ext uri="{FF2B5EF4-FFF2-40B4-BE49-F238E27FC236}">
              <a16:creationId xmlns:a16="http://schemas.microsoft.com/office/drawing/2014/main" id="{C4A412BE-A294-4961-B09F-61457B5BCF9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898" name="Text Box 6">
          <a:extLst>
            <a:ext uri="{FF2B5EF4-FFF2-40B4-BE49-F238E27FC236}">
              <a16:creationId xmlns:a16="http://schemas.microsoft.com/office/drawing/2014/main" id="{49CDB575-C3E3-4EA5-906D-0EBD935FA598}"/>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899" name="Text Box 4">
          <a:extLst>
            <a:ext uri="{FF2B5EF4-FFF2-40B4-BE49-F238E27FC236}">
              <a16:creationId xmlns:a16="http://schemas.microsoft.com/office/drawing/2014/main" id="{BF8232F6-4C7B-4E40-93FC-9043A50DBDEC}"/>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900" name="Text Box 6">
          <a:extLst>
            <a:ext uri="{FF2B5EF4-FFF2-40B4-BE49-F238E27FC236}">
              <a16:creationId xmlns:a16="http://schemas.microsoft.com/office/drawing/2014/main" id="{8EA31881-0C6E-4F7E-A0D6-EE5464131595}"/>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01" name="Text Box 4">
          <a:extLst>
            <a:ext uri="{FF2B5EF4-FFF2-40B4-BE49-F238E27FC236}">
              <a16:creationId xmlns:a16="http://schemas.microsoft.com/office/drawing/2014/main" id="{CEAC0620-27A2-4B84-B0C8-7C196FF2D66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02" name="Text Box 6">
          <a:extLst>
            <a:ext uri="{FF2B5EF4-FFF2-40B4-BE49-F238E27FC236}">
              <a16:creationId xmlns:a16="http://schemas.microsoft.com/office/drawing/2014/main" id="{C98004C7-122D-4C5B-8999-8A73426FEA5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903" name="Text Box 4">
          <a:extLst>
            <a:ext uri="{FF2B5EF4-FFF2-40B4-BE49-F238E27FC236}">
              <a16:creationId xmlns:a16="http://schemas.microsoft.com/office/drawing/2014/main" id="{ED51BC45-351F-43AB-BAAC-B3EE45F3FA52}"/>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904" name="Text Box 6">
          <a:extLst>
            <a:ext uri="{FF2B5EF4-FFF2-40B4-BE49-F238E27FC236}">
              <a16:creationId xmlns:a16="http://schemas.microsoft.com/office/drawing/2014/main" id="{E056FF8F-D527-4322-ADA6-C1600E3FF4C6}"/>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05" name="Text Box 4">
          <a:extLst>
            <a:ext uri="{FF2B5EF4-FFF2-40B4-BE49-F238E27FC236}">
              <a16:creationId xmlns:a16="http://schemas.microsoft.com/office/drawing/2014/main" id="{62729173-B3CB-4951-9E19-CEC70E3F755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06" name="Text Box 6">
          <a:extLst>
            <a:ext uri="{FF2B5EF4-FFF2-40B4-BE49-F238E27FC236}">
              <a16:creationId xmlns:a16="http://schemas.microsoft.com/office/drawing/2014/main" id="{EBAA1D7D-F0BB-4E3B-9B5A-1AE2F9E780A3}"/>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907" name="Text Box 4">
          <a:extLst>
            <a:ext uri="{FF2B5EF4-FFF2-40B4-BE49-F238E27FC236}">
              <a16:creationId xmlns:a16="http://schemas.microsoft.com/office/drawing/2014/main" id="{ABAC15FB-1E14-47AA-BEAA-67C041B137FD}"/>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908" name="Text Box 6">
          <a:extLst>
            <a:ext uri="{FF2B5EF4-FFF2-40B4-BE49-F238E27FC236}">
              <a16:creationId xmlns:a16="http://schemas.microsoft.com/office/drawing/2014/main" id="{57D63014-2387-4D62-9021-2F18D83E5AC5}"/>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909" name="Text Box 4">
          <a:extLst>
            <a:ext uri="{FF2B5EF4-FFF2-40B4-BE49-F238E27FC236}">
              <a16:creationId xmlns:a16="http://schemas.microsoft.com/office/drawing/2014/main" id="{AF47F8F6-A678-4F97-98AF-8236D77A8A99}"/>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910" name="Text Box 6">
          <a:extLst>
            <a:ext uri="{FF2B5EF4-FFF2-40B4-BE49-F238E27FC236}">
              <a16:creationId xmlns:a16="http://schemas.microsoft.com/office/drawing/2014/main" id="{38347CAE-9EF0-4195-877B-F2FE96920CF2}"/>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911" name="Text Box 4">
          <a:extLst>
            <a:ext uri="{FF2B5EF4-FFF2-40B4-BE49-F238E27FC236}">
              <a16:creationId xmlns:a16="http://schemas.microsoft.com/office/drawing/2014/main" id="{DD2EBF41-CEBD-482B-A00D-4AA7116F59E2}"/>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912" name="Text Box 6">
          <a:extLst>
            <a:ext uri="{FF2B5EF4-FFF2-40B4-BE49-F238E27FC236}">
              <a16:creationId xmlns:a16="http://schemas.microsoft.com/office/drawing/2014/main" id="{D4E5703F-D592-4DBB-96F0-F39B564D9D81}"/>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913" name="Text Box 4">
          <a:extLst>
            <a:ext uri="{FF2B5EF4-FFF2-40B4-BE49-F238E27FC236}">
              <a16:creationId xmlns:a16="http://schemas.microsoft.com/office/drawing/2014/main" id="{495475F4-6529-4B96-B5F0-60E4D17794C8}"/>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914" name="Text Box 6">
          <a:extLst>
            <a:ext uri="{FF2B5EF4-FFF2-40B4-BE49-F238E27FC236}">
              <a16:creationId xmlns:a16="http://schemas.microsoft.com/office/drawing/2014/main" id="{23792CA8-FC31-4D8C-8F72-6E0FA5E6FC18}"/>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15" name="Text Box 4">
          <a:extLst>
            <a:ext uri="{FF2B5EF4-FFF2-40B4-BE49-F238E27FC236}">
              <a16:creationId xmlns:a16="http://schemas.microsoft.com/office/drawing/2014/main" id="{84C52900-0BF5-4029-A8C8-F59633B2E65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16" name="Text Box 6">
          <a:extLst>
            <a:ext uri="{FF2B5EF4-FFF2-40B4-BE49-F238E27FC236}">
              <a16:creationId xmlns:a16="http://schemas.microsoft.com/office/drawing/2014/main" id="{BA98CBD4-86E6-408C-8F30-D7FB616A229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917" name="Text Box 4">
          <a:extLst>
            <a:ext uri="{FF2B5EF4-FFF2-40B4-BE49-F238E27FC236}">
              <a16:creationId xmlns:a16="http://schemas.microsoft.com/office/drawing/2014/main" id="{0C51DDF3-AE61-4A51-9253-2F0D0341FC6B}"/>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918" name="Text Box 6">
          <a:extLst>
            <a:ext uri="{FF2B5EF4-FFF2-40B4-BE49-F238E27FC236}">
              <a16:creationId xmlns:a16="http://schemas.microsoft.com/office/drawing/2014/main" id="{8E80D3D1-4C3A-42E7-A35E-10F567D5A53C}"/>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19" name="Text Box 4">
          <a:extLst>
            <a:ext uri="{FF2B5EF4-FFF2-40B4-BE49-F238E27FC236}">
              <a16:creationId xmlns:a16="http://schemas.microsoft.com/office/drawing/2014/main" id="{23EDCD89-9371-472E-ACA1-B5F84AFDBAF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20" name="Text Box 6">
          <a:extLst>
            <a:ext uri="{FF2B5EF4-FFF2-40B4-BE49-F238E27FC236}">
              <a16:creationId xmlns:a16="http://schemas.microsoft.com/office/drawing/2014/main" id="{D0B8716C-8F7F-49B4-9914-E7C86929A11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921" name="Text Box 4">
          <a:extLst>
            <a:ext uri="{FF2B5EF4-FFF2-40B4-BE49-F238E27FC236}">
              <a16:creationId xmlns:a16="http://schemas.microsoft.com/office/drawing/2014/main" id="{AAF71076-3C7F-4244-A238-F94CB79A1475}"/>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922" name="Text Box 6">
          <a:extLst>
            <a:ext uri="{FF2B5EF4-FFF2-40B4-BE49-F238E27FC236}">
              <a16:creationId xmlns:a16="http://schemas.microsoft.com/office/drawing/2014/main" id="{98E1CC77-2837-4701-BCB7-3D4D8AD2CF06}"/>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23" name="Text Box 4">
          <a:extLst>
            <a:ext uri="{FF2B5EF4-FFF2-40B4-BE49-F238E27FC236}">
              <a16:creationId xmlns:a16="http://schemas.microsoft.com/office/drawing/2014/main" id="{1D3662D7-0086-42A8-896C-FE69C389E11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24" name="Text Box 6">
          <a:extLst>
            <a:ext uri="{FF2B5EF4-FFF2-40B4-BE49-F238E27FC236}">
              <a16:creationId xmlns:a16="http://schemas.microsoft.com/office/drawing/2014/main" id="{CB9556DC-EA63-40FB-8D8B-3042CD143AB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925" name="Text Box 4">
          <a:extLst>
            <a:ext uri="{FF2B5EF4-FFF2-40B4-BE49-F238E27FC236}">
              <a16:creationId xmlns:a16="http://schemas.microsoft.com/office/drawing/2014/main" id="{D4D03442-BBBA-40FA-B079-B5967AE75616}"/>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926" name="Text Box 6">
          <a:extLst>
            <a:ext uri="{FF2B5EF4-FFF2-40B4-BE49-F238E27FC236}">
              <a16:creationId xmlns:a16="http://schemas.microsoft.com/office/drawing/2014/main" id="{C2D28D29-4961-4481-8CB2-A7E30D346BD1}"/>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927" name="Text Box 4">
          <a:extLst>
            <a:ext uri="{FF2B5EF4-FFF2-40B4-BE49-F238E27FC236}">
              <a16:creationId xmlns:a16="http://schemas.microsoft.com/office/drawing/2014/main" id="{FB97C55D-3E40-4B86-AFF4-FC394E006D84}"/>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928" name="Text Box 6">
          <a:extLst>
            <a:ext uri="{FF2B5EF4-FFF2-40B4-BE49-F238E27FC236}">
              <a16:creationId xmlns:a16="http://schemas.microsoft.com/office/drawing/2014/main" id="{E8CF10FB-D095-4176-9FA2-127725BC0217}"/>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929" name="Text Box 4">
          <a:extLst>
            <a:ext uri="{FF2B5EF4-FFF2-40B4-BE49-F238E27FC236}">
              <a16:creationId xmlns:a16="http://schemas.microsoft.com/office/drawing/2014/main" id="{33749D22-5A0E-47C3-B8A1-9009CF6DFCF2}"/>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930" name="Text Box 6">
          <a:extLst>
            <a:ext uri="{FF2B5EF4-FFF2-40B4-BE49-F238E27FC236}">
              <a16:creationId xmlns:a16="http://schemas.microsoft.com/office/drawing/2014/main" id="{A0660119-9817-46EF-9CAD-83FED6B9CF4E}"/>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931" name="Text Box 4">
          <a:extLst>
            <a:ext uri="{FF2B5EF4-FFF2-40B4-BE49-F238E27FC236}">
              <a16:creationId xmlns:a16="http://schemas.microsoft.com/office/drawing/2014/main" id="{5E853D27-6D7F-4EB3-B7E8-399C96D0F586}"/>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932" name="Text Box 6">
          <a:extLst>
            <a:ext uri="{FF2B5EF4-FFF2-40B4-BE49-F238E27FC236}">
              <a16:creationId xmlns:a16="http://schemas.microsoft.com/office/drawing/2014/main" id="{5C0820EA-2B1C-42EB-A6A5-DF3709429824}"/>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5933" name="Text Box 6">
          <a:extLst>
            <a:ext uri="{FF2B5EF4-FFF2-40B4-BE49-F238E27FC236}">
              <a16:creationId xmlns:a16="http://schemas.microsoft.com/office/drawing/2014/main" id="{F5D16547-11DD-4486-96D6-F59B1789F7A9}"/>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934" name="Text Box 4">
          <a:extLst>
            <a:ext uri="{FF2B5EF4-FFF2-40B4-BE49-F238E27FC236}">
              <a16:creationId xmlns:a16="http://schemas.microsoft.com/office/drawing/2014/main" id="{3B289957-6915-496F-8648-26B768D450F5}"/>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5935" name="Text Box 6">
          <a:extLst>
            <a:ext uri="{FF2B5EF4-FFF2-40B4-BE49-F238E27FC236}">
              <a16:creationId xmlns:a16="http://schemas.microsoft.com/office/drawing/2014/main" id="{04C53B35-41B3-4CBD-A6A2-E06C6A9504A5}"/>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936" name="Text Box 4">
          <a:extLst>
            <a:ext uri="{FF2B5EF4-FFF2-40B4-BE49-F238E27FC236}">
              <a16:creationId xmlns:a16="http://schemas.microsoft.com/office/drawing/2014/main" id="{D270B565-7172-4E8E-BA93-50CD3A9ED0B0}"/>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937" name="Text Box 6">
          <a:extLst>
            <a:ext uri="{FF2B5EF4-FFF2-40B4-BE49-F238E27FC236}">
              <a16:creationId xmlns:a16="http://schemas.microsoft.com/office/drawing/2014/main" id="{6BEEBCFD-0845-4298-9DE3-0D4A0B2806DE}"/>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938" name="Text Box 4">
          <a:extLst>
            <a:ext uri="{FF2B5EF4-FFF2-40B4-BE49-F238E27FC236}">
              <a16:creationId xmlns:a16="http://schemas.microsoft.com/office/drawing/2014/main" id="{F921A52B-4C35-4729-82D3-E5300D3953E9}"/>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939" name="Text Box 6">
          <a:extLst>
            <a:ext uri="{FF2B5EF4-FFF2-40B4-BE49-F238E27FC236}">
              <a16:creationId xmlns:a16="http://schemas.microsoft.com/office/drawing/2014/main" id="{8C889B9B-BEEE-4D1E-91E8-78D7E5CB2418}"/>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940" name="Text Box 4">
          <a:extLst>
            <a:ext uri="{FF2B5EF4-FFF2-40B4-BE49-F238E27FC236}">
              <a16:creationId xmlns:a16="http://schemas.microsoft.com/office/drawing/2014/main" id="{3543971E-EA43-4535-A01D-F09D78047090}"/>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5941" name="Text Box 6">
          <a:extLst>
            <a:ext uri="{FF2B5EF4-FFF2-40B4-BE49-F238E27FC236}">
              <a16:creationId xmlns:a16="http://schemas.microsoft.com/office/drawing/2014/main" id="{CEBAB27C-D9B2-4E9A-8546-65FA031BEF3E}"/>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5942" name="Text Box 6">
          <a:extLst>
            <a:ext uri="{FF2B5EF4-FFF2-40B4-BE49-F238E27FC236}">
              <a16:creationId xmlns:a16="http://schemas.microsoft.com/office/drawing/2014/main" id="{F22E7510-F078-4594-AE3A-9EF44191A2A6}"/>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43" name="Text Box 4">
          <a:extLst>
            <a:ext uri="{FF2B5EF4-FFF2-40B4-BE49-F238E27FC236}">
              <a16:creationId xmlns:a16="http://schemas.microsoft.com/office/drawing/2014/main" id="{D155EC64-1DBA-4DEA-B46B-2B13B762AED3}"/>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44" name="Text Box 6">
          <a:extLst>
            <a:ext uri="{FF2B5EF4-FFF2-40B4-BE49-F238E27FC236}">
              <a16:creationId xmlns:a16="http://schemas.microsoft.com/office/drawing/2014/main" id="{F6B1C06E-D6C3-48D8-93BA-5B85018859E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945" name="Text Box 4">
          <a:extLst>
            <a:ext uri="{FF2B5EF4-FFF2-40B4-BE49-F238E27FC236}">
              <a16:creationId xmlns:a16="http://schemas.microsoft.com/office/drawing/2014/main" id="{F73BE636-1205-433E-92CA-1761DA585937}"/>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946" name="Text Box 6">
          <a:extLst>
            <a:ext uri="{FF2B5EF4-FFF2-40B4-BE49-F238E27FC236}">
              <a16:creationId xmlns:a16="http://schemas.microsoft.com/office/drawing/2014/main" id="{7197AD2F-40E7-4260-AD08-AAB317F92F4B}"/>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47" name="Text Box 4">
          <a:extLst>
            <a:ext uri="{FF2B5EF4-FFF2-40B4-BE49-F238E27FC236}">
              <a16:creationId xmlns:a16="http://schemas.microsoft.com/office/drawing/2014/main" id="{A01DB82A-8048-46E4-83C3-92022D56712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48" name="Text Box 6">
          <a:extLst>
            <a:ext uri="{FF2B5EF4-FFF2-40B4-BE49-F238E27FC236}">
              <a16:creationId xmlns:a16="http://schemas.microsoft.com/office/drawing/2014/main" id="{6692C0FA-411D-4726-8524-27823F5E63C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949" name="Text Box 4">
          <a:extLst>
            <a:ext uri="{FF2B5EF4-FFF2-40B4-BE49-F238E27FC236}">
              <a16:creationId xmlns:a16="http://schemas.microsoft.com/office/drawing/2014/main" id="{F88070E3-5439-43AA-9BBB-E3A693C50E24}"/>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950" name="Text Box 6">
          <a:extLst>
            <a:ext uri="{FF2B5EF4-FFF2-40B4-BE49-F238E27FC236}">
              <a16:creationId xmlns:a16="http://schemas.microsoft.com/office/drawing/2014/main" id="{69448D24-7079-4A2E-8BD6-11FC712FFE72}"/>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51" name="Text Box 4">
          <a:extLst>
            <a:ext uri="{FF2B5EF4-FFF2-40B4-BE49-F238E27FC236}">
              <a16:creationId xmlns:a16="http://schemas.microsoft.com/office/drawing/2014/main" id="{2FC4CA0D-4597-42A8-BD7C-D84654F62B4C}"/>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52" name="Text Box 6">
          <a:extLst>
            <a:ext uri="{FF2B5EF4-FFF2-40B4-BE49-F238E27FC236}">
              <a16:creationId xmlns:a16="http://schemas.microsoft.com/office/drawing/2014/main" id="{61EB4D58-5D28-4D3B-B773-C23181F19E7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953" name="Text Box 4">
          <a:extLst>
            <a:ext uri="{FF2B5EF4-FFF2-40B4-BE49-F238E27FC236}">
              <a16:creationId xmlns:a16="http://schemas.microsoft.com/office/drawing/2014/main" id="{9E4FA387-D210-41E6-9F4E-4F22B7770581}"/>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954" name="Text Box 6">
          <a:extLst>
            <a:ext uri="{FF2B5EF4-FFF2-40B4-BE49-F238E27FC236}">
              <a16:creationId xmlns:a16="http://schemas.microsoft.com/office/drawing/2014/main" id="{BB6E50E0-B7D8-44E6-9B19-935FC70C68A0}"/>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955" name="Text Box 4">
          <a:extLst>
            <a:ext uri="{FF2B5EF4-FFF2-40B4-BE49-F238E27FC236}">
              <a16:creationId xmlns:a16="http://schemas.microsoft.com/office/drawing/2014/main" id="{BC8B9ED0-439A-4516-97AA-012EE5F28440}"/>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956" name="Text Box 6">
          <a:extLst>
            <a:ext uri="{FF2B5EF4-FFF2-40B4-BE49-F238E27FC236}">
              <a16:creationId xmlns:a16="http://schemas.microsoft.com/office/drawing/2014/main" id="{6D6C20A9-116A-43B6-B2CD-2A2A5A016417}"/>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57" name="Text Box 4">
          <a:extLst>
            <a:ext uri="{FF2B5EF4-FFF2-40B4-BE49-F238E27FC236}">
              <a16:creationId xmlns:a16="http://schemas.microsoft.com/office/drawing/2014/main" id="{4CF4369C-C6D8-44DD-9AEB-6347E78F00A3}"/>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58" name="Text Box 6">
          <a:extLst>
            <a:ext uri="{FF2B5EF4-FFF2-40B4-BE49-F238E27FC236}">
              <a16:creationId xmlns:a16="http://schemas.microsoft.com/office/drawing/2014/main" id="{3FA41D69-C11F-4064-AC8C-AD91FE1CD102}"/>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959" name="Text Box 4">
          <a:extLst>
            <a:ext uri="{FF2B5EF4-FFF2-40B4-BE49-F238E27FC236}">
              <a16:creationId xmlns:a16="http://schemas.microsoft.com/office/drawing/2014/main" id="{8F6EE9C7-F10B-4783-A7CC-3D6F0BAD2387}"/>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960" name="Text Box 6">
          <a:extLst>
            <a:ext uri="{FF2B5EF4-FFF2-40B4-BE49-F238E27FC236}">
              <a16:creationId xmlns:a16="http://schemas.microsoft.com/office/drawing/2014/main" id="{CCBA36D4-B6F1-4D90-B59C-ADE94C4214B1}"/>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61" name="Text Box 4">
          <a:extLst>
            <a:ext uri="{FF2B5EF4-FFF2-40B4-BE49-F238E27FC236}">
              <a16:creationId xmlns:a16="http://schemas.microsoft.com/office/drawing/2014/main" id="{DABF685E-2F22-40B2-A1B1-7E63F3ED2083}"/>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62" name="Text Box 6">
          <a:extLst>
            <a:ext uri="{FF2B5EF4-FFF2-40B4-BE49-F238E27FC236}">
              <a16:creationId xmlns:a16="http://schemas.microsoft.com/office/drawing/2014/main" id="{3ACB7CF4-D714-41A2-93D4-3FD27A24D53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963" name="Text Box 4">
          <a:extLst>
            <a:ext uri="{FF2B5EF4-FFF2-40B4-BE49-F238E27FC236}">
              <a16:creationId xmlns:a16="http://schemas.microsoft.com/office/drawing/2014/main" id="{C5CEB10E-9613-4CCE-A9E4-F4FBF229CA6B}"/>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964" name="Text Box 6">
          <a:extLst>
            <a:ext uri="{FF2B5EF4-FFF2-40B4-BE49-F238E27FC236}">
              <a16:creationId xmlns:a16="http://schemas.microsoft.com/office/drawing/2014/main" id="{06178D42-03D5-41D1-A8D6-C2F1B612C69D}"/>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65" name="Text Box 4">
          <a:extLst>
            <a:ext uri="{FF2B5EF4-FFF2-40B4-BE49-F238E27FC236}">
              <a16:creationId xmlns:a16="http://schemas.microsoft.com/office/drawing/2014/main" id="{EDFFCF8D-77F3-4BB9-86CB-A2E37FE0031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66" name="Text Box 6">
          <a:extLst>
            <a:ext uri="{FF2B5EF4-FFF2-40B4-BE49-F238E27FC236}">
              <a16:creationId xmlns:a16="http://schemas.microsoft.com/office/drawing/2014/main" id="{BAE46440-25DD-4B75-A448-FA3FCB306776}"/>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967" name="Text Box 4">
          <a:extLst>
            <a:ext uri="{FF2B5EF4-FFF2-40B4-BE49-F238E27FC236}">
              <a16:creationId xmlns:a16="http://schemas.microsoft.com/office/drawing/2014/main" id="{30CE61E6-9D6F-4894-994C-B0566B463EC9}"/>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968" name="Text Box 6">
          <a:extLst>
            <a:ext uri="{FF2B5EF4-FFF2-40B4-BE49-F238E27FC236}">
              <a16:creationId xmlns:a16="http://schemas.microsoft.com/office/drawing/2014/main" id="{6010BAAD-58F7-4B66-9DFD-7F86606E44F9}"/>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969" name="Text Box 4">
          <a:extLst>
            <a:ext uri="{FF2B5EF4-FFF2-40B4-BE49-F238E27FC236}">
              <a16:creationId xmlns:a16="http://schemas.microsoft.com/office/drawing/2014/main" id="{B93A2B44-DE7D-4F71-B48B-6244419C67E5}"/>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970" name="Text Box 6">
          <a:extLst>
            <a:ext uri="{FF2B5EF4-FFF2-40B4-BE49-F238E27FC236}">
              <a16:creationId xmlns:a16="http://schemas.microsoft.com/office/drawing/2014/main" id="{D800F4E7-934E-48FC-B487-43D0CE4EE444}"/>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971" name="Text Box 4">
          <a:extLst>
            <a:ext uri="{FF2B5EF4-FFF2-40B4-BE49-F238E27FC236}">
              <a16:creationId xmlns:a16="http://schemas.microsoft.com/office/drawing/2014/main" id="{A45D6F00-CF19-436D-AC60-4989B4BF9E5C}"/>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5972" name="Text Box 6">
          <a:extLst>
            <a:ext uri="{FF2B5EF4-FFF2-40B4-BE49-F238E27FC236}">
              <a16:creationId xmlns:a16="http://schemas.microsoft.com/office/drawing/2014/main" id="{F1894FD3-8756-4050-A8DE-AB6D64DD89A9}"/>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973" name="Text Box 4">
          <a:extLst>
            <a:ext uri="{FF2B5EF4-FFF2-40B4-BE49-F238E27FC236}">
              <a16:creationId xmlns:a16="http://schemas.microsoft.com/office/drawing/2014/main" id="{4BAF72CC-8207-43E4-A110-0C5AAF5FA2AB}"/>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974" name="Text Box 6">
          <a:extLst>
            <a:ext uri="{FF2B5EF4-FFF2-40B4-BE49-F238E27FC236}">
              <a16:creationId xmlns:a16="http://schemas.microsoft.com/office/drawing/2014/main" id="{000768A3-6D06-4A28-99EA-EE0BC0B122EB}"/>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975" name="Text Box 4">
          <a:extLst>
            <a:ext uri="{FF2B5EF4-FFF2-40B4-BE49-F238E27FC236}">
              <a16:creationId xmlns:a16="http://schemas.microsoft.com/office/drawing/2014/main" id="{FB0E621D-8CB6-4326-B3F4-3851E8BDE303}"/>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5976" name="Text Box 6">
          <a:extLst>
            <a:ext uri="{FF2B5EF4-FFF2-40B4-BE49-F238E27FC236}">
              <a16:creationId xmlns:a16="http://schemas.microsoft.com/office/drawing/2014/main" id="{2B0D66D7-C7CC-43C9-B69B-9703A86692FA}"/>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977" name="Text Box 4">
          <a:extLst>
            <a:ext uri="{FF2B5EF4-FFF2-40B4-BE49-F238E27FC236}">
              <a16:creationId xmlns:a16="http://schemas.microsoft.com/office/drawing/2014/main" id="{875B46A9-8D29-475C-8195-296D7660C36B}"/>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978" name="Text Box 6">
          <a:extLst>
            <a:ext uri="{FF2B5EF4-FFF2-40B4-BE49-F238E27FC236}">
              <a16:creationId xmlns:a16="http://schemas.microsoft.com/office/drawing/2014/main" id="{BD480F72-A632-4910-B96F-33B48EC96445}"/>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979" name="Text Box 4">
          <a:extLst>
            <a:ext uri="{FF2B5EF4-FFF2-40B4-BE49-F238E27FC236}">
              <a16:creationId xmlns:a16="http://schemas.microsoft.com/office/drawing/2014/main" id="{408837D9-4727-4AD8-B28E-8D70CBDD5291}"/>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5980" name="Text Box 6">
          <a:extLst>
            <a:ext uri="{FF2B5EF4-FFF2-40B4-BE49-F238E27FC236}">
              <a16:creationId xmlns:a16="http://schemas.microsoft.com/office/drawing/2014/main" id="{AC5793D2-9749-4C01-BE74-F551B41C22D1}"/>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81" name="Text Box 4">
          <a:extLst>
            <a:ext uri="{FF2B5EF4-FFF2-40B4-BE49-F238E27FC236}">
              <a16:creationId xmlns:a16="http://schemas.microsoft.com/office/drawing/2014/main" id="{9481C5E8-C704-40CC-A335-27CDEC8371FC}"/>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82" name="Text Box 6">
          <a:extLst>
            <a:ext uri="{FF2B5EF4-FFF2-40B4-BE49-F238E27FC236}">
              <a16:creationId xmlns:a16="http://schemas.microsoft.com/office/drawing/2014/main" id="{EF3D1514-A163-45A5-8BCD-E8E1C941E392}"/>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983" name="Text Box 4">
          <a:extLst>
            <a:ext uri="{FF2B5EF4-FFF2-40B4-BE49-F238E27FC236}">
              <a16:creationId xmlns:a16="http://schemas.microsoft.com/office/drawing/2014/main" id="{26C5D03F-F860-44B9-8322-EE6BEC009287}"/>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984" name="Text Box 6">
          <a:extLst>
            <a:ext uri="{FF2B5EF4-FFF2-40B4-BE49-F238E27FC236}">
              <a16:creationId xmlns:a16="http://schemas.microsoft.com/office/drawing/2014/main" id="{FBB5B0CC-04D5-4AC6-AECF-D5F70BC7DA04}"/>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85" name="Text Box 4">
          <a:extLst>
            <a:ext uri="{FF2B5EF4-FFF2-40B4-BE49-F238E27FC236}">
              <a16:creationId xmlns:a16="http://schemas.microsoft.com/office/drawing/2014/main" id="{741BAB68-062B-4F89-80CE-E855CC54A6F9}"/>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86" name="Text Box 6">
          <a:extLst>
            <a:ext uri="{FF2B5EF4-FFF2-40B4-BE49-F238E27FC236}">
              <a16:creationId xmlns:a16="http://schemas.microsoft.com/office/drawing/2014/main" id="{C74D72CD-4B7C-4B74-860B-35C208C38B1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987" name="Text Box 4">
          <a:extLst>
            <a:ext uri="{FF2B5EF4-FFF2-40B4-BE49-F238E27FC236}">
              <a16:creationId xmlns:a16="http://schemas.microsoft.com/office/drawing/2014/main" id="{18EF2466-E1C9-49F2-82E0-9A02653C5FAE}"/>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5988" name="Text Box 6">
          <a:extLst>
            <a:ext uri="{FF2B5EF4-FFF2-40B4-BE49-F238E27FC236}">
              <a16:creationId xmlns:a16="http://schemas.microsoft.com/office/drawing/2014/main" id="{BF4FC8AC-7D43-4559-8BB3-DFC31142CA14}"/>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89" name="Text Box 4">
          <a:extLst>
            <a:ext uri="{FF2B5EF4-FFF2-40B4-BE49-F238E27FC236}">
              <a16:creationId xmlns:a16="http://schemas.microsoft.com/office/drawing/2014/main" id="{928ECC46-4F35-4BF2-9A6C-553CDE2DE03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90" name="Text Box 6">
          <a:extLst>
            <a:ext uri="{FF2B5EF4-FFF2-40B4-BE49-F238E27FC236}">
              <a16:creationId xmlns:a16="http://schemas.microsoft.com/office/drawing/2014/main" id="{E7AAF380-BB17-4CB0-BC2E-E71C0F6CC83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991" name="Text Box 4">
          <a:extLst>
            <a:ext uri="{FF2B5EF4-FFF2-40B4-BE49-F238E27FC236}">
              <a16:creationId xmlns:a16="http://schemas.microsoft.com/office/drawing/2014/main" id="{22D2B9CD-7D24-4A99-89F5-9F73E87B4347}"/>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5992" name="Text Box 6">
          <a:extLst>
            <a:ext uri="{FF2B5EF4-FFF2-40B4-BE49-F238E27FC236}">
              <a16:creationId xmlns:a16="http://schemas.microsoft.com/office/drawing/2014/main" id="{8085BBCE-4C5F-4430-AFE5-5B9BFA250933}"/>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993" name="Text Box 4">
          <a:extLst>
            <a:ext uri="{FF2B5EF4-FFF2-40B4-BE49-F238E27FC236}">
              <a16:creationId xmlns:a16="http://schemas.microsoft.com/office/drawing/2014/main" id="{940209C2-9671-4A7B-9768-97EB3BDE7AC0}"/>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5994" name="Text Box 6">
          <a:extLst>
            <a:ext uri="{FF2B5EF4-FFF2-40B4-BE49-F238E27FC236}">
              <a16:creationId xmlns:a16="http://schemas.microsoft.com/office/drawing/2014/main" id="{26629F03-91AF-4FC0-87BD-A70961A20F62}"/>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95" name="Text Box 4">
          <a:extLst>
            <a:ext uri="{FF2B5EF4-FFF2-40B4-BE49-F238E27FC236}">
              <a16:creationId xmlns:a16="http://schemas.microsoft.com/office/drawing/2014/main" id="{B8458DB6-BBC0-4D6D-9C60-D0466D7722E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96" name="Text Box 6">
          <a:extLst>
            <a:ext uri="{FF2B5EF4-FFF2-40B4-BE49-F238E27FC236}">
              <a16:creationId xmlns:a16="http://schemas.microsoft.com/office/drawing/2014/main" id="{179F4505-70B7-4375-A5E2-927DD600F58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997" name="Text Box 4">
          <a:extLst>
            <a:ext uri="{FF2B5EF4-FFF2-40B4-BE49-F238E27FC236}">
              <a16:creationId xmlns:a16="http://schemas.microsoft.com/office/drawing/2014/main" id="{432C8094-F1D0-445F-B302-80DD36DAA1BE}"/>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5998" name="Text Box 6">
          <a:extLst>
            <a:ext uri="{FF2B5EF4-FFF2-40B4-BE49-F238E27FC236}">
              <a16:creationId xmlns:a16="http://schemas.microsoft.com/office/drawing/2014/main" id="{DA4B3958-D39A-4709-9E16-C2A011FDC47C}"/>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5999" name="Text Box 4">
          <a:extLst>
            <a:ext uri="{FF2B5EF4-FFF2-40B4-BE49-F238E27FC236}">
              <a16:creationId xmlns:a16="http://schemas.microsoft.com/office/drawing/2014/main" id="{1196F720-0B81-4CAF-B687-A0E511DAF8C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000" name="Text Box 6">
          <a:extLst>
            <a:ext uri="{FF2B5EF4-FFF2-40B4-BE49-F238E27FC236}">
              <a16:creationId xmlns:a16="http://schemas.microsoft.com/office/drawing/2014/main" id="{872F6AB9-7A1C-49A6-9D3F-F9AC0B502809}"/>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001" name="Text Box 4">
          <a:extLst>
            <a:ext uri="{FF2B5EF4-FFF2-40B4-BE49-F238E27FC236}">
              <a16:creationId xmlns:a16="http://schemas.microsoft.com/office/drawing/2014/main" id="{6102AE82-1F54-4BB9-BB24-885CD269E743}"/>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002" name="Text Box 6">
          <a:extLst>
            <a:ext uri="{FF2B5EF4-FFF2-40B4-BE49-F238E27FC236}">
              <a16:creationId xmlns:a16="http://schemas.microsoft.com/office/drawing/2014/main" id="{28D52870-3831-4249-B655-E7EE4CC08CD1}"/>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003" name="Text Box 4">
          <a:extLst>
            <a:ext uri="{FF2B5EF4-FFF2-40B4-BE49-F238E27FC236}">
              <a16:creationId xmlns:a16="http://schemas.microsoft.com/office/drawing/2014/main" id="{1EF39DAE-0689-48A7-8267-D8B0FA74504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004" name="Text Box 6">
          <a:extLst>
            <a:ext uri="{FF2B5EF4-FFF2-40B4-BE49-F238E27FC236}">
              <a16:creationId xmlns:a16="http://schemas.microsoft.com/office/drawing/2014/main" id="{620F2A1D-C4A8-4CC6-8DBE-D17477C3FCEA}"/>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005" name="Text Box 4">
          <a:extLst>
            <a:ext uri="{FF2B5EF4-FFF2-40B4-BE49-F238E27FC236}">
              <a16:creationId xmlns:a16="http://schemas.microsoft.com/office/drawing/2014/main" id="{D35226FE-C70D-484D-A027-D7C0B3588B34}"/>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006" name="Text Box 6">
          <a:extLst>
            <a:ext uri="{FF2B5EF4-FFF2-40B4-BE49-F238E27FC236}">
              <a16:creationId xmlns:a16="http://schemas.microsoft.com/office/drawing/2014/main" id="{990575CD-B738-4017-9C24-B7507F0B036E}"/>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007" name="Text Box 4">
          <a:extLst>
            <a:ext uri="{FF2B5EF4-FFF2-40B4-BE49-F238E27FC236}">
              <a16:creationId xmlns:a16="http://schemas.microsoft.com/office/drawing/2014/main" id="{B1DA8FC4-5D43-4DA7-A95A-147314098487}"/>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008" name="Text Box 6">
          <a:extLst>
            <a:ext uri="{FF2B5EF4-FFF2-40B4-BE49-F238E27FC236}">
              <a16:creationId xmlns:a16="http://schemas.microsoft.com/office/drawing/2014/main" id="{65251FC0-98DF-4E9C-9952-2D32025E09D0}"/>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009" name="Text Box 4">
          <a:extLst>
            <a:ext uri="{FF2B5EF4-FFF2-40B4-BE49-F238E27FC236}">
              <a16:creationId xmlns:a16="http://schemas.microsoft.com/office/drawing/2014/main" id="{63603848-18B3-44FC-A527-B8FEA3A2416C}"/>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010" name="Text Box 6">
          <a:extLst>
            <a:ext uri="{FF2B5EF4-FFF2-40B4-BE49-F238E27FC236}">
              <a16:creationId xmlns:a16="http://schemas.microsoft.com/office/drawing/2014/main" id="{0DEC8551-B76D-401C-A9AC-83AFF61E8B76}"/>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6011" name="Text Box 4">
          <a:extLst>
            <a:ext uri="{FF2B5EF4-FFF2-40B4-BE49-F238E27FC236}">
              <a16:creationId xmlns:a16="http://schemas.microsoft.com/office/drawing/2014/main" id="{49CB8BCC-1E9D-4607-9181-EF029F9B3762}"/>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6012" name="Text Box 6">
          <a:extLst>
            <a:ext uri="{FF2B5EF4-FFF2-40B4-BE49-F238E27FC236}">
              <a16:creationId xmlns:a16="http://schemas.microsoft.com/office/drawing/2014/main" id="{79E8BDC8-5CE2-49E3-9D5F-A8E4D7A8DBD5}"/>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013" name="Text Box 4">
          <a:extLst>
            <a:ext uri="{FF2B5EF4-FFF2-40B4-BE49-F238E27FC236}">
              <a16:creationId xmlns:a16="http://schemas.microsoft.com/office/drawing/2014/main" id="{B3789879-F641-4420-85C0-5E167F27AB33}"/>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014" name="Text Box 6">
          <a:extLst>
            <a:ext uri="{FF2B5EF4-FFF2-40B4-BE49-F238E27FC236}">
              <a16:creationId xmlns:a16="http://schemas.microsoft.com/office/drawing/2014/main" id="{BB3B6270-7024-413A-B491-47ADD6A9A006}"/>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015" name="Text Box 4">
          <a:extLst>
            <a:ext uri="{FF2B5EF4-FFF2-40B4-BE49-F238E27FC236}">
              <a16:creationId xmlns:a16="http://schemas.microsoft.com/office/drawing/2014/main" id="{55DEB591-BF10-4C25-B2E3-B9EFFA311E17}"/>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016" name="Text Box 6">
          <a:extLst>
            <a:ext uri="{FF2B5EF4-FFF2-40B4-BE49-F238E27FC236}">
              <a16:creationId xmlns:a16="http://schemas.microsoft.com/office/drawing/2014/main" id="{7FDFCD47-9B0A-4E31-8846-73E3D7EBCF78}"/>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017" name="Text Box 4">
          <a:extLst>
            <a:ext uri="{FF2B5EF4-FFF2-40B4-BE49-F238E27FC236}">
              <a16:creationId xmlns:a16="http://schemas.microsoft.com/office/drawing/2014/main" id="{D4A3259F-5284-4C37-A585-54CE8D12C0F9}"/>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018" name="Text Box 6">
          <a:extLst>
            <a:ext uri="{FF2B5EF4-FFF2-40B4-BE49-F238E27FC236}">
              <a16:creationId xmlns:a16="http://schemas.microsoft.com/office/drawing/2014/main" id="{3857E8FE-8D7C-40EF-BDA3-22C1C0DDF74A}"/>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019" name="Text Box 4">
          <a:extLst>
            <a:ext uri="{FF2B5EF4-FFF2-40B4-BE49-F238E27FC236}">
              <a16:creationId xmlns:a16="http://schemas.microsoft.com/office/drawing/2014/main" id="{63E4A16B-BD73-4B24-A244-8DDE8F13AD42}"/>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020" name="Text Box 6">
          <a:extLst>
            <a:ext uri="{FF2B5EF4-FFF2-40B4-BE49-F238E27FC236}">
              <a16:creationId xmlns:a16="http://schemas.microsoft.com/office/drawing/2014/main" id="{FFBD2A2C-EAA6-46E9-9639-431BE4359B16}"/>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6021" name="Text Box 4">
          <a:extLst>
            <a:ext uri="{FF2B5EF4-FFF2-40B4-BE49-F238E27FC236}">
              <a16:creationId xmlns:a16="http://schemas.microsoft.com/office/drawing/2014/main" id="{26555831-197C-4437-A1F8-8A4E754C4BF2}"/>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6022" name="Text Box 6">
          <a:extLst>
            <a:ext uri="{FF2B5EF4-FFF2-40B4-BE49-F238E27FC236}">
              <a16:creationId xmlns:a16="http://schemas.microsoft.com/office/drawing/2014/main" id="{3D96A586-89E2-44DC-B852-FC5333D89AC1}"/>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023" name="Text Box 4">
          <a:extLst>
            <a:ext uri="{FF2B5EF4-FFF2-40B4-BE49-F238E27FC236}">
              <a16:creationId xmlns:a16="http://schemas.microsoft.com/office/drawing/2014/main" id="{AE58B31A-7EA6-4B18-8048-52E07068775D}"/>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024" name="Text Box 6">
          <a:extLst>
            <a:ext uri="{FF2B5EF4-FFF2-40B4-BE49-F238E27FC236}">
              <a16:creationId xmlns:a16="http://schemas.microsoft.com/office/drawing/2014/main" id="{2F45D9CB-8C91-443D-8DF3-7A2AA0CE6EE9}"/>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025" name="Text Box 4">
          <a:extLst>
            <a:ext uri="{FF2B5EF4-FFF2-40B4-BE49-F238E27FC236}">
              <a16:creationId xmlns:a16="http://schemas.microsoft.com/office/drawing/2014/main" id="{C079FB75-05AD-449F-9780-FC156CCCC3FC}"/>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026" name="Text Box 6">
          <a:extLst>
            <a:ext uri="{FF2B5EF4-FFF2-40B4-BE49-F238E27FC236}">
              <a16:creationId xmlns:a16="http://schemas.microsoft.com/office/drawing/2014/main" id="{3EC90E9A-B3BB-4F55-9D60-C8F6E2E712A3}"/>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027" name="Text Box 4">
          <a:extLst>
            <a:ext uri="{FF2B5EF4-FFF2-40B4-BE49-F238E27FC236}">
              <a16:creationId xmlns:a16="http://schemas.microsoft.com/office/drawing/2014/main" id="{AF6BA6C4-D9E6-4B08-ACEB-5F0613245A4A}"/>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028" name="Text Box 6">
          <a:extLst>
            <a:ext uri="{FF2B5EF4-FFF2-40B4-BE49-F238E27FC236}">
              <a16:creationId xmlns:a16="http://schemas.microsoft.com/office/drawing/2014/main" id="{3D2C211C-E5E6-4279-85F4-BD1E0B0A958E}"/>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6029" name="Text Box 4">
          <a:extLst>
            <a:ext uri="{FF2B5EF4-FFF2-40B4-BE49-F238E27FC236}">
              <a16:creationId xmlns:a16="http://schemas.microsoft.com/office/drawing/2014/main" id="{A4ADB9FC-17B8-4ACD-9E4F-C97A0C616FFC}"/>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6030" name="Text Box 6">
          <a:extLst>
            <a:ext uri="{FF2B5EF4-FFF2-40B4-BE49-F238E27FC236}">
              <a16:creationId xmlns:a16="http://schemas.microsoft.com/office/drawing/2014/main" id="{39B36929-9490-4132-9F30-A29D5F65C8BA}"/>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6031" name="Text Box 4">
          <a:extLst>
            <a:ext uri="{FF2B5EF4-FFF2-40B4-BE49-F238E27FC236}">
              <a16:creationId xmlns:a16="http://schemas.microsoft.com/office/drawing/2014/main" id="{24DA40A6-9798-4CB7-A080-4FD3634E2A04}"/>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6032" name="Text Box 6">
          <a:extLst>
            <a:ext uri="{FF2B5EF4-FFF2-40B4-BE49-F238E27FC236}">
              <a16:creationId xmlns:a16="http://schemas.microsoft.com/office/drawing/2014/main" id="{02EB7CC7-AD80-447A-9CB6-38CCDB137138}"/>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033" name="Text Box 4">
          <a:extLst>
            <a:ext uri="{FF2B5EF4-FFF2-40B4-BE49-F238E27FC236}">
              <a16:creationId xmlns:a16="http://schemas.microsoft.com/office/drawing/2014/main" id="{EB212AE2-9352-4193-AF58-58402BAB5D44}"/>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034" name="Text Box 6">
          <a:extLst>
            <a:ext uri="{FF2B5EF4-FFF2-40B4-BE49-F238E27FC236}">
              <a16:creationId xmlns:a16="http://schemas.microsoft.com/office/drawing/2014/main" id="{FF5A0019-D747-4DE2-931C-68A924CC07D2}"/>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6035" name="Text Box 4">
          <a:extLst>
            <a:ext uri="{FF2B5EF4-FFF2-40B4-BE49-F238E27FC236}">
              <a16:creationId xmlns:a16="http://schemas.microsoft.com/office/drawing/2014/main" id="{77B32892-5CDB-443A-9382-31D778FB8D68}"/>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6036" name="Text Box 6">
          <a:extLst>
            <a:ext uri="{FF2B5EF4-FFF2-40B4-BE49-F238E27FC236}">
              <a16:creationId xmlns:a16="http://schemas.microsoft.com/office/drawing/2014/main" id="{7512876A-D0E5-4510-85BB-BB8C81323B88}"/>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6037" name="Text Box 4">
          <a:extLst>
            <a:ext uri="{FF2B5EF4-FFF2-40B4-BE49-F238E27FC236}">
              <a16:creationId xmlns:a16="http://schemas.microsoft.com/office/drawing/2014/main" id="{F8C804FD-6B6F-44D7-8B9E-4AE0D87E1CC4}"/>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6038" name="Text Box 6">
          <a:extLst>
            <a:ext uri="{FF2B5EF4-FFF2-40B4-BE49-F238E27FC236}">
              <a16:creationId xmlns:a16="http://schemas.microsoft.com/office/drawing/2014/main" id="{7F0F6BC8-CBCB-4967-A5A8-0826C850AA67}"/>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039" name="Text Box 4">
          <a:extLst>
            <a:ext uri="{FF2B5EF4-FFF2-40B4-BE49-F238E27FC236}">
              <a16:creationId xmlns:a16="http://schemas.microsoft.com/office/drawing/2014/main" id="{C607DA9B-E5B8-442E-B062-E5DF353B5228}"/>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040" name="Text Box 6">
          <a:extLst>
            <a:ext uri="{FF2B5EF4-FFF2-40B4-BE49-F238E27FC236}">
              <a16:creationId xmlns:a16="http://schemas.microsoft.com/office/drawing/2014/main" id="{9750D0E0-CC0C-43BF-B265-84C8065529DD}"/>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041" name="Text Box 4">
          <a:extLst>
            <a:ext uri="{FF2B5EF4-FFF2-40B4-BE49-F238E27FC236}">
              <a16:creationId xmlns:a16="http://schemas.microsoft.com/office/drawing/2014/main" id="{C9D64656-89D2-44E9-9756-455054F41BB2}"/>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042" name="Text Box 6">
          <a:extLst>
            <a:ext uri="{FF2B5EF4-FFF2-40B4-BE49-F238E27FC236}">
              <a16:creationId xmlns:a16="http://schemas.microsoft.com/office/drawing/2014/main" id="{D86F7C36-0945-437F-8019-08855AE0370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6043" name="Text Box 4">
          <a:extLst>
            <a:ext uri="{FF2B5EF4-FFF2-40B4-BE49-F238E27FC236}">
              <a16:creationId xmlns:a16="http://schemas.microsoft.com/office/drawing/2014/main" id="{238299AC-F2DB-4B0B-BC13-8BCF5670B877}"/>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6044" name="Text Box 6">
          <a:extLst>
            <a:ext uri="{FF2B5EF4-FFF2-40B4-BE49-F238E27FC236}">
              <a16:creationId xmlns:a16="http://schemas.microsoft.com/office/drawing/2014/main" id="{1705D2BF-3436-40B0-8FA5-395C7EAD0CE8}"/>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045" name="Text Box 4">
          <a:extLst>
            <a:ext uri="{FF2B5EF4-FFF2-40B4-BE49-F238E27FC236}">
              <a16:creationId xmlns:a16="http://schemas.microsoft.com/office/drawing/2014/main" id="{9B8E2BB1-D6C6-4019-B04B-5279E14351C2}"/>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046" name="Text Box 6">
          <a:extLst>
            <a:ext uri="{FF2B5EF4-FFF2-40B4-BE49-F238E27FC236}">
              <a16:creationId xmlns:a16="http://schemas.microsoft.com/office/drawing/2014/main" id="{AEC79029-62E8-4489-9762-EBCAF8D7ADA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047" name="Text Box 4">
          <a:extLst>
            <a:ext uri="{FF2B5EF4-FFF2-40B4-BE49-F238E27FC236}">
              <a16:creationId xmlns:a16="http://schemas.microsoft.com/office/drawing/2014/main" id="{21A7E97A-8778-4D76-BAC8-43861F5D5C21}"/>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048" name="Text Box 6">
          <a:extLst>
            <a:ext uri="{FF2B5EF4-FFF2-40B4-BE49-F238E27FC236}">
              <a16:creationId xmlns:a16="http://schemas.microsoft.com/office/drawing/2014/main" id="{09F8C82D-A533-4DDA-9F78-BC2EB8E90E0A}"/>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049" name="Text Box 4">
          <a:extLst>
            <a:ext uri="{FF2B5EF4-FFF2-40B4-BE49-F238E27FC236}">
              <a16:creationId xmlns:a16="http://schemas.microsoft.com/office/drawing/2014/main" id="{11569E56-55BC-41A6-B250-4CD4504974C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050" name="Text Box 6">
          <a:extLst>
            <a:ext uri="{FF2B5EF4-FFF2-40B4-BE49-F238E27FC236}">
              <a16:creationId xmlns:a16="http://schemas.microsoft.com/office/drawing/2014/main" id="{5E0E6FDB-4CA8-4FE3-AEB0-7FD0E166057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051" name="Text Box 4">
          <a:extLst>
            <a:ext uri="{FF2B5EF4-FFF2-40B4-BE49-F238E27FC236}">
              <a16:creationId xmlns:a16="http://schemas.microsoft.com/office/drawing/2014/main" id="{BB879939-0BF7-4677-890B-648EA4F6FE12}"/>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052" name="Text Box 6">
          <a:extLst>
            <a:ext uri="{FF2B5EF4-FFF2-40B4-BE49-F238E27FC236}">
              <a16:creationId xmlns:a16="http://schemas.microsoft.com/office/drawing/2014/main" id="{B08F9E47-6916-4CA0-8C8D-071ADB4AE470}"/>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053" name="Text Box 4">
          <a:extLst>
            <a:ext uri="{FF2B5EF4-FFF2-40B4-BE49-F238E27FC236}">
              <a16:creationId xmlns:a16="http://schemas.microsoft.com/office/drawing/2014/main" id="{DF5DDE91-7A1F-4767-BEA3-03B2C99A996F}"/>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054" name="Text Box 6">
          <a:extLst>
            <a:ext uri="{FF2B5EF4-FFF2-40B4-BE49-F238E27FC236}">
              <a16:creationId xmlns:a16="http://schemas.microsoft.com/office/drawing/2014/main" id="{0D0853DA-5D80-4F85-84F1-C0C88AA1DF80}"/>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055" name="Text Box 4">
          <a:extLst>
            <a:ext uri="{FF2B5EF4-FFF2-40B4-BE49-F238E27FC236}">
              <a16:creationId xmlns:a16="http://schemas.microsoft.com/office/drawing/2014/main" id="{D342F37F-D3E2-417B-AB7C-06D012E5195C}"/>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056" name="Text Box 6">
          <a:extLst>
            <a:ext uri="{FF2B5EF4-FFF2-40B4-BE49-F238E27FC236}">
              <a16:creationId xmlns:a16="http://schemas.microsoft.com/office/drawing/2014/main" id="{D4FA1C84-4E2F-46F3-BEF2-D8CED704CFA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6057" name="Text Box 4">
          <a:extLst>
            <a:ext uri="{FF2B5EF4-FFF2-40B4-BE49-F238E27FC236}">
              <a16:creationId xmlns:a16="http://schemas.microsoft.com/office/drawing/2014/main" id="{778A5F6D-9A65-4C48-89A8-873F1A28F718}"/>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6058" name="Text Box 6">
          <a:extLst>
            <a:ext uri="{FF2B5EF4-FFF2-40B4-BE49-F238E27FC236}">
              <a16:creationId xmlns:a16="http://schemas.microsoft.com/office/drawing/2014/main" id="{BB98B69E-CA17-470F-84D4-FBD99AF7B171}"/>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059" name="Text Box 4">
          <a:extLst>
            <a:ext uri="{FF2B5EF4-FFF2-40B4-BE49-F238E27FC236}">
              <a16:creationId xmlns:a16="http://schemas.microsoft.com/office/drawing/2014/main" id="{06DE0788-FFA9-41F0-BA17-BFA27F651FE6}"/>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060" name="Text Box 6">
          <a:extLst>
            <a:ext uri="{FF2B5EF4-FFF2-40B4-BE49-F238E27FC236}">
              <a16:creationId xmlns:a16="http://schemas.microsoft.com/office/drawing/2014/main" id="{9517F5AF-E658-47E3-A833-53C66C718C0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061" name="Text Box 4">
          <a:extLst>
            <a:ext uri="{FF2B5EF4-FFF2-40B4-BE49-F238E27FC236}">
              <a16:creationId xmlns:a16="http://schemas.microsoft.com/office/drawing/2014/main" id="{B6906377-4DD1-4C38-AE9D-ACEE7B48A203}"/>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062" name="Text Box 6">
          <a:extLst>
            <a:ext uri="{FF2B5EF4-FFF2-40B4-BE49-F238E27FC236}">
              <a16:creationId xmlns:a16="http://schemas.microsoft.com/office/drawing/2014/main" id="{E27FF055-AEC9-4830-AD20-E2F02FF33374}"/>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063" name="Text Box 4">
          <a:extLst>
            <a:ext uri="{FF2B5EF4-FFF2-40B4-BE49-F238E27FC236}">
              <a16:creationId xmlns:a16="http://schemas.microsoft.com/office/drawing/2014/main" id="{9F273D05-FCF5-47BE-AD65-80A01D624268}"/>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064" name="Text Box 6">
          <a:extLst>
            <a:ext uri="{FF2B5EF4-FFF2-40B4-BE49-F238E27FC236}">
              <a16:creationId xmlns:a16="http://schemas.microsoft.com/office/drawing/2014/main" id="{98947238-F0A6-41F3-8EA2-533D18CA986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065" name="Text Box 4">
          <a:extLst>
            <a:ext uri="{FF2B5EF4-FFF2-40B4-BE49-F238E27FC236}">
              <a16:creationId xmlns:a16="http://schemas.microsoft.com/office/drawing/2014/main" id="{C65A3F3F-C84F-425F-A761-68524632C910}"/>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066" name="Text Box 6">
          <a:extLst>
            <a:ext uri="{FF2B5EF4-FFF2-40B4-BE49-F238E27FC236}">
              <a16:creationId xmlns:a16="http://schemas.microsoft.com/office/drawing/2014/main" id="{3468D263-C929-41F2-985D-45E89CCC6A9C}"/>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067" name="Text Box 4">
          <a:extLst>
            <a:ext uri="{FF2B5EF4-FFF2-40B4-BE49-F238E27FC236}">
              <a16:creationId xmlns:a16="http://schemas.microsoft.com/office/drawing/2014/main" id="{C4AF4DB8-799F-4DE5-8EBA-AC95B7C85416}"/>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068" name="Text Box 6">
          <a:extLst>
            <a:ext uri="{FF2B5EF4-FFF2-40B4-BE49-F238E27FC236}">
              <a16:creationId xmlns:a16="http://schemas.microsoft.com/office/drawing/2014/main" id="{6A400AD4-DDEC-405A-8B20-627B7BC3A7B3}"/>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6069" name="Text Box 4">
          <a:extLst>
            <a:ext uri="{FF2B5EF4-FFF2-40B4-BE49-F238E27FC236}">
              <a16:creationId xmlns:a16="http://schemas.microsoft.com/office/drawing/2014/main" id="{3EE4810A-7153-413D-B9CF-37EF4BC97C21}"/>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6070" name="Text Box 6">
          <a:extLst>
            <a:ext uri="{FF2B5EF4-FFF2-40B4-BE49-F238E27FC236}">
              <a16:creationId xmlns:a16="http://schemas.microsoft.com/office/drawing/2014/main" id="{1888B15D-D5A0-4A46-BBF6-C29A83CD47AB}"/>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6071" name="Text Box 4">
          <a:extLst>
            <a:ext uri="{FF2B5EF4-FFF2-40B4-BE49-F238E27FC236}">
              <a16:creationId xmlns:a16="http://schemas.microsoft.com/office/drawing/2014/main" id="{57CE2927-515E-47BD-B82C-51EF08E29F83}"/>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6072" name="Text Box 6">
          <a:extLst>
            <a:ext uri="{FF2B5EF4-FFF2-40B4-BE49-F238E27FC236}">
              <a16:creationId xmlns:a16="http://schemas.microsoft.com/office/drawing/2014/main" id="{9273B995-D00E-4C9C-9AD7-A6A5D6094FAE}"/>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6073" name="Text Box 4">
          <a:extLst>
            <a:ext uri="{FF2B5EF4-FFF2-40B4-BE49-F238E27FC236}">
              <a16:creationId xmlns:a16="http://schemas.microsoft.com/office/drawing/2014/main" id="{CA1B24E3-7517-4C6D-A382-6AA7184BE322}"/>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6074" name="Text Box 6">
          <a:extLst>
            <a:ext uri="{FF2B5EF4-FFF2-40B4-BE49-F238E27FC236}">
              <a16:creationId xmlns:a16="http://schemas.microsoft.com/office/drawing/2014/main" id="{7CB559B2-ECBC-485E-AC19-5B4F8EA71B06}"/>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6075" name="Text Box 4">
          <a:extLst>
            <a:ext uri="{FF2B5EF4-FFF2-40B4-BE49-F238E27FC236}">
              <a16:creationId xmlns:a16="http://schemas.microsoft.com/office/drawing/2014/main" id="{48799964-B696-4B3E-9942-6550249F8CBA}"/>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6076" name="Text Box 6">
          <a:extLst>
            <a:ext uri="{FF2B5EF4-FFF2-40B4-BE49-F238E27FC236}">
              <a16:creationId xmlns:a16="http://schemas.microsoft.com/office/drawing/2014/main" id="{A41F6B08-2C49-4B68-BC99-47C63B37C7AE}"/>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6077" name="Text Box 4">
          <a:extLst>
            <a:ext uri="{FF2B5EF4-FFF2-40B4-BE49-F238E27FC236}">
              <a16:creationId xmlns:a16="http://schemas.microsoft.com/office/drawing/2014/main" id="{A5FDEE80-4A71-42C8-8ABA-9747B9F6ADDA}"/>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6078" name="Text Box 6">
          <a:extLst>
            <a:ext uri="{FF2B5EF4-FFF2-40B4-BE49-F238E27FC236}">
              <a16:creationId xmlns:a16="http://schemas.microsoft.com/office/drawing/2014/main" id="{90D82015-8C1E-4706-91A1-663512D6DF7C}"/>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079" name="Text Box 4">
          <a:extLst>
            <a:ext uri="{FF2B5EF4-FFF2-40B4-BE49-F238E27FC236}">
              <a16:creationId xmlns:a16="http://schemas.microsoft.com/office/drawing/2014/main" id="{C4C2ACF8-D266-4FF4-AC26-AD781ECC67F3}"/>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080" name="Text Box 6">
          <a:extLst>
            <a:ext uri="{FF2B5EF4-FFF2-40B4-BE49-F238E27FC236}">
              <a16:creationId xmlns:a16="http://schemas.microsoft.com/office/drawing/2014/main" id="{8A984118-507F-478C-A387-DFCCBB62FCC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6081" name="Text Box 4">
          <a:extLst>
            <a:ext uri="{FF2B5EF4-FFF2-40B4-BE49-F238E27FC236}">
              <a16:creationId xmlns:a16="http://schemas.microsoft.com/office/drawing/2014/main" id="{CE8C620E-0CDC-4618-9855-AE4584666739}"/>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6082" name="Text Box 6">
          <a:extLst>
            <a:ext uri="{FF2B5EF4-FFF2-40B4-BE49-F238E27FC236}">
              <a16:creationId xmlns:a16="http://schemas.microsoft.com/office/drawing/2014/main" id="{64BC4997-C109-499C-A4DA-31241FE3E3B6}"/>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083" name="Text Box 4">
          <a:extLst>
            <a:ext uri="{FF2B5EF4-FFF2-40B4-BE49-F238E27FC236}">
              <a16:creationId xmlns:a16="http://schemas.microsoft.com/office/drawing/2014/main" id="{7BC9809C-3722-4A36-A1FB-B30CA9C03D96}"/>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084" name="Text Box 6">
          <a:extLst>
            <a:ext uri="{FF2B5EF4-FFF2-40B4-BE49-F238E27FC236}">
              <a16:creationId xmlns:a16="http://schemas.microsoft.com/office/drawing/2014/main" id="{9CF05295-59B8-4529-9500-652D9F456EA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085" name="Text Box 4">
          <a:extLst>
            <a:ext uri="{FF2B5EF4-FFF2-40B4-BE49-F238E27FC236}">
              <a16:creationId xmlns:a16="http://schemas.microsoft.com/office/drawing/2014/main" id="{D8FE4448-2B58-4BAC-8A5B-D09E82E15B83}"/>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086" name="Text Box 6">
          <a:extLst>
            <a:ext uri="{FF2B5EF4-FFF2-40B4-BE49-F238E27FC236}">
              <a16:creationId xmlns:a16="http://schemas.microsoft.com/office/drawing/2014/main" id="{D42A6264-FDA4-4394-AB42-54709604E312}"/>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087" name="Text Box 4">
          <a:extLst>
            <a:ext uri="{FF2B5EF4-FFF2-40B4-BE49-F238E27FC236}">
              <a16:creationId xmlns:a16="http://schemas.microsoft.com/office/drawing/2014/main" id="{FA1A7A6D-7847-4E22-ADA6-C130221F8659}"/>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088" name="Text Box 6">
          <a:extLst>
            <a:ext uri="{FF2B5EF4-FFF2-40B4-BE49-F238E27FC236}">
              <a16:creationId xmlns:a16="http://schemas.microsoft.com/office/drawing/2014/main" id="{7223C17A-7A0A-4ACB-92DF-BDDEEC87644C}"/>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089" name="Text Box 4">
          <a:extLst>
            <a:ext uri="{FF2B5EF4-FFF2-40B4-BE49-F238E27FC236}">
              <a16:creationId xmlns:a16="http://schemas.microsoft.com/office/drawing/2014/main" id="{039B7500-98D2-4391-9FA8-5D55A88DAD37}"/>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090" name="Text Box 6">
          <a:extLst>
            <a:ext uri="{FF2B5EF4-FFF2-40B4-BE49-F238E27FC236}">
              <a16:creationId xmlns:a16="http://schemas.microsoft.com/office/drawing/2014/main" id="{3B973458-902E-43CE-B449-39E7EA2C36B7}"/>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091" name="Text Box 4">
          <a:extLst>
            <a:ext uri="{FF2B5EF4-FFF2-40B4-BE49-F238E27FC236}">
              <a16:creationId xmlns:a16="http://schemas.microsoft.com/office/drawing/2014/main" id="{752E47FE-05FB-4A6A-8C1D-6D78231ED31D}"/>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092" name="Text Box 6">
          <a:extLst>
            <a:ext uri="{FF2B5EF4-FFF2-40B4-BE49-F238E27FC236}">
              <a16:creationId xmlns:a16="http://schemas.microsoft.com/office/drawing/2014/main" id="{246C51F0-F702-4E9F-BF9F-9CC472896E83}"/>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093" name="Text Box 4">
          <a:extLst>
            <a:ext uri="{FF2B5EF4-FFF2-40B4-BE49-F238E27FC236}">
              <a16:creationId xmlns:a16="http://schemas.microsoft.com/office/drawing/2014/main" id="{23153DEC-EC21-451F-A925-C33F1B91062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094" name="Text Box 6">
          <a:extLst>
            <a:ext uri="{FF2B5EF4-FFF2-40B4-BE49-F238E27FC236}">
              <a16:creationId xmlns:a16="http://schemas.microsoft.com/office/drawing/2014/main" id="{2582FD7D-B8CF-432C-B35F-CC0D7858E7A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6095" name="Text Box 4">
          <a:extLst>
            <a:ext uri="{FF2B5EF4-FFF2-40B4-BE49-F238E27FC236}">
              <a16:creationId xmlns:a16="http://schemas.microsoft.com/office/drawing/2014/main" id="{0CC8825F-33EE-4061-A316-DEB6EE431B68}"/>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6096" name="Text Box 6">
          <a:extLst>
            <a:ext uri="{FF2B5EF4-FFF2-40B4-BE49-F238E27FC236}">
              <a16:creationId xmlns:a16="http://schemas.microsoft.com/office/drawing/2014/main" id="{7B0E040D-6833-463D-AEC6-4DC8EE8A1182}"/>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097" name="Text Box 4">
          <a:extLst>
            <a:ext uri="{FF2B5EF4-FFF2-40B4-BE49-F238E27FC236}">
              <a16:creationId xmlns:a16="http://schemas.microsoft.com/office/drawing/2014/main" id="{44C3B2E0-751C-4066-99B4-B0FF664F5B08}"/>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098" name="Text Box 6">
          <a:extLst>
            <a:ext uri="{FF2B5EF4-FFF2-40B4-BE49-F238E27FC236}">
              <a16:creationId xmlns:a16="http://schemas.microsoft.com/office/drawing/2014/main" id="{4708847E-ADE8-46AC-B008-E49E3C52B64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099" name="Text Box 4">
          <a:extLst>
            <a:ext uri="{FF2B5EF4-FFF2-40B4-BE49-F238E27FC236}">
              <a16:creationId xmlns:a16="http://schemas.microsoft.com/office/drawing/2014/main" id="{60041F13-52B3-4DE3-B57C-CE0363583590}"/>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100" name="Text Box 6">
          <a:extLst>
            <a:ext uri="{FF2B5EF4-FFF2-40B4-BE49-F238E27FC236}">
              <a16:creationId xmlns:a16="http://schemas.microsoft.com/office/drawing/2014/main" id="{D2B0EB2E-38F1-4AE8-A6BC-6BE9A9471D31}"/>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01" name="Text Box 4">
          <a:extLst>
            <a:ext uri="{FF2B5EF4-FFF2-40B4-BE49-F238E27FC236}">
              <a16:creationId xmlns:a16="http://schemas.microsoft.com/office/drawing/2014/main" id="{494B8AA8-A1FD-4D68-B2DF-BE0C956BC47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02" name="Text Box 6">
          <a:extLst>
            <a:ext uri="{FF2B5EF4-FFF2-40B4-BE49-F238E27FC236}">
              <a16:creationId xmlns:a16="http://schemas.microsoft.com/office/drawing/2014/main" id="{45FE07D9-101B-4EEC-B564-2A289EFA8EBA}"/>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103" name="Text Box 4">
          <a:extLst>
            <a:ext uri="{FF2B5EF4-FFF2-40B4-BE49-F238E27FC236}">
              <a16:creationId xmlns:a16="http://schemas.microsoft.com/office/drawing/2014/main" id="{5D1B85CB-6713-4F88-BDAB-482B3DC84A7A}"/>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104" name="Text Box 6">
          <a:extLst>
            <a:ext uri="{FF2B5EF4-FFF2-40B4-BE49-F238E27FC236}">
              <a16:creationId xmlns:a16="http://schemas.microsoft.com/office/drawing/2014/main" id="{C81BD44D-7BCE-4444-A3CC-73460F731F55}"/>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105" name="Text Box 4">
          <a:extLst>
            <a:ext uri="{FF2B5EF4-FFF2-40B4-BE49-F238E27FC236}">
              <a16:creationId xmlns:a16="http://schemas.microsoft.com/office/drawing/2014/main" id="{8E587209-E32C-4711-AB28-58E745E1C111}"/>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106" name="Text Box 6">
          <a:extLst>
            <a:ext uri="{FF2B5EF4-FFF2-40B4-BE49-F238E27FC236}">
              <a16:creationId xmlns:a16="http://schemas.microsoft.com/office/drawing/2014/main" id="{985D21FE-09D7-4237-8065-06A756BAC375}"/>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107" name="Text Box 4">
          <a:extLst>
            <a:ext uri="{FF2B5EF4-FFF2-40B4-BE49-F238E27FC236}">
              <a16:creationId xmlns:a16="http://schemas.microsoft.com/office/drawing/2014/main" id="{D1FDDE46-7A9B-442C-A553-E878F93C20C8}"/>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108" name="Text Box 6">
          <a:extLst>
            <a:ext uri="{FF2B5EF4-FFF2-40B4-BE49-F238E27FC236}">
              <a16:creationId xmlns:a16="http://schemas.microsoft.com/office/drawing/2014/main" id="{0B99AFA2-D404-40D4-93BC-9640494A6B9D}"/>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353</xdr:row>
      <xdr:rowOff>0</xdr:rowOff>
    </xdr:from>
    <xdr:ext cx="85725" cy="202094"/>
    <xdr:sp macro="" textlink="">
      <xdr:nvSpPr>
        <xdr:cNvPr id="6109" name="Text Box 6">
          <a:extLst>
            <a:ext uri="{FF2B5EF4-FFF2-40B4-BE49-F238E27FC236}">
              <a16:creationId xmlns:a16="http://schemas.microsoft.com/office/drawing/2014/main" id="{C5225F05-94F9-442C-BBF5-B98614C6CC93}"/>
            </a:ext>
          </a:extLst>
        </xdr:cNvPr>
        <xdr:cNvSpPr txBox="1">
          <a:spLocks noChangeArrowheads="1"/>
        </xdr:cNvSpPr>
      </xdr:nvSpPr>
      <xdr:spPr bwMode="auto">
        <a:xfrm>
          <a:off x="3599259" y="92088891"/>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6110" name="Text Box 4">
          <a:extLst>
            <a:ext uri="{FF2B5EF4-FFF2-40B4-BE49-F238E27FC236}">
              <a16:creationId xmlns:a16="http://schemas.microsoft.com/office/drawing/2014/main" id="{9A89D98A-A73F-4299-850A-FE666E706A7E}"/>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6111" name="Text Box 6">
          <a:extLst>
            <a:ext uri="{FF2B5EF4-FFF2-40B4-BE49-F238E27FC236}">
              <a16:creationId xmlns:a16="http://schemas.microsoft.com/office/drawing/2014/main" id="{DC0A905D-0B14-439F-AEBF-E68C436F2C38}"/>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112" name="Text Box 4">
          <a:extLst>
            <a:ext uri="{FF2B5EF4-FFF2-40B4-BE49-F238E27FC236}">
              <a16:creationId xmlns:a16="http://schemas.microsoft.com/office/drawing/2014/main" id="{18D86B3F-44D5-4876-81E8-098ED9DA4A75}"/>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113" name="Text Box 6">
          <a:extLst>
            <a:ext uri="{FF2B5EF4-FFF2-40B4-BE49-F238E27FC236}">
              <a16:creationId xmlns:a16="http://schemas.microsoft.com/office/drawing/2014/main" id="{2AB8BD10-7091-4566-8E3D-9484973A695F}"/>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114" name="Text Box 4">
          <a:extLst>
            <a:ext uri="{FF2B5EF4-FFF2-40B4-BE49-F238E27FC236}">
              <a16:creationId xmlns:a16="http://schemas.microsoft.com/office/drawing/2014/main" id="{F4516D46-E603-470C-9C17-6838491DFD60}"/>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115" name="Text Box 6">
          <a:extLst>
            <a:ext uri="{FF2B5EF4-FFF2-40B4-BE49-F238E27FC236}">
              <a16:creationId xmlns:a16="http://schemas.microsoft.com/office/drawing/2014/main" id="{DBC8E822-3DBF-4557-A506-C04102E709C3}"/>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116" name="Text Box 4">
          <a:extLst>
            <a:ext uri="{FF2B5EF4-FFF2-40B4-BE49-F238E27FC236}">
              <a16:creationId xmlns:a16="http://schemas.microsoft.com/office/drawing/2014/main" id="{2B7AC5CA-2C76-4E20-A9C6-6BF61C5A32F3}"/>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117" name="Text Box 6">
          <a:extLst>
            <a:ext uri="{FF2B5EF4-FFF2-40B4-BE49-F238E27FC236}">
              <a16:creationId xmlns:a16="http://schemas.microsoft.com/office/drawing/2014/main" id="{E3E3597D-F1A6-41B2-95E1-314B56011666}"/>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18" name="Text Box 4">
          <a:extLst>
            <a:ext uri="{FF2B5EF4-FFF2-40B4-BE49-F238E27FC236}">
              <a16:creationId xmlns:a16="http://schemas.microsoft.com/office/drawing/2014/main" id="{E96332C2-DCE0-4A16-864C-9065D36CA819}"/>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19" name="Text Box 6">
          <a:extLst>
            <a:ext uri="{FF2B5EF4-FFF2-40B4-BE49-F238E27FC236}">
              <a16:creationId xmlns:a16="http://schemas.microsoft.com/office/drawing/2014/main" id="{16B6B522-5306-4564-AB2C-F5DAA0909116}"/>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6120" name="Text Box 4">
          <a:extLst>
            <a:ext uri="{FF2B5EF4-FFF2-40B4-BE49-F238E27FC236}">
              <a16:creationId xmlns:a16="http://schemas.microsoft.com/office/drawing/2014/main" id="{7BB0203F-FB96-41EB-B30E-67E103D50717}"/>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6121" name="Text Box 6">
          <a:extLst>
            <a:ext uri="{FF2B5EF4-FFF2-40B4-BE49-F238E27FC236}">
              <a16:creationId xmlns:a16="http://schemas.microsoft.com/office/drawing/2014/main" id="{55E3DAA7-0224-4128-9DF6-1B4F453AF329}"/>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22" name="Text Box 4">
          <a:extLst>
            <a:ext uri="{FF2B5EF4-FFF2-40B4-BE49-F238E27FC236}">
              <a16:creationId xmlns:a16="http://schemas.microsoft.com/office/drawing/2014/main" id="{BD62ECA1-520E-4AE8-928E-884A181B2EA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23" name="Text Box 6">
          <a:extLst>
            <a:ext uri="{FF2B5EF4-FFF2-40B4-BE49-F238E27FC236}">
              <a16:creationId xmlns:a16="http://schemas.microsoft.com/office/drawing/2014/main" id="{94668C76-4FF2-4B68-9954-6AFA3C2F64C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124" name="Text Box 4">
          <a:extLst>
            <a:ext uri="{FF2B5EF4-FFF2-40B4-BE49-F238E27FC236}">
              <a16:creationId xmlns:a16="http://schemas.microsoft.com/office/drawing/2014/main" id="{35151578-8C12-4F04-84B7-C3CF404344C9}"/>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125" name="Text Box 6">
          <a:extLst>
            <a:ext uri="{FF2B5EF4-FFF2-40B4-BE49-F238E27FC236}">
              <a16:creationId xmlns:a16="http://schemas.microsoft.com/office/drawing/2014/main" id="{BC79AB04-54D4-4BB5-BEA5-F981671F200D}"/>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26" name="Text Box 4">
          <a:extLst>
            <a:ext uri="{FF2B5EF4-FFF2-40B4-BE49-F238E27FC236}">
              <a16:creationId xmlns:a16="http://schemas.microsoft.com/office/drawing/2014/main" id="{354CA5B2-214D-46E2-9316-BEA85198173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27" name="Text Box 6">
          <a:extLst>
            <a:ext uri="{FF2B5EF4-FFF2-40B4-BE49-F238E27FC236}">
              <a16:creationId xmlns:a16="http://schemas.microsoft.com/office/drawing/2014/main" id="{64804341-7A87-4D1F-AD90-9766512F4F49}"/>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128" name="Text Box 4">
          <a:extLst>
            <a:ext uri="{FF2B5EF4-FFF2-40B4-BE49-F238E27FC236}">
              <a16:creationId xmlns:a16="http://schemas.microsoft.com/office/drawing/2014/main" id="{767611B2-6232-4772-869C-F0F377D84872}"/>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129" name="Text Box 6">
          <a:extLst>
            <a:ext uri="{FF2B5EF4-FFF2-40B4-BE49-F238E27FC236}">
              <a16:creationId xmlns:a16="http://schemas.microsoft.com/office/drawing/2014/main" id="{07AACB83-E300-457C-BBA3-2BF15B4B7A15}"/>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130" name="Text Box 4">
          <a:extLst>
            <a:ext uri="{FF2B5EF4-FFF2-40B4-BE49-F238E27FC236}">
              <a16:creationId xmlns:a16="http://schemas.microsoft.com/office/drawing/2014/main" id="{89768892-5534-4A9F-9C10-92BA52595E9E}"/>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131" name="Text Box 6">
          <a:extLst>
            <a:ext uri="{FF2B5EF4-FFF2-40B4-BE49-F238E27FC236}">
              <a16:creationId xmlns:a16="http://schemas.microsoft.com/office/drawing/2014/main" id="{42A6B4E8-9572-42BA-9779-D177D4A91BC2}"/>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32" name="Text Box 4">
          <a:extLst>
            <a:ext uri="{FF2B5EF4-FFF2-40B4-BE49-F238E27FC236}">
              <a16:creationId xmlns:a16="http://schemas.microsoft.com/office/drawing/2014/main" id="{85C10744-0128-4504-8A01-6EF02DF333D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33" name="Text Box 6">
          <a:extLst>
            <a:ext uri="{FF2B5EF4-FFF2-40B4-BE49-F238E27FC236}">
              <a16:creationId xmlns:a16="http://schemas.microsoft.com/office/drawing/2014/main" id="{9D3EF496-8F00-4CFB-9F4D-A7FC3B1C9BB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6134" name="Text Box 4">
          <a:extLst>
            <a:ext uri="{FF2B5EF4-FFF2-40B4-BE49-F238E27FC236}">
              <a16:creationId xmlns:a16="http://schemas.microsoft.com/office/drawing/2014/main" id="{E1E1CD61-2773-4C37-81D9-714A74B315EB}"/>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6135" name="Text Box 6">
          <a:extLst>
            <a:ext uri="{FF2B5EF4-FFF2-40B4-BE49-F238E27FC236}">
              <a16:creationId xmlns:a16="http://schemas.microsoft.com/office/drawing/2014/main" id="{6C7D41C9-4E26-4458-AF1E-97D8CFA79187}"/>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36" name="Text Box 4">
          <a:extLst>
            <a:ext uri="{FF2B5EF4-FFF2-40B4-BE49-F238E27FC236}">
              <a16:creationId xmlns:a16="http://schemas.microsoft.com/office/drawing/2014/main" id="{A39881B5-369E-45D9-87B3-8E10FFB7D99A}"/>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37" name="Text Box 6">
          <a:extLst>
            <a:ext uri="{FF2B5EF4-FFF2-40B4-BE49-F238E27FC236}">
              <a16:creationId xmlns:a16="http://schemas.microsoft.com/office/drawing/2014/main" id="{F4E16940-D71D-408A-813E-C33F98851A5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138" name="Text Box 4">
          <a:extLst>
            <a:ext uri="{FF2B5EF4-FFF2-40B4-BE49-F238E27FC236}">
              <a16:creationId xmlns:a16="http://schemas.microsoft.com/office/drawing/2014/main" id="{064E23E4-8E46-446A-A66B-A3650C224F08}"/>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139" name="Text Box 6">
          <a:extLst>
            <a:ext uri="{FF2B5EF4-FFF2-40B4-BE49-F238E27FC236}">
              <a16:creationId xmlns:a16="http://schemas.microsoft.com/office/drawing/2014/main" id="{A0C64E47-32E5-44D8-9B5A-02BC2C9C8592}"/>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40" name="Text Box 4">
          <a:extLst>
            <a:ext uri="{FF2B5EF4-FFF2-40B4-BE49-F238E27FC236}">
              <a16:creationId xmlns:a16="http://schemas.microsoft.com/office/drawing/2014/main" id="{00371DAA-1D24-4844-9D5B-D8D77BBB2D3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41" name="Text Box 6">
          <a:extLst>
            <a:ext uri="{FF2B5EF4-FFF2-40B4-BE49-F238E27FC236}">
              <a16:creationId xmlns:a16="http://schemas.microsoft.com/office/drawing/2014/main" id="{ADDA484E-A10B-4EE0-80A2-A0670932820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142" name="Text Box 4">
          <a:extLst>
            <a:ext uri="{FF2B5EF4-FFF2-40B4-BE49-F238E27FC236}">
              <a16:creationId xmlns:a16="http://schemas.microsoft.com/office/drawing/2014/main" id="{A57D3D9E-48C9-49A2-A2D3-C3120F24122E}"/>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143" name="Text Box 6">
          <a:extLst>
            <a:ext uri="{FF2B5EF4-FFF2-40B4-BE49-F238E27FC236}">
              <a16:creationId xmlns:a16="http://schemas.microsoft.com/office/drawing/2014/main" id="{4247BDC9-E336-4578-8CC9-2722389DC8AE}"/>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144" name="Text Box 4">
          <a:extLst>
            <a:ext uri="{FF2B5EF4-FFF2-40B4-BE49-F238E27FC236}">
              <a16:creationId xmlns:a16="http://schemas.microsoft.com/office/drawing/2014/main" id="{DEB17D00-DBD3-4F13-ADB8-7E1A163A0FDB}"/>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145" name="Text Box 6">
          <a:extLst>
            <a:ext uri="{FF2B5EF4-FFF2-40B4-BE49-F238E27FC236}">
              <a16:creationId xmlns:a16="http://schemas.microsoft.com/office/drawing/2014/main" id="{76ACF31B-5CE5-4E91-80C3-A4B0EBC61168}"/>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6146" name="Text Box 4">
          <a:extLst>
            <a:ext uri="{FF2B5EF4-FFF2-40B4-BE49-F238E27FC236}">
              <a16:creationId xmlns:a16="http://schemas.microsoft.com/office/drawing/2014/main" id="{F9D19EB1-B10B-4256-8432-6A3760923D38}"/>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6147" name="Text Box 6">
          <a:extLst>
            <a:ext uri="{FF2B5EF4-FFF2-40B4-BE49-F238E27FC236}">
              <a16:creationId xmlns:a16="http://schemas.microsoft.com/office/drawing/2014/main" id="{571218E3-0D83-48C4-ACF4-68D9F23D03FE}"/>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6148" name="Text Box 4">
          <a:extLst>
            <a:ext uri="{FF2B5EF4-FFF2-40B4-BE49-F238E27FC236}">
              <a16:creationId xmlns:a16="http://schemas.microsoft.com/office/drawing/2014/main" id="{872B6A47-120F-4119-A12C-3DB811618BF8}"/>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6149" name="Text Box 6">
          <a:extLst>
            <a:ext uri="{FF2B5EF4-FFF2-40B4-BE49-F238E27FC236}">
              <a16:creationId xmlns:a16="http://schemas.microsoft.com/office/drawing/2014/main" id="{09B49B0B-7F42-4291-A380-8252EF845F37}"/>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6150" name="Text Box 4">
          <a:extLst>
            <a:ext uri="{FF2B5EF4-FFF2-40B4-BE49-F238E27FC236}">
              <a16:creationId xmlns:a16="http://schemas.microsoft.com/office/drawing/2014/main" id="{07D79C05-B94E-46C0-9D1F-E3E6D9BB6172}"/>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6151" name="Text Box 6">
          <a:extLst>
            <a:ext uri="{FF2B5EF4-FFF2-40B4-BE49-F238E27FC236}">
              <a16:creationId xmlns:a16="http://schemas.microsoft.com/office/drawing/2014/main" id="{628A383A-C7AB-4960-BFCB-49F564A1F04C}"/>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6152" name="Text Box 4">
          <a:extLst>
            <a:ext uri="{FF2B5EF4-FFF2-40B4-BE49-F238E27FC236}">
              <a16:creationId xmlns:a16="http://schemas.microsoft.com/office/drawing/2014/main" id="{66D84CE0-E598-4DA6-A431-2D47471EA149}"/>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6153" name="Text Box 6">
          <a:extLst>
            <a:ext uri="{FF2B5EF4-FFF2-40B4-BE49-F238E27FC236}">
              <a16:creationId xmlns:a16="http://schemas.microsoft.com/office/drawing/2014/main" id="{96B8B27C-2F8B-4DDC-B045-3180FAFE579B}"/>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6154" name="Text Box 4">
          <a:extLst>
            <a:ext uri="{FF2B5EF4-FFF2-40B4-BE49-F238E27FC236}">
              <a16:creationId xmlns:a16="http://schemas.microsoft.com/office/drawing/2014/main" id="{B2080BE8-E211-4CB1-AA31-F5ED394D065E}"/>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6155" name="Text Box 6">
          <a:extLst>
            <a:ext uri="{FF2B5EF4-FFF2-40B4-BE49-F238E27FC236}">
              <a16:creationId xmlns:a16="http://schemas.microsoft.com/office/drawing/2014/main" id="{C7B264ED-33DE-4F57-ACDC-60DBF163A105}"/>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56" name="Text Box 4">
          <a:extLst>
            <a:ext uri="{FF2B5EF4-FFF2-40B4-BE49-F238E27FC236}">
              <a16:creationId xmlns:a16="http://schemas.microsoft.com/office/drawing/2014/main" id="{702C647E-2F88-4F7F-9EC1-1CB17051C84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57" name="Text Box 6">
          <a:extLst>
            <a:ext uri="{FF2B5EF4-FFF2-40B4-BE49-F238E27FC236}">
              <a16:creationId xmlns:a16="http://schemas.microsoft.com/office/drawing/2014/main" id="{6D09B187-AAB5-44B0-8649-FD3B8B14A6D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6158" name="Text Box 4">
          <a:extLst>
            <a:ext uri="{FF2B5EF4-FFF2-40B4-BE49-F238E27FC236}">
              <a16:creationId xmlns:a16="http://schemas.microsoft.com/office/drawing/2014/main" id="{9BF07E91-EA6D-40CB-BD33-E03EAE7BAFAA}"/>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6159" name="Text Box 6">
          <a:extLst>
            <a:ext uri="{FF2B5EF4-FFF2-40B4-BE49-F238E27FC236}">
              <a16:creationId xmlns:a16="http://schemas.microsoft.com/office/drawing/2014/main" id="{D1871BCB-C4FE-4CF4-B4FC-0FA3A97BE2AC}"/>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60" name="Text Box 4">
          <a:extLst>
            <a:ext uri="{FF2B5EF4-FFF2-40B4-BE49-F238E27FC236}">
              <a16:creationId xmlns:a16="http://schemas.microsoft.com/office/drawing/2014/main" id="{34AC96E1-273E-49AC-9D82-2B17034C6E9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61" name="Text Box 6">
          <a:extLst>
            <a:ext uri="{FF2B5EF4-FFF2-40B4-BE49-F238E27FC236}">
              <a16:creationId xmlns:a16="http://schemas.microsoft.com/office/drawing/2014/main" id="{F2EEB6A2-2A8F-42C4-8368-C835812D0F88}"/>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162" name="Text Box 4">
          <a:extLst>
            <a:ext uri="{FF2B5EF4-FFF2-40B4-BE49-F238E27FC236}">
              <a16:creationId xmlns:a16="http://schemas.microsoft.com/office/drawing/2014/main" id="{8CBA8060-A747-4C5E-B0FB-615E63C76C8A}"/>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163" name="Text Box 6">
          <a:extLst>
            <a:ext uri="{FF2B5EF4-FFF2-40B4-BE49-F238E27FC236}">
              <a16:creationId xmlns:a16="http://schemas.microsoft.com/office/drawing/2014/main" id="{372CFA9D-14A5-4CC6-9434-CBAB9A335A15}"/>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64" name="Text Box 4">
          <a:extLst>
            <a:ext uri="{FF2B5EF4-FFF2-40B4-BE49-F238E27FC236}">
              <a16:creationId xmlns:a16="http://schemas.microsoft.com/office/drawing/2014/main" id="{8E551E9F-862D-458F-A58C-9A43CD59F42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65" name="Text Box 6">
          <a:extLst>
            <a:ext uri="{FF2B5EF4-FFF2-40B4-BE49-F238E27FC236}">
              <a16:creationId xmlns:a16="http://schemas.microsoft.com/office/drawing/2014/main" id="{6DFFCA3C-C420-48D5-A045-009A003398CC}"/>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166" name="Text Box 4">
          <a:extLst>
            <a:ext uri="{FF2B5EF4-FFF2-40B4-BE49-F238E27FC236}">
              <a16:creationId xmlns:a16="http://schemas.microsoft.com/office/drawing/2014/main" id="{85F47F71-44EE-4B22-9CDA-568AC4C5104D}"/>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167" name="Text Box 6">
          <a:extLst>
            <a:ext uri="{FF2B5EF4-FFF2-40B4-BE49-F238E27FC236}">
              <a16:creationId xmlns:a16="http://schemas.microsoft.com/office/drawing/2014/main" id="{6CEA5978-6E07-48FB-B12B-F4750388412B}"/>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168" name="Text Box 4">
          <a:extLst>
            <a:ext uri="{FF2B5EF4-FFF2-40B4-BE49-F238E27FC236}">
              <a16:creationId xmlns:a16="http://schemas.microsoft.com/office/drawing/2014/main" id="{A1391CC1-3489-445D-B0FD-BB0C02468CB8}"/>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169" name="Text Box 6">
          <a:extLst>
            <a:ext uri="{FF2B5EF4-FFF2-40B4-BE49-F238E27FC236}">
              <a16:creationId xmlns:a16="http://schemas.microsoft.com/office/drawing/2014/main" id="{31D2DC11-5AFD-4F25-AC03-A2CA788F8749}"/>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70" name="Text Box 4">
          <a:extLst>
            <a:ext uri="{FF2B5EF4-FFF2-40B4-BE49-F238E27FC236}">
              <a16:creationId xmlns:a16="http://schemas.microsoft.com/office/drawing/2014/main" id="{455C5F67-2362-4BFE-8E3C-B50BA31765F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71" name="Text Box 6">
          <a:extLst>
            <a:ext uri="{FF2B5EF4-FFF2-40B4-BE49-F238E27FC236}">
              <a16:creationId xmlns:a16="http://schemas.microsoft.com/office/drawing/2014/main" id="{D368624F-4FBE-4BE3-A274-A320EE1F94D2}"/>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6172" name="Text Box 4">
          <a:extLst>
            <a:ext uri="{FF2B5EF4-FFF2-40B4-BE49-F238E27FC236}">
              <a16:creationId xmlns:a16="http://schemas.microsoft.com/office/drawing/2014/main" id="{65E85384-95E1-4590-BBCC-F18161DEBF53}"/>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6173" name="Text Box 6">
          <a:extLst>
            <a:ext uri="{FF2B5EF4-FFF2-40B4-BE49-F238E27FC236}">
              <a16:creationId xmlns:a16="http://schemas.microsoft.com/office/drawing/2014/main" id="{02A83A28-5357-4791-9C34-7C34A15F4EEC}"/>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74" name="Text Box 4">
          <a:extLst>
            <a:ext uri="{FF2B5EF4-FFF2-40B4-BE49-F238E27FC236}">
              <a16:creationId xmlns:a16="http://schemas.microsoft.com/office/drawing/2014/main" id="{E16EC2E7-95C0-47E3-BCC6-24152C70426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75" name="Text Box 6">
          <a:extLst>
            <a:ext uri="{FF2B5EF4-FFF2-40B4-BE49-F238E27FC236}">
              <a16:creationId xmlns:a16="http://schemas.microsoft.com/office/drawing/2014/main" id="{5B9FE288-0E23-4798-815A-F99F60DDBBDC}"/>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176" name="Text Box 4">
          <a:extLst>
            <a:ext uri="{FF2B5EF4-FFF2-40B4-BE49-F238E27FC236}">
              <a16:creationId xmlns:a16="http://schemas.microsoft.com/office/drawing/2014/main" id="{C577BB54-0C6F-481C-B40A-2F1B4B0AB00A}"/>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177" name="Text Box 6">
          <a:extLst>
            <a:ext uri="{FF2B5EF4-FFF2-40B4-BE49-F238E27FC236}">
              <a16:creationId xmlns:a16="http://schemas.microsoft.com/office/drawing/2014/main" id="{D3393061-946F-45A1-81BB-4A083D5D3578}"/>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78" name="Text Box 4">
          <a:extLst>
            <a:ext uri="{FF2B5EF4-FFF2-40B4-BE49-F238E27FC236}">
              <a16:creationId xmlns:a16="http://schemas.microsoft.com/office/drawing/2014/main" id="{3D9194E7-9870-4888-9990-A536DA94599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79" name="Text Box 6">
          <a:extLst>
            <a:ext uri="{FF2B5EF4-FFF2-40B4-BE49-F238E27FC236}">
              <a16:creationId xmlns:a16="http://schemas.microsoft.com/office/drawing/2014/main" id="{6FEF35F5-8513-4CF8-8CB2-D85CC3F267E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180" name="Text Box 4">
          <a:extLst>
            <a:ext uri="{FF2B5EF4-FFF2-40B4-BE49-F238E27FC236}">
              <a16:creationId xmlns:a16="http://schemas.microsoft.com/office/drawing/2014/main" id="{8E4A3B86-7D2C-477E-B6DD-2CA5A0FABCEF}"/>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181" name="Text Box 6">
          <a:extLst>
            <a:ext uri="{FF2B5EF4-FFF2-40B4-BE49-F238E27FC236}">
              <a16:creationId xmlns:a16="http://schemas.microsoft.com/office/drawing/2014/main" id="{23A59653-6B3F-4271-800F-3E8AE07ACAA4}"/>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182" name="Text Box 4">
          <a:extLst>
            <a:ext uri="{FF2B5EF4-FFF2-40B4-BE49-F238E27FC236}">
              <a16:creationId xmlns:a16="http://schemas.microsoft.com/office/drawing/2014/main" id="{D6140D9F-C109-433E-9542-CD423E650DE8}"/>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183" name="Text Box 6">
          <a:extLst>
            <a:ext uri="{FF2B5EF4-FFF2-40B4-BE49-F238E27FC236}">
              <a16:creationId xmlns:a16="http://schemas.microsoft.com/office/drawing/2014/main" id="{178FEE85-F835-4D38-BA9B-B25360D40B18}"/>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184" name="Text Box 4">
          <a:extLst>
            <a:ext uri="{FF2B5EF4-FFF2-40B4-BE49-F238E27FC236}">
              <a16:creationId xmlns:a16="http://schemas.microsoft.com/office/drawing/2014/main" id="{EE2B3BC5-805B-45C1-BF86-253564C5A06A}"/>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185" name="Text Box 6">
          <a:extLst>
            <a:ext uri="{FF2B5EF4-FFF2-40B4-BE49-F238E27FC236}">
              <a16:creationId xmlns:a16="http://schemas.microsoft.com/office/drawing/2014/main" id="{40C53127-6DC4-47AC-997D-4B8F27E52B57}"/>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6186" name="Text Box 4">
          <a:extLst>
            <a:ext uri="{FF2B5EF4-FFF2-40B4-BE49-F238E27FC236}">
              <a16:creationId xmlns:a16="http://schemas.microsoft.com/office/drawing/2014/main" id="{F6EB0381-1EEC-491D-8807-E243DE282FFD}"/>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6187" name="Text Box 6">
          <a:extLst>
            <a:ext uri="{FF2B5EF4-FFF2-40B4-BE49-F238E27FC236}">
              <a16:creationId xmlns:a16="http://schemas.microsoft.com/office/drawing/2014/main" id="{EF735086-C4F2-44A9-B186-4D0690008235}"/>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188" name="Text Box 4">
          <a:extLst>
            <a:ext uri="{FF2B5EF4-FFF2-40B4-BE49-F238E27FC236}">
              <a16:creationId xmlns:a16="http://schemas.microsoft.com/office/drawing/2014/main" id="{5C069BAC-A8D9-4611-96AD-53B172CDFB3E}"/>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189" name="Text Box 6">
          <a:extLst>
            <a:ext uri="{FF2B5EF4-FFF2-40B4-BE49-F238E27FC236}">
              <a16:creationId xmlns:a16="http://schemas.microsoft.com/office/drawing/2014/main" id="{0CB4188A-79F2-44F6-A786-7A8650BC4E97}"/>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190" name="Text Box 4">
          <a:extLst>
            <a:ext uri="{FF2B5EF4-FFF2-40B4-BE49-F238E27FC236}">
              <a16:creationId xmlns:a16="http://schemas.microsoft.com/office/drawing/2014/main" id="{A58590D7-0E31-41CD-9E1C-13CE3811825B}"/>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191" name="Text Box 6">
          <a:extLst>
            <a:ext uri="{FF2B5EF4-FFF2-40B4-BE49-F238E27FC236}">
              <a16:creationId xmlns:a16="http://schemas.microsoft.com/office/drawing/2014/main" id="{9F317779-817B-4749-97F8-1F5523288B6E}"/>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192" name="Text Box 4">
          <a:extLst>
            <a:ext uri="{FF2B5EF4-FFF2-40B4-BE49-F238E27FC236}">
              <a16:creationId xmlns:a16="http://schemas.microsoft.com/office/drawing/2014/main" id="{EFACBD9B-8108-4CDB-8577-08E4840535F1}"/>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193" name="Text Box 6">
          <a:extLst>
            <a:ext uri="{FF2B5EF4-FFF2-40B4-BE49-F238E27FC236}">
              <a16:creationId xmlns:a16="http://schemas.microsoft.com/office/drawing/2014/main" id="{110DF3EE-FD9A-4A6E-9673-49F78C3C4064}"/>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94" name="Text Box 4">
          <a:extLst>
            <a:ext uri="{FF2B5EF4-FFF2-40B4-BE49-F238E27FC236}">
              <a16:creationId xmlns:a16="http://schemas.microsoft.com/office/drawing/2014/main" id="{EAB6CDE7-AA57-4F36-976C-6E74E2A3E723}"/>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95" name="Text Box 6">
          <a:extLst>
            <a:ext uri="{FF2B5EF4-FFF2-40B4-BE49-F238E27FC236}">
              <a16:creationId xmlns:a16="http://schemas.microsoft.com/office/drawing/2014/main" id="{FF8B10BD-560F-4288-B96A-AC67A0B5F81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6196" name="Text Box 4">
          <a:extLst>
            <a:ext uri="{FF2B5EF4-FFF2-40B4-BE49-F238E27FC236}">
              <a16:creationId xmlns:a16="http://schemas.microsoft.com/office/drawing/2014/main" id="{C23FFE3A-4E1A-4F2A-8644-21C4DA7A46E0}"/>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6197" name="Text Box 6">
          <a:extLst>
            <a:ext uri="{FF2B5EF4-FFF2-40B4-BE49-F238E27FC236}">
              <a16:creationId xmlns:a16="http://schemas.microsoft.com/office/drawing/2014/main" id="{045CEC75-824D-49A0-BF15-BA1385363565}"/>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98" name="Text Box 4">
          <a:extLst>
            <a:ext uri="{FF2B5EF4-FFF2-40B4-BE49-F238E27FC236}">
              <a16:creationId xmlns:a16="http://schemas.microsoft.com/office/drawing/2014/main" id="{23F271F2-8B2D-4A76-A737-89E768AD936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199" name="Text Box 6">
          <a:extLst>
            <a:ext uri="{FF2B5EF4-FFF2-40B4-BE49-F238E27FC236}">
              <a16:creationId xmlns:a16="http://schemas.microsoft.com/office/drawing/2014/main" id="{F98E33CE-59E3-4CBB-AFAD-F267B1690903}"/>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200" name="Text Box 4">
          <a:extLst>
            <a:ext uri="{FF2B5EF4-FFF2-40B4-BE49-F238E27FC236}">
              <a16:creationId xmlns:a16="http://schemas.microsoft.com/office/drawing/2014/main" id="{0205D718-3FED-4BBF-80E6-1E9A4191718C}"/>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201" name="Text Box 6">
          <a:extLst>
            <a:ext uri="{FF2B5EF4-FFF2-40B4-BE49-F238E27FC236}">
              <a16:creationId xmlns:a16="http://schemas.microsoft.com/office/drawing/2014/main" id="{994744FB-B18B-4A32-9587-700859EE7E01}"/>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202" name="Text Box 4">
          <a:extLst>
            <a:ext uri="{FF2B5EF4-FFF2-40B4-BE49-F238E27FC236}">
              <a16:creationId xmlns:a16="http://schemas.microsoft.com/office/drawing/2014/main" id="{556C82E8-C73E-4D79-9F1A-D89CEF85BF0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203" name="Text Box 6">
          <a:extLst>
            <a:ext uri="{FF2B5EF4-FFF2-40B4-BE49-F238E27FC236}">
              <a16:creationId xmlns:a16="http://schemas.microsoft.com/office/drawing/2014/main" id="{C5B7ECC4-0E83-4A14-B1DF-7DF0E6B351E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204" name="Text Box 4">
          <a:extLst>
            <a:ext uri="{FF2B5EF4-FFF2-40B4-BE49-F238E27FC236}">
              <a16:creationId xmlns:a16="http://schemas.microsoft.com/office/drawing/2014/main" id="{35E250BA-69E7-4175-BAE3-B507780813D5}"/>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205" name="Text Box 6">
          <a:extLst>
            <a:ext uri="{FF2B5EF4-FFF2-40B4-BE49-F238E27FC236}">
              <a16:creationId xmlns:a16="http://schemas.microsoft.com/office/drawing/2014/main" id="{681FD55D-797C-4893-B6EA-7D0093FBDF08}"/>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206" name="Text Box 4">
          <a:extLst>
            <a:ext uri="{FF2B5EF4-FFF2-40B4-BE49-F238E27FC236}">
              <a16:creationId xmlns:a16="http://schemas.microsoft.com/office/drawing/2014/main" id="{6FD92502-776D-4F18-B324-73799016B74A}"/>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207" name="Text Box 6">
          <a:extLst>
            <a:ext uri="{FF2B5EF4-FFF2-40B4-BE49-F238E27FC236}">
              <a16:creationId xmlns:a16="http://schemas.microsoft.com/office/drawing/2014/main" id="{86AC595A-5E7E-4744-9CEA-09C40B860A8D}"/>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208" name="Text Box 4">
          <a:extLst>
            <a:ext uri="{FF2B5EF4-FFF2-40B4-BE49-F238E27FC236}">
              <a16:creationId xmlns:a16="http://schemas.microsoft.com/office/drawing/2014/main" id="{5B0B4866-1BC2-4D77-8092-0A8CD5A8A76D}"/>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209" name="Text Box 6">
          <a:extLst>
            <a:ext uri="{FF2B5EF4-FFF2-40B4-BE49-F238E27FC236}">
              <a16:creationId xmlns:a16="http://schemas.microsoft.com/office/drawing/2014/main" id="{333DAF6A-BFA3-4679-957F-0A6DD957CF55}"/>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6210" name="Text Box 4">
          <a:extLst>
            <a:ext uri="{FF2B5EF4-FFF2-40B4-BE49-F238E27FC236}">
              <a16:creationId xmlns:a16="http://schemas.microsoft.com/office/drawing/2014/main" id="{C45ABA51-B1E9-4E61-88DD-942AFCA1E571}"/>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6211" name="Text Box 6">
          <a:extLst>
            <a:ext uri="{FF2B5EF4-FFF2-40B4-BE49-F238E27FC236}">
              <a16:creationId xmlns:a16="http://schemas.microsoft.com/office/drawing/2014/main" id="{C0E547FA-F8CF-4ADE-8B6A-F48024A9B9B2}"/>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212" name="Text Box 4">
          <a:extLst>
            <a:ext uri="{FF2B5EF4-FFF2-40B4-BE49-F238E27FC236}">
              <a16:creationId xmlns:a16="http://schemas.microsoft.com/office/drawing/2014/main" id="{7DFEA88F-DAB0-4E63-A61D-5DA745724D4A}"/>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213" name="Text Box 6">
          <a:extLst>
            <a:ext uri="{FF2B5EF4-FFF2-40B4-BE49-F238E27FC236}">
              <a16:creationId xmlns:a16="http://schemas.microsoft.com/office/drawing/2014/main" id="{41CE6AC8-482F-43C5-8706-65C355AC0FE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214" name="Text Box 4">
          <a:extLst>
            <a:ext uri="{FF2B5EF4-FFF2-40B4-BE49-F238E27FC236}">
              <a16:creationId xmlns:a16="http://schemas.microsoft.com/office/drawing/2014/main" id="{CC0D8663-8379-4522-81B9-AA306628CEFF}"/>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215" name="Text Box 6">
          <a:extLst>
            <a:ext uri="{FF2B5EF4-FFF2-40B4-BE49-F238E27FC236}">
              <a16:creationId xmlns:a16="http://schemas.microsoft.com/office/drawing/2014/main" id="{E476DAAC-9D17-4163-BBBB-F185A6B3C9F8}"/>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216" name="Text Box 4">
          <a:extLst>
            <a:ext uri="{FF2B5EF4-FFF2-40B4-BE49-F238E27FC236}">
              <a16:creationId xmlns:a16="http://schemas.microsoft.com/office/drawing/2014/main" id="{7509A4FE-46A4-4C01-B954-E312DC8F7322}"/>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217" name="Text Box 6">
          <a:extLst>
            <a:ext uri="{FF2B5EF4-FFF2-40B4-BE49-F238E27FC236}">
              <a16:creationId xmlns:a16="http://schemas.microsoft.com/office/drawing/2014/main" id="{226FAC20-0591-47D2-A256-3A2531EE948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218" name="Text Box 4">
          <a:extLst>
            <a:ext uri="{FF2B5EF4-FFF2-40B4-BE49-F238E27FC236}">
              <a16:creationId xmlns:a16="http://schemas.microsoft.com/office/drawing/2014/main" id="{98C51679-8DBF-47D7-AF14-56F26D071CF0}"/>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219" name="Text Box 6">
          <a:extLst>
            <a:ext uri="{FF2B5EF4-FFF2-40B4-BE49-F238E27FC236}">
              <a16:creationId xmlns:a16="http://schemas.microsoft.com/office/drawing/2014/main" id="{FBCBB64A-DA6F-48AA-AC43-C6B0DFBA64AA}"/>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220" name="Text Box 4">
          <a:extLst>
            <a:ext uri="{FF2B5EF4-FFF2-40B4-BE49-F238E27FC236}">
              <a16:creationId xmlns:a16="http://schemas.microsoft.com/office/drawing/2014/main" id="{7393A968-8FB8-470D-B0E4-024812B68B28}"/>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221" name="Text Box 6">
          <a:extLst>
            <a:ext uri="{FF2B5EF4-FFF2-40B4-BE49-F238E27FC236}">
              <a16:creationId xmlns:a16="http://schemas.microsoft.com/office/drawing/2014/main" id="{41FA6DA8-C6B7-44F8-A6DA-D5943C790E7C}"/>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6222" name="Text Box 4">
          <a:extLst>
            <a:ext uri="{FF2B5EF4-FFF2-40B4-BE49-F238E27FC236}">
              <a16:creationId xmlns:a16="http://schemas.microsoft.com/office/drawing/2014/main" id="{D273D7D0-CD79-4EEF-81D4-22EABF610BC9}"/>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54469"/>
    <xdr:sp macro="" textlink="">
      <xdr:nvSpPr>
        <xdr:cNvPr id="6223" name="Text Box 6">
          <a:extLst>
            <a:ext uri="{FF2B5EF4-FFF2-40B4-BE49-F238E27FC236}">
              <a16:creationId xmlns:a16="http://schemas.microsoft.com/office/drawing/2014/main" id="{2BD88AB7-44B6-4EE5-9AEF-01A1D806823D}"/>
            </a:ext>
          </a:extLst>
        </xdr:cNvPr>
        <xdr:cNvSpPr txBox="1">
          <a:spLocks noChangeArrowheads="1"/>
        </xdr:cNvSpPr>
      </xdr:nvSpPr>
      <xdr:spPr bwMode="auto">
        <a:xfrm>
          <a:off x="1208484"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6224" name="Text Box 4">
          <a:extLst>
            <a:ext uri="{FF2B5EF4-FFF2-40B4-BE49-F238E27FC236}">
              <a16:creationId xmlns:a16="http://schemas.microsoft.com/office/drawing/2014/main" id="{EDAAAFDC-B16B-453E-A9B7-AFBD848633E3}"/>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6225" name="Text Box 6">
          <a:extLst>
            <a:ext uri="{FF2B5EF4-FFF2-40B4-BE49-F238E27FC236}">
              <a16:creationId xmlns:a16="http://schemas.microsoft.com/office/drawing/2014/main" id="{75B66DBF-AEFC-4D5C-8C3B-A899B9503800}"/>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6226" name="Text Box 4">
          <a:extLst>
            <a:ext uri="{FF2B5EF4-FFF2-40B4-BE49-F238E27FC236}">
              <a16:creationId xmlns:a16="http://schemas.microsoft.com/office/drawing/2014/main" id="{4C013340-1BE1-49D4-802B-BA48B1D3358C}"/>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76200" cy="154469"/>
    <xdr:sp macro="" textlink="">
      <xdr:nvSpPr>
        <xdr:cNvPr id="6227" name="Text Box 6">
          <a:extLst>
            <a:ext uri="{FF2B5EF4-FFF2-40B4-BE49-F238E27FC236}">
              <a16:creationId xmlns:a16="http://schemas.microsoft.com/office/drawing/2014/main" id="{DA4A8740-D122-463A-910B-ED439F3C9CF3}"/>
            </a:ext>
          </a:extLst>
        </xdr:cNvPr>
        <xdr:cNvSpPr txBox="1">
          <a:spLocks noChangeArrowheads="1"/>
        </xdr:cNvSpPr>
      </xdr:nvSpPr>
      <xdr:spPr bwMode="auto">
        <a:xfrm>
          <a:off x="5072063" y="92088891"/>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6228" name="Text Box 4">
          <a:extLst>
            <a:ext uri="{FF2B5EF4-FFF2-40B4-BE49-F238E27FC236}">
              <a16:creationId xmlns:a16="http://schemas.microsoft.com/office/drawing/2014/main" id="{A1FDDB36-38A2-4EE0-B918-FCBB4C9DCAF6}"/>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6229" name="Text Box 6">
          <a:extLst>
            <a:ext uri="{FF2B5EF4-FFF2-40B4-BE49-F238E27FC236}">
              <a16:creationId xmlns:a16="http://schemas.microsoft.com/office/drawing/2014/main" id="{2FE270C2-3F20-488D-B1BC-06B1D6F478C1}"/>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6230" name="Text Box 4">
          <a:extLst>
            <a:ext uri="{FF2B5EF4-FFF2-40B4-BE49-F238E27FC236}">
              <a16:creationId xmlns:a16="http://schemas.microsoft.com/office/drawing/2014/main" id="{F58EB853-9C4D-44C9-BCF7-874FFCEA728A}"/>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6231" name="Text Box 6">
          <a:extLst>
            <a:ext uri="{FF2B5EF4-FFF2-40B4-BE49-F238E27FC236}">
              <a16:creationId xmlns:a16="http://schemas.microsoft.com/office/drawing/2014/main" id="{BB1FB5C1-B140-40D3-AA07-A181EA663811}"/>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232" name="Text Box 4">
          <a:extLst>
            <a:ext uri="{FF2B5EF4-FFF2-40B4-BE49-F238E27FC236}">
              <a16:creationId xmlns:a16="http://schemas.microsoft.com/office/drawing/2014/main" id="{A3A0EFA4-45F4-45F2-80F6-EE40D0CC75A6}"/>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233" name="Text Box 6">
          <a:extLst>
            <a:ext uri="{FF2B5EF4-FFF2-40B4-BE49-F238E27FC236}">
              <a16:creationId xmlns:a16="http://schemas.microsoft.com/office/drawing/2014/main" id="{DA1AF815-066E-4A13-8044-FF087261A3BF}"/>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6234" name="Text Box 4">
          <a:extLst>
            <a:ext uri="{FF2B5EF4-FFF2-40B4-BE49-F238E27FC236}">
              <a16:creationId xmlns:a16="http://schemas.microsoft.com/office/drawing/2014/main" id="{75BDE54A-5223-4A70-85AB-7211B0E77599}"/>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6235" name="Text Box 6">
          <a:extLst>
            <a:ext uri="{FF2B5EF4-FFF2-40B4-BE49-F238E27FC236}">
              <a16:creationId xmlns:a16="http://schemas.microsoft.com/office/drawing/2014/main" id="{D38334CF-9769-42D6-A6EA-D63A060CBDCA}"/>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236" name="Text Box 4">
          <a:extLst>
            <a:ext uri="{FF2B5EF4-FFF2-40B4-BE49-F238E27FC236}">
              <a16:creationId xmlns:a16="http://schemas.microsoft.com/office/drawing/2014/main" id="{EDEA6733-6E5B-4404-8594-8C98AE874CA1}"/>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237" name="Text Box 6">
          <a:extLst>
            <a:ext uri="{FF2B5EF4-FFF2-40B4-BE49-F238E27FC236}">
              <a16:creationId xmlns:a16="http://schemas.microsoft.com/office/drawing/2014/main" id="{569C421C-BEA7-46CE-A6ED-96056DF587F4}"/>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238" name="Text Box 4">
          <a:extLst>
            <a:ext uri="{FF2B5EF4-FFF2-40B4-BE49-F238E27FC236}">
              <a16:creationId xmlns:a16="http://schemas.microsoft.com/office/drawing/2014/main" id="{92654EFE-15C1-4532-B4AC-DEB3623AB705}"/>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239" name="Text Box 6">
          <a:extLst>
            <a:ext uri="{FF2B5EF4-FFF2-40B4-BE49-F238E27FC236}">
              <a16:creationId xmlns:a16="http://schemas.microsoft.com/office/drawing/2014/main" id="{F222DC7C-FDE1-4454-95A2-6C55FEB6019A}"/>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240" name="Text Box 4">
          <a:extLst>
            <a:ext uri="{FF2B5EF4-FFF2-40B4-BE49-F238E27FC236}">
              <a16:creationId xmlns:a16="http://schemas.microsoft.com/office/drawing/2014/main" id="{70186438-F33F-4D03-96FD-4E20D1B7DFC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241" name="Text Box 6">
          <a:extLst>
            <a:ext uri="{FF2B5EF4-FFF2-40B4-BE49-F238E27FC236}">
              <a16:creationId xmlns:a16="http://schemas.microsoft.com/office/drawing/2014/main" id="{B3A6712B-84A4-4EE9-87D0-5C5BE6818317}"/>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242" name="Text Box 4">
          <a:extLst>
            <a:ext uri="{FF2B5EF4-FFF2-40B4-BE49-F238E27FC236}">
              <a16:creationId xmlns:a16="http://schemas.microsoft.com/office/drawing/2014/main" id="{40BE216B-866A-4BB7-87BA-DC5297740BF4}"/>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243" name="Text Box 6">
          <a:extLst>
            <a:ext uri="{FF2B5EF4-FFF2-40B4-BE49-F238E27FC236}">
              <a16:creationId xmlns:a16="http://schemas.microsoft.com/office/drawing/2014/main" id="{03150D2E-E356-48E3-B494-83ACCF1359F5}"/>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244" name="Text Box 4">
          <a:extLst>
            <a:ext uri="{FF2B5EF4-FFF2-40B4-BE49-F238E27FC236}">
              <a16:creationId xmlns:a16="http://schemas.microsoft.com/office/drawing/2014/main" id="{1BDFE4DF-819B-419C-80AC-6623C21CE513}"/>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245" name="Text Box 6">
          <a:extLst>
            <a:ext uri="{FF2B5EF4-FFF2-40B4-BE49-F238E27FC236}">
              <a16:creationId xmlns:a16="http://schemas.microsoft.com/office/drawing/2014/main" id="{FBAC49AB-5D3C-411A-A218-B69945F50583}"/>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246" name="Text Box 4">
          <a:extLst>
            <a:ext uri="{FF2B5EF4-FFF2-40B4-BE49-F238E27FC236}">
              <a16:creationId xmlns:a16="http://schemas.microsoft.com/office/drawing/2014/main" id="{B9F170F7-3531-4DD4-BFBE-95D834311CFA}"/>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247" name="Text Box 6">
          <a:extLst>
            <a:ext uri="{FF2B5EF4-FFF2-40B4-BE49-F238E27FC236}">
              <a16:creationId xmlns:a16="http://schemas.microsoft.com/office/drawing/2014/main" id="{3ED4E0C8-8C5B-4AD8-8D4C-E169484199F9}"/>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6248" name="Text Box 4">
          <a:extLst>
            <a:ext uri="{FF2B5EF4-FFF2-40B4-BE49-F238E27FC236}">
              <a16:creationId xmlns:a16="http://schemas.microsoft.com/office/drawing/2014/main" id="{7CB728F0-9E99-4979-A2A5-ED6901AD8B3A}"/>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83044"/>
    <xdr:sp macro="" textlink="">
      <xdr:nvSpPr>
        <xdr:cNvPr id="6249" name="Text Box 6">
          <a:extLst>
            <a:ext uri="{FF2B5EF4-FFF2-40B4-BE49-F238E27FC236}">
              <a16:creationId xmlns:a16="http://schemas.microsoft.com/office/drawing/2014/main" id="{7C86460D-BBBA-4BFC-928C-267E8EB25B14}"/>
            </a:ext>
          </a:extLst>
        </xdr:cNvPr>
        <xdr:cNvSpPr txBox="1">
          <a:spLocks noChangeArrowheads="1"/>
        </xdr:cNvSpPr>
      </xdr:nvSpPr>
      <xdr:spPr bwMode="auto">
        <a:xfrm>
          <a:off x="1208484" y="92088891"/>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250" name="Text Box 4">
          <a:extLst>
            <a:ext uri="{FF2B5EF4-FFF2-40B4-BE49-F238E27FC236}">
              <a16:creationId xmlns:a16="http://schemas.microsoft.com/office/drawing/2014/main" id="{7526D20C-FECE-429F-A8C0-2A6CD696DAEB}"/>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251" name="Text Box 6">
          <a:extLst>
            <a:ext uri="{FF2B5EF4-FFF2-40B4-BE49-F238E27FC236}">
              <a16:creationId xmlns:a16="http://schemas.microsoft.com/office/drawing/2014/main" id="{892E7E2E-2998-4268-AFD1-87B1B2826D7E}"/>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252" name="Text Box 4">
          <a:extLst>
            <a:ext uri="{FF2B5EF4-FFF2-40B4-BE49-F238E27FC236}">
              <a16:creationId xmlns:a16="http://schemas.microsoft.com/office/drawing/2014/main" id="{7C6B6213-881F-40E0-97FB-9BBE1B2B0C4F}"/>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54469"/>
    <xdr:sp macro="" textlink="">
      <xdr:nvSpPr>
        <xdr:cNvPr id="6253" name="Text Box 6">
          <a:extLst>
            <a:ext uri="{FF2B5EF4-FFF2-40B4-BE49-F238E27FC236}">
              <a16:creationId xmlns:a16="http://schemas.microsoft.com/office/drawing/2014/main" id="{C24E31BA-5B52-4EA8-BE48-330044B13F6A}"/>
            </a:ext>
          </a:extLst>
        </xdr:cNvPr>
        <xdr:cNvSpPr txBox="1">
          <a:spLocks noChangeArrowheads="1"/>
        </xdr:cNvSpPr>
      </xdr:nvSpPr>
      <xdr:spPr bwMode="auto">
        <a:xfrm>
          <a:off x="2601516"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254" name="Text Box 4">
          <a:extLst>
            <a:ext uri="{FF2B5EF4-FFF2-40B4-BE49-F238E27FC236}">
              <a16:creationId xmlns:a16="http://schemas.microsoft.com/office/drawing/2014/main" id="{E0126651-6396-4443-99FC-78ED127C7C70}"/>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54469"/>
    <xdr:sp macro="" textlink="">
      <xdr:nvSpPr>
        <xdr:cNvPr id="6255" name="Text Box 6">
          <a:extLst>
            <a:ext uri="{FF2B5EF4-FFF2-40B4-BE49-F238E27FC236}">
              <a16:creationId xmlns:a16="http://schemas.microsoft.com/office/drawing/2014/main" id="{3425A283-8E0F-45CF-A161-383E0F1B42C9}"/>
            </a:ext>
          </a:extLst>
        </xdr:cNvPr>
        <xdr:cNvSpPr txBox="1">
          <a:spLocks noChangeArrowheads="1"/>
        </xdr:cNvSpPr>
      </xdr:nvSpPr>
      <xdr:spPr bwMode="auto">
        <a:xfrm>
          <a:off x="1208484"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256" name="Text Box 4">
          <a:extLst>
            <a:ext uri="{FF2B5EF4-FFF2-40B4-BE49-F238E27FC236}">
              <a16:creationId xmlns:a16="http://schemas.microsoft.com/office/drawing/2014/main" id="{E7B1CC77-D188-44D2-AB75-8DEE2A934CF1}"/>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54469"/>
    <xdr:sp macro="" textlink="">
      <xdr:nvSpPr>
        <xdr:cNvPr id="6257" name="Text Box 6">
          <a:extLst>
            <a:ext uri="{FF2B5EF4-FFF2-40B4-BE49-F238E27FC236}">
              <a16:creationId xmlns:a16="http://schemas.microsoft.com/office/drawing/2014/main" id="{2B8376A4-5AA9-45F9-A6FA-B891D545D5E3}"/>
            </a:ext>
          </a:extLst>
        </xdr:cNvPr>
        <xdr:cNvSpPr txBox="1">
          <a:spLocks noChangeArrowheads="1"/>
        </xdr:cNvSpPr>
      </xdr:nvSpPr>
      <xdr:spPr bwMode="auto">
        <a:xfrm>
          <a:off x="0"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258" name="Text Box 4">
          <a:extLst>
            <a:ext uri="{FF2B5EF4-FFF2-40B4-BE49-F238E27FC236}">
              <a16:creationId xmlns:a16="http://schemas.microsoft.com/office/drawing/2014/main" id="{48C71DDF-04A7-4C24-94FE-C538F63F9A1C}"/>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259" name="Text Box 6">
          <a:extLst>
            <a:ext uri="{FF2B5EF4-FFF2-40B4-BE49-F238E27FC236}">
              <a16:creationId xmlns:a16="http://schemas.microsoft.com/office/drawing/2014/main" id="{D2D9A23C-4455-467F-AD1B-860F9F8908A3}"/>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260" name="Text Box 4">
          <a:extLst>
            <a:ext uri="{FF2B5EF4-FFF2-40B4-BE49-F238E27FC236}">
              <a16:creationId xmlns:a16="http://schemas.microsoft.com/office/drawing/2014/main" id="{2814C509-D71C-4C3A-A8D1-094A5C7F6CD7}"/>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261" name="Text Box 6">
          <a:extLst>
            <a:ext uri="{FF2B5EF4-FFF2-40B4-BE49-F238E27FC236}">
              <a16:creationId xmlns:a16="http://schemas.microsoft.com/office/drawing/2014/main" id="{3061017C-D19E-4DBB-BB0F-90E80C0A2398}"/>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6262" name="Text Box 4">
          <a:extLst>
            <a:ext uri="{FF2B5EF4-FFF2-40B4-BE49-F238E27FC236}">
              <a16:creationId xmlns:a16="http://schemas.microsoft.com/office/drawing/2014/main" id="{7890342C-B418-4BC1-AE20-1009B2CA356D}"/>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6263" name="Text Box 6">
          <a:extLst>
            <a:ext uri="{FF2B5EF4-FFF2-40B4-BE49-F238E27FC236}">
              <a16:creationId xmlns:a16="http://schemas.microsoft.com/office/drawing/2014/main" id="{6D14523A-E165-4311-AED7-F22389C2FD9C}"/>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264" name="Text Box 4">
          <a:extLst>
            <a:ext uri="{FF2B5EF4-FFF2-40B4-BE49-F238E27FC236}">
              <a16:creationId xmlns:a16="http://schemas.microsoft.com/office/drawing/2014/main" id="{26277F04-DF78-4D39-A968-5C8BA7A4C292}"/>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265" name="Text Box 6">
          <a:extLst>
            <a:ext uri="{FF2B5EF4-FFF2-40B4-BE49-F238E27FC236}">
              <a16:creationId xmlns:a16="http://schemas.microsoft.com/office/drawing/2014/main" id="{2C47B957-56F9-42B5-8610-1511554A7A46}"/>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266" name="Text Box 4">
          <a:extLst>
            <a:ext uri="{FF2B5EF4-FFF2-40B4-BE49-F238E27FC236}">
              <a16:creationId xmlns:a16="http://schemas.microsoft.com/office/drawing/2014/main" id="{101867BD-E944-4F62-8262-0CDFAF5D8CCD}"/>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267" name="Text Box 6">
          <a:extLst>
            <a:ext uri="{FF2B5EF4-FFF2-40B4-BE49-F238E27FC236}">
              <a16:creationId xmlns:a16="http://schemas.microsoft.com/office/drawing/2014/main" id="{643C01DD-611C-4725-8F12-77B0C1334CC6}"/>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268" name="Text Box 4">
          <a:extLst>
            <a:ext uri="{FF2B5EF4-FFF2-40B4-BE49-F238E27FC236}">
              <a16:creationId xmlns:a16="http://schemas.microsoft.com/office/drawing/2014/main" id="{F7993442-230B-4536-AF11-0F2514C13FAD}"/>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269" name="Text Box 6">
          <a:extLst>
            <a:ext uri="{FF2B5EF4-FFF2-40B4-BE49-F238E27FC236}">
              <a16:creationId xmlns:a16="http://schemas.microsoft.com/office/drawing/2014/main" id="{13F71890-FE58-4BC7-B488-67E3139A1550}"/>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270" name="Text Box 4">
          <a:extLst>
            <a:ext uri="{FF2B5EF4-FFF2-40B4-BE49-F238E27FC236}">
              <a16:creationId xmlns:a16="http://schemas.microsoft.com/office/drawing/2014/main" id="{83C5E236-B449-4DF5-80D0-8E59D8164B2A}"/>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271" name="Text Box 6">
          <a:extLst>
            <a:ext uri="{FF2B5EF4-FFF2-40B4-BE49-F238E27FC236}">
              <a16:creationId xmlns:a16="http://schemas.microsoft.com/office/drawing/2014/main" id="{204EECF1-9CDB-4ADB-97CF-15A9E32E23A4}"/>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6272" name="Text Box 4">
          <a:extLst>
            <a:ext uri="{FF2B5EF4-FFF2-40B4-BE49-F238E27FC236}">
              <a16:creationId xmlns:a16="http://schemas.microsoft.com/office/drawing/2014/main" id="{120528E9-6DF1-4FF7-B0BA-9BC9C91089B5}"/>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76200" cy="173519"/>
    <xdr:sp macro="" textlink="">
      <xdr:nvSpPr>
        <xdr:cNvPr id="6273" name="Text Box 6">
          <a:extLst>
            <a:ext uri="{FF2B5EF4-FFF2-40B4-BE49-F238E27FC236}">
              <a16:creationId xmlns:a16="http://schemas.microsoft.com/office/drawing/2014/main" id="{FABE8825-6C9D-458A-9A28-434C53993F98}"/>
            </a:ext>
          </a:extLst>
        </xdr:cNvPr>
        <xdr:cNvSpPr txBox="1">
          <a:spLocks noChangeArrowheads="1"/>
        </xdr:cNvSpPr>
      </xdr:nvSpPr>
      <xdr:spPr bwMode="auto">
        <a:xfrm>
          <a:off x="1208484" y="92088891"/>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274" name="Text Box 4">
          <a:extLst>
            <a:ext uri="{FF2B5EF4-FFF2-40B4-BE49-F238E27FC236}">
              <a16:creationId xmlns:a16="http://schemas.microsoft.com/office/drawing/2014/main" id="{1FCE019B-3995-49F0-BB4C-3C6E4F24EF1C}"/>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275" name="Text Box 6">
          <a:extLst>
            <a:ext uri="{FF2B5EF4-FFF2-40B4-BE49-F238E27FC236}">
              <a16:creationId xmlns:a16="http://schemas.microsoft.com/office/drawing/2014/main" id="{9F62D1DE-164A-4F91-8E5D-91A9448472AB}"/>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276" name="Text Box 4">
          <a:extLst>
            <a:ext uri="{FF2B5EF4-FFF2-40B4-BE49-F238E27FC236}">
              <a16:creationId xmlns:a16="http://schemas.microsoft.com/office/drawing/2014/main" id="{324549F0-3AD4-455E-8E01-54611CAB9A84}"/>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277" name="Text Box 6">
          <a:extLst>
            <a:ext uri="{FF2B5EF4-FFF2-40B4-BE49-F238E27FC236}">
              <a16:creationId xmlns:a16="http://schemas.microsoft.com/office/drawing/2014/main" id="{BCCE22DC-F902-4AD6-9B8C-D9D2C3378CFE}"/>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278" name="Text Box 4">
          <a:extLst>
            <a:ext uri="{FF2B5EF4-FFF2-40B4-BE49-F238E27FC236}">
              <a16:creationId xmlns:a16="http://schemas.microsoft.com/office/drawing/2014/main" id="{E285B56B-7602-40AE-B0BF-8DD797BC692E}"/>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63994"/>
    <xdr:sp macro="" textlink="">
      <xdr:nvSpPr>
        <xdr:cNvPr id="6279" name="Text Box 6">
          <a:extLst>
            <a:ext uri="{FF2B5EF4-FFF2-40B4-BE49-F238E27FC236}">
              <a16:creationId xmlns:a16="http://schemas.microsoft.com/office/drawing/2014/main" id="{B7A6B027-5A79-4613-A62E-39D411F69EE1}"/>
            </a:ext>
          </a:extLst>
        </xdr:cNvPr>
        <xdr:cNvSpPr txBox="1">
          <a:spLocks noChangeArrowheads="1"/>
        </xdr:cNvSpPr>
      </xdr:nvSpPr>
      <xdr:spPr bwMode="auto">
        <a:xfrm>
          <a:off x="1208484" y="92088891"/>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6280" name="Text Box 4">
          <a:extLst>
            <a:ext uri="{FF2B5EF4-FFF2-40B4-BE49-F238E27FC236}">
              <a16:creationId xmlns:a16="http://schemas.microsoft.com/office/drawing/2014/main" id="{B084FFA9-E7FB-490C-A651-31945B70F226}"/>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6281" name="Text Box 6">
          <a:extLst>
            <a:ext uri="{FF2B5EF4-FFF2-40B4-BE49-F238E27FC236}">
              <a16:creationId xmlns:a16="http://schemas.microsoft.com/office/drawing/2014/main" id="{2B165666-63A8-4FD6-A7B3-8B32FFEA4BC5}"/>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6282" name="Text Box 4">
          <a:extLst>
            <a:ext uri="{FF2B5EF4-FFF2-40B4-BE49-F238E27FC236}">
              <a16:creationId xmlns:a16="http://schemas.microsoft.com/office/drawing/2014/main" id="{E8EAEF48-EE0B-414D-AC2F-3AAFAD1A530C}"/>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6283" name="Text Box 6">
          <a:extLst>
            <a:ext uri="{FF2B5EF4-FFF2-40B4-BE49-F238E27FC236}">
              <a16:creationId xmlns:a16="http://schemas.microsoft.com/office/drawing/2014/main" id="{9014AAD7-3EEE-4E4E-9F57-B35D0DB5CD2D}"/>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284" name="Text Box 4">
          <a:extLst>
            <a:ext uri="{FF2B5EF4-FFF2-40B4-BE49-F238E27FC236}">
              <a16:creationId xmlns:a16="http://schemas.microsoft.com/office/drawing/2014/main" id="{C6CDAC65-2A8A-4FD4-8A07-25F0B476D072}"/>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285" name="Text Box 6">
          <a:extLst>
            <a:ext uri="{FF2B5EF4-FFF2-40B4-BE49-F238E27FC236}">
              <a16:creationId xmlns:a16="http://schemas.microsoft.com/office/drawing/2014/main" id="{26533F86-600B-4E02-8D3B-EB04A7217AB3}"/>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6286" name="Text Box 4">
          <a:extLst>
            <a:ext uri="{FF2B5EF4-FFF2-40B4-BE49-F238E27FC236}">
              <a16:creationId xmlns:a16="http://schemas.microsoft.com/office/drawing/2014/main" id="{AFFA6C97-AC64-4521-BF08-D31ECB08AC71}"/>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6287" name="Text Box 6">
          <a:extLst>
            <a:ext uri="{FF2B5EF4-FFF2-40B4-BE49-F238E27FC236}">
              <a16:creationId xmlns:a16="http://schemas.microsoft.com/office/drawing/2014/main" id="{4B9B099F-6C8D-42F0-9DEC-90CF1322789C}"/>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6288" name="Text Box 4">
          <a:extLst>
            <a:ext uri="{FF2B5EF4-FFF2-40B4-BE49-F238E27FC236}">
              <a16:creationId xmlns:a16="http://schemas.microsoft.com/office/drawing/2014/main" id="{044ED75C-B978-43F5-88EF-349C14DC9206}"/>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6289" name="Text Box 6">
          <a:extLst>
            <a:ext uri="{FF2B5EF4-FFF2-40B4-BE49-F238E27FC236}">
              <a16:creationId xmlns:a16="http://schemas.microsoft.com/office/drawing/2014/main" id="{9B8CAFE8-7BBC-4FA1-88A1-390D0ECFF421}"/>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290" name="Text Box 4">
          <a:extLst>
            <a:ext uri="{FF2B5EF4-FFF2-40B4-BE49-F238E27FC236}">
              <a16:creationId xmlns:a16="http://schemas.microsoft.com/office/drawing/2014/main" id="{F32B71E7-0EBF-49C8-9C04-B53121FDEABD}"/>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291" name="Text Box 6">
          <a:extLst>
            <a:ext uri="{FF2B5EF4-FFF2-40B4-BE49-F238E27FC236}">
              <a16:creationId xmlns:a16="http://schemas.microsoft.com/office/drawing/2014/main" id="{391E6A54-3628-43C1-839C-C9AC03E981E0}"/>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6292" name="Text Box 4">
          <a:extLst>
            <a:ext uri="{FF2B5EF4-FFF2-40B4-BE49-F238E27FC236}">
              <a16:creationId xmlns:a16="http://schemas.microsoft.com/office/drawing/2014/main" id="{18C4B978-A9B3-413B-BDFB-378CB3F155A4}"/>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6293" name="Text Box 6">
          <a:extLst>
            <a:ext uri="{FF2B5EF4-FFF2-40B4-BE49-F238E27FC236}">
              <a16:creationId xmlns:a16="http://schemas.microsoft.com/office/drawing/2014/main" id="{6556D4AD-CD71-41CE-9209-3BA851D33112}"/>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6294" name="Text Box 4">
          <a:extLst>
            <a:ext uri="{FF2B5EF4-FFF2-40B4-BE49-F238E27FC236}">
              <a16:creationId xmlns:a16="http://schemas.microsoft.com/office/drawing/2014/main" id="{329ADA3C-781C-42E2-ACDA-1492B3167CA5}"/>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6295" name="Text Box 6">
          <a:extLst>
            <a:ext uri="{FF2B5EF4-FFF2-40B4-BE49-F238E27FC236}">
              <a16:creationId xmlns:a16="http://schemas.microsoft.com/office/drawing/2014/main" id="{F0F912B9-3815-4EB6-A581-E69E2851B49F}"/>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6296" name="Text Box 4">
          <a:extLst>
            <a:ext uri="{FF2B5EF4-FFF2-40B4-BE49-F238E27FC236}">
              <a16:creationId xmlns:a16="http://schemas.microsoft.com/office/drawing/2014/main" id="{D3AA550E-1672-42AD-8764-9ADB8D214F11}"/>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6297" name="Text Box 6">
          <a:extLst>
            <a:ext uri="{FF2B5EF4-FFF2-40B4-BE49-F238E27FC236}">
              <a16:creationId xmlns:a16="http://schemas.microsoft.com/office/drawing/2014/main" id="{9678D27E-55AD-4CFC-8EF5-BF729748BD48}"/>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6298" name="Text Box 4">
          <a:extLst>
            <a:ext uri="{FF2B5EF4-FFF2-40B4-BE49-F238E27FC236}">
              <a16:creationId xmlns:a16="http://schemas.microsoft.com/office/drawing/2014/main" id="{3F97EF69-4801-4AAC-BA9A-B9605E224E58}"/>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6299" name="Text Box 6">
          <a:extLst>
            <a:ext uri="{FF2B5EF4-FFF2-40B4-BE49-F238E27FC236}">
              <a16:creationId xmlns:a16="http://schemas.microsoft.com/office/drawing/2014/main" id="{78579491-CFAC-4112-8B83-F827B7B2BE53}"/>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16369"/>
    <xdr:sp macro="" textlink="">
      <xdr:nvSpPr>
        <xdr:cNvPr id="6300" name="Text Box 4">
          <a:extLst>
            <a:ext uri="{FF2B5EF4-FFF2-40B4-BE49-F238E27FC236}">
              <a16:creationId xmlns:a16="http://schemas.microsoft.com/office/drawing/2014/main" id="{A4C1A4DC-0A01-405B-B781-038F13F9EFB1}"/>
            </a:ext>
          </a:extLst>
        </xdr:cNvPr>
        <xdr:cNvSpPr txBox="1">
          <a:spLocks noChangeArrowheads="1"/>
        </xdr:cNvSpPr>
      </xdr:nvSpPr>
      <xdr:spPr bwMode="auto">
        <a:xfrm>
          <a:off x="2601516"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16369"/>
    <xdr:sp macro="" textlink="">
      <xdr:nvSpPr>
        <xdr:cNvPr id="6301" name="Text Box 6">
          <a:extLst>
            <a:ext uri="{FF2B5EF4-FFF2-40B4-BE49-F238E27FC236}">
              <a16:creationId xmlns:a16="http://schemas.microsoft.com/office/drawing/2014/main" id="{CC561CD1-6A28-4696-AF0A-6C86B7B73ADC}"/>
            </a:ext>
          </a:extLst>
        </xdr:cNvPr>
        <xdr:cNvSpPr txBox="1">
          <a:spLocks noChangeArrowheads="1"/>
        </xdr:cNvSpPr>
      </xdr:nvSpPr>
      <xdr:spPr bwMode="auto">
        <a:xfrm>
          <a:off x="2601516"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6302" name="Text Box 4">
          <a:extLst>
            <a:ext uri="{FF2B5EF4-FFF2-40B4-BE49-F238E27FC236}">
              <a16:creationId xmlns:a16="http://schemas.microsoft.com/office/drawing/2014/main" id="{CB3800F8-CCA3-40E7-81AC-7910D030B622}"/>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6369"/>
    <xdr:sp macro="" textlink="">
      <xdr:nvSpPr>
        <xdr:cNvPr id="6303" name="Text Box 6">
          <a:extLst>
            <a:ext uri="{FF2B5EF4-FFF2-40B4-BE49-F238E27FC236}">
              <a16:creationId xmlns:a16="http://schemas.microsoft.com/office/drawing/2014/main" id="{1340CAAC-07EE-4B40-9A75-9D659DCC3BFF}"/>
            </a:ext>
          </a:extLst>
        </xdr:cNvPr>
        <xdr:cNvSpPr txBox="1">
          <a:spLocks noChangeArrowheads="1"/>
        </xdr:cNvSpPr>
      </xdr:nvSpPr>
      <xdr:spPr bwMode="auto">
        <a:xfrm>
          <a:off x="1208484"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16369"/>
    <xdr:sp macro="" textlink="">
      <xdr:nvSpPr>
        <xdr:cNvPr id="6304" name="Text Box 4">
          <a:extLst>
            <a:ext uri="{FF2B5EF4-FFF2-40B4-BE49-F238E27FC236}">
              <a16:creationId xmlns:a16="http://schemas.microsoft.com/office/drawing/2014/main" id="{3DBA6019-3BB0-4B38-9B9E-BD9505362E3B}"/>
            </a:ext>
          </a:extLst>
        </xdr:cNvPr>
        <xdr:cNvSpPr txBox="1">
          <a:spLocks noChangeArrowheads="1"/>
        </xdr:cNvSpPr>
      </xdr:nvSpPr>
      <xdr:spPr bwMode="auto">
        <a:xfrm>
          <a:off x="0"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16369"/>
    <xdr:sp macro="" textlink="">
      <xdr:nvSpPr>
        <xdr:cNvPr id="6305" name="Text Box 6">
          <a:extLst>
            <a:ext uri="{FF2B5EF4-FFF2-40B4-BE49-F238E27FC236}">
              <a16:creationId xmlns:a16="http://schemas.microsoft.com/office/drawing/2014/main" id="{4A27F18A-AF36-41CD-A0CD-C2F182F9C259}"/>
            </a:ext>
          </a:extLst>
        </xdr:cNvPr>
        <xdr:cNvSpPr txBox="1">
          <a:spLocks noChangeArrowheads="1"/>
        </xdr:cNvSpPr>
      </xdr:nvSpPr>
      <xdr:spPr bwMode="auto">
        <a:xfrm>
          <a:off x="0"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16369"/>
    <xdr:sp macro="" textlink="">
      <xdr:nvSpPr>
        <xdr:cNvPr id="6306" name="Text Box 4">
          <a:extLst>
            <a:ext uri="{FF2B5EF4-FFF2-40B4-BE49-F238E27FC236}">
              <a16:creationId xmlns:a16="http://schemas.microsoft.com/office/drawing/2014/main" id="{92E69464-DA47-4FE0-BF35-BEA3E4840C64}"/>
            </a:ext>
          </a:extLst>
        </xdr:cNvPr>
        <xdr:cNvSpPr txBox="1">
          <a:spLocks noChangeArrowheads="1"/>
        </xdr:cNvSpPr>
      </xdr:nvSpPr>
      <xdr:spPr bwMode="auto">
        <a:xfrm>
          <a:off x="5072063"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16369"/>
    <xdr:sp macro="" textlink="">
      <xdr:nvSpPr>
        <xdr:cNvPr id="6307" name="Text Box 6">
          <a:extLst>
            <a:ext uri="{FF2B5EF4-FFF2-40B4-BE49-F238E27FC236}">
              <a16:creationId xmlns:a16="http://schemas.microsoft.com/office/drawing/2014/main" id="{4843037C-DC4D-43FD-A05A-A277BB375627}"/>
            </a:ext>
          </a:extLst>
        </xdr:cNvPr>
        <xdr:cNvSpPr txBox="1">
          <a:spLocks noChangeArrowheads="1"/>
        </xdr:cNvSpPr>
      </xdr:nvSpPr>
      <xdr:spPr bwMode="auto">
        <a:xfrm>
          <a:off x="5072063"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16369"/>
    <xdr:sp macro="" textlink="">
      <xdr:nvSpPr>
        <xdr:cNvPr id="6308" name="Text Box 6">
          <a:extLst>
            <a:ext uri="{FF2B5EF4-FFF2-40B4-BE49-F238E27FC236}">
              <a16:creationId xmlns:a16="http://schemas.microsoft.com/office/drawing/2014/main" id="{4758E04A-5486-401D-BE02-6166807A0361}"/>
            </a:ext>
          </a:extLst>
        </xdr:cNvPr>
        <xdr:cNvSpPr txBox="1">
          <a:spLocks noChangeArrowheads="1"/>
        </xdr:cNvSpPr>
      </xdr:nvSpPr>
      <xdr:spPr bwMode="auto">
        <a:xfrm>
          <a:off x="3863578" y="92088891"/>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6309" name="Text Box 4">
          <a:extLst>
            <a:ext uri="{FF2B5EF4-FFF2-40B4-BE49-F238E27FC236}">
              <a16:creationId xmlns:a16="http://schemas.microsoft.com/office/drawing/2014/main" id="{E0A268A4-FE67-42BF-BBCA-987A63ABB93C}"/>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85725" cy="154469"/>
    <xdr:sp macro="" textlink="">
      <xdr:nvSpPr>
        <xdr:cNvPr id="6310" name="Text Box 6">
          <a:extLst>
            <a:ext uri="{FF2B5EF4-FFF2-40B4-BE49-F238E27FC236}">
              <a16:creationId xmlns:a16="http://schemas.microsoft.com/office/drawing/2014/main" id="{73D8B737-02A9-47A1-91CA-D11026B18F1D}"/>
            </a:ext>
          </a:extLst>
        </xdr:cNvPr>
        <xdr:cNvSpPr txBox="1">
          <a:spLocks noChangeArrowheads="1"/>
        </xdr:cNvSpPr>
      </xdr:nvSpPr>
      <xdr:spPr bwMode="auto">
        <a:xfrm>
          <a:off x="5072063"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311" name="Text Box 4">
          <a:extLst>
            <a:ext uri="{FF2B5EF4-FFF2-40B4-BE49-F238E27FC236}">
              <a16:creationId xmlns:a16="http://schemas.microsoft.com/office/drawing/2014/main" id="{2013D814-EC43-4A74-B1E7-AB07E0FA85B1}"/>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312" name="Text Box 6">
          <a:extLst>
            <a:ext uri="{FF2B5EF4-FFF2-40B4-BE49-F238E27FC236}">
              <a16:creationId xmlns:a16="http://schemas.microsoft.com/office/drawing/2014/main" id="{AECA1E67-BD1F-470F-BBC1-5DC96AD6446B}"/>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313" name="Text Box 4">
          <a:extLst>
            <a:ext uri="{FF2B5EF4-FFF2-40B4-BE49-F238E27FC236}">
              <a16:creationId xmlns:a16="http://schemas.microsoft.com/office/drawing/2014/main" id="{4D933E6C-CD5B-4FC2-8E70-9A25FFBAC144}"/>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54469"/>
    <xdr:sp macro="" textlink="">
      <xdr:nvSpPr>
        <xdr:cNvPr id="6314" name="Text Box 6">
          <a:extLst>
            <a:ext uri="{FF2B5EF4-FFF2-40B4-BE49-F238E27FC236}">
              <a16:creationId xmlns:a16="http://schemas.microsoft.com/office/drawing/2014/main" id="{302D3DF6-9247-4003-951D-93DE2BDED424}"/>
            </a:ext>
          </a:extLst>
        </xdr:cNvPr>
        <xdr:cNvSpPr txBox="1">
          <a:spLocks noChangeArrowheads="1"/>
        </xdr:cNvSpPr>
      </xdr:nvSpPr>
      <xdr:spPr bwMode="auto">
        <a:xfrm>
          <a:off x="3863578" y="92088891"/>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353</xdr:row>
      <xdr:rowOff>0</xdr:rowOff>
    </xdr:from>
    <xdr:ext cx="85725" cy="161925"/>
    <xdr:sp macro="" textlink="">
      <xdr:nvSpPr>
        <xdr:cNvPr id="6315" name="Text Box 4">
          <a:extLst>
            <a:ext uri="{FF2B5EF4-FFF2-40B4-BE49-F238E27FC236}">
              <a16:creationId xmlns:a16="http://schemas.microsoft.com/office/drawing/2014/main" id="{A1509113-F951-42CB-A191-29A6CB691042}"/>
            </a:ext>
          </a:extLst>
        </xdr:cNvPr>
        <xdr:cNvSpPr txBox="1">
          <a:spLocks noChangeArrowheads="1"/>
        </xdr:cNvSpPr>
      </xdr:nvSpPr>
      <xdr:spPr bwMode="auto">
        <a:xfrm>
          <a:off x="314325" y="920888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353</xdr:row>
      <xdr:rowOff>0</xdr:rowOff>
    </xdr:from>
    <xdr:ext cx="85725" cy="161925"/>
    <xdr:sp macro="" textlink="">
      <xdr:nvSpPr>
        <xdr:cNvPr id="6316" name="Text Box 4">
          <a:extLst>
            <a:ext uri="{FF2B5EF4-FFF2-40B4-BE49-F238E27FC236}">
              <a16:creationId xmlns:a16="http://schemas.microsoft.com/office/drawing/2014/main" id="{CE675EAD-FC50-4278-AB16-0784C61F409C}"/>
            </a:ext>
          </a:extLst>
        </xdr:cNvPr>
        <xdr:cNvSpPr txBox="1">
          <a:spLocks noChangeArrowheads="1"/>
        </xdr:cNvSpPr>
      </xdr:nvSpPr>
      <xdr:spPr bwMode="auto">
        <a:xfrm>
          <a:off x="314325" y="920888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353</xdr:row>
      <xdr:rowOff>0</xdr:rowOff>
    </xdr:from>
    <xdr:ext cx="85725" cy="152399"/>
    <xdr:sp macro="" textlink="">
      <xdr:nvSpPr>
        <xdr:cNvPr id="6317" name="Text Box 4">
          <a:extLst>
            <a:ext uri="{FF2B5EF4-FFF2-40B4-BE49-F238E27FC236}">
              <a16:creationId xmlns:a16="http://schemas.microsoft.com/office/drawing/2014/main" id="{9B7574B8-1522-4D1C-B7C3-E8AE85AC489F}"/>
            </a:ext>
          </a:extLst>
        </xdr:cNvPr>
        <xdr:cNvSpPr txBox="1">
          <a:spLocks noChangeArrowheads="1"/>
        </xdr:cNvSpPr>
      </xdr:nvSpPr>
      <xdr:spPr bwMode="auto">
        <a:xfrm>
          <a:off x="314325" y="92088891"/>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353</xdr:row>
      <xdr:rowOff>0</xdr:rowOff>
    </xdr:from>
    <xdr:ext cx="85725" cy="152399"/>
    <xdr:sp macro="" textlink="">
      <xdr:nvSpPr>
        <xdr:cNvPr id="6318" name="Text Box 4">
          <a:extLst>
            <a:ext uri="{FF2B5EF4-FFF2-40B4-BE49-F238E27FC236}">
              <a16:creationId xmlns:a16="http://schemas.microsoft.com/office/drawing/2014/main" id="{9920188A-9A29-48BF-8183-978D08C1C5D0}"/>
            </a:ext>
          </a:extLst>
        </xdr:cNvPr>
        <xdr:cNvSpPr txBox="1">
          <a:spLocks noChangeArrowheads="1"/>
        </xdr:cNvSpPr>
      </xdr:nvSpPr>
      <xdr:spPr bwMode="auto">
        <a:xfrm>
          <a:off x="314325" y="92088891"/>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353</xdr:row>
      <xdr:rowOff>0</xdr:rowOff>
    </xdr:from>
    <xdr:ext cx="85725" cy="152400"/>
    <xdr:sp macro="" textlink="">
      <xdr:nvSpPr>
        <xdr:cNvPr id="6319" name="Text Box 4">
          <a:extLst>
            <a:ext uri="{FF2B5EF4-FFF2-40B4-BE49-F238E27FC236}">
              <a16:creationId xmlns:a16="http://schemas.microsoft.com/office/drawing/2014/main" id="{A91B9EAC-6AB1-4E03-B385-38BAE2F05C1A}"/>
            </a:ext>
          </a:extLst>
        </xdr:cNvPr>
        <xdr:cNvSpPr txBox="1">
          <a:spLocks noChangeArrowheads="1"/>
        </xdr:cNvSpPr>
      </xdr:nvSpPr>
      <xdr:spPr bwMode="auto">
        <a:xfrm>
          <a:off x="314325" y="920888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353</xdr:row>
      <xdr:rowOff>0</xdr:rowOff>
    </xdr:from>
    <xdr:ext cx="85725" cy="152400"/>
    <xdr:sp macro="" textlink="">
      <xdr:nvSpPr>
        <xdr:cNvPr id="6320" name="Text Box 4">
          <a:extLst>
            <a:ext uri="{FF2B5EF4-FFF2-40B4-BE49-F238E27FC236}">
              <a16:creationId xmlns:a16="http://schemas.microsoft.com/office/drawing/2014/main" id="{B3CD994A-D493-48EF-933B-D858990138E6}"/>
            </a:ext>
          </a:extLst>
        </xdr:cNvPr>
        <xdr:cNvSpPr txBox="1">
          <a:spLocks noChangeArrowheads="1"/>
        </xdr:cNvSpPr>
      </xdr:nvSpPr>
      <xdr:spPr bwMode="auto">
        <a:xfrm>
          <a:off x="314325" y="920888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353</xdr:row>
      <xdr:rowOff>0</xdr:rowOff>
    </xdr:from>
    <xdr:ext cx="85725" cy="164167"/>
    <xdr:sp macro="" textlink="">
      <xdr:nvSpPr>
        <xdr:cNvPr id="6321" name="Text Box 4">
          <a:extLst>
            <a:ext uri="{FF2B5EF4-FFF2-40B4-BE49-F238E27FC236}">
              <a16:creationId xmlns:a16="http://schemas.microsoft.com/office/drawing/2014/main" id="{0ADC9F14-E837-4A59-9CCF-84B7C5BF95B4}"/>
            </a:ext>
          </a:extLst>
        </xdr:cNvPr>
        <xdr:cNvSpPr txBox="1">
          <a:spLocks noChangeArrowheads="1"/>
        </xdr:cNvSpPr>
      </xdr:nvSpPr>
      <xdr:spPr bwMode="auto">
        <a:xfrm>
          <a:off x="314325" y="92088891"/>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353</xdr:row>
      <xdr:rowOff>0</xdr:rowOff>
    </xdr:from>
    <xdr:ext cx="85725" cy="164167"/>
    <xdr:sp macro="" textlink="">
      <xdr:nvSpPr>
        <xdr:cNvPr id="6322" name="Text Box 4">
          <a:extLst>
            <a:ext uri="{FF2B5EF4-FFF2-40B4-BE49-F238E27FC236}">
              <a16:creationId xmlns:a16="http://schemas.microsoft.com/office/drawing/2014/main" id="{B1730F0C-A538-45CE-8209-4A30692A4C05}"/>
            </a:ext>
          </a:extLst>
        </xdr:cNvPr>
        <xdr:cNvSpPr txBox="1">
          <a:spLocks noChangeArrowheads="1"/>
        </xdr:cNvSpPr>
      </xdr:nvSpPr>
      <xdr:spPr bwMode="auto">
        <a:xfrm>
          <a:off x="314325" y="92088891"/>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353</xdr:row>
      <xdr:rowOff>0</xdr:rowOff>
    </xdr:from>
    <xdr:ext cx="85725" cy="160244"/>
    <xdr:sp macro="" textlink="">
      <xdr:nvSpPr>
        <xdr:cNvPr id="6323" name="Text Box 4">
          <a:extLst>
            <a:ext uri="{FF2B5EF4-FFF2-40B4-BE49-F238E27FC236}">
              <a16:creationId xmlns:a16="http://schemas.microsoft.com/office/drawing/2014/main" id="{F7A98894-3129-48A4-8510-67486EA131BD}"/>
            </a:ext>
          </a:extLst>
        </xdr:cNvPr>
        <xdr:cNvSpPr txBox="1">
          <a:spLocks noChangeArrowheads="1"/>
        </xdr:cNvSpPr>
      </xdr:nvSpPr>
      <xdr:spPr bwMode="auto">
        <a:xfrm>
          <a:off x="314325" y="92088891"/>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353</xdr:row>
      <xdr:rowOff>0</xdr:rowOff>
    </xdr:from>
    <xdr:ext cx="85725" cy="160244"/>
    <xdr:sp macro="" textlink="">
      <xdr:nvSpPr>
        <xdr:cNvPr id="6324" name="Text Box 4">
          <a:extLst>
            <a:ext uri="{FF2B5EF4-FFF2-40B4-BE49-F238E27FC236}">
              <a16:creationId xmlns:a16="http://schemas.microsoft.com/office/drawing/2014/main" id="{D84E88AF-5FC5-4626-B305-1869442F01F9}"/>
            </a:ext>
          </a:extLst>
        </xdr:cNvPr>
        <xdr:cNvSpPr txBox="1">
          <a:spLocks noChangeArrowheads="1"/>
        </xdr:cNvSpPr>
      </xdr:nvSpPr>
      <xdr:spPr bwMode="auto">
        <a:xfrm>
          <a:off x="314325" y="92088891"/>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348</xdr:row>
      <xdr:rowOff>428625</xdr:rowOff>
    </xdr:from>
    <xdr:ext cx="85725" cy="156322"/>
    <xdr:sp macro="" textlink="">
      <xdr:nvSpPr>
        <xdr:cNvPr id="6325" name="Text Box 4">
          <a:extLst>
            <a:ext uri="{FF2B5EF4-FFF2-40B4-BE49-F238E27FC236}">
              <a16:creationId xmlns:a16="http://schemas.microsoft.com/office/drawing/2014/main" id="{06D85374-D12A-420C-B00F-57707B1B9244}"/>
            </a:ext>
          </a:extLst>
        </xdr:cNvPr>
        <xdr:cNvSpPr txBox="1">
          <a:spLocks noChangeArrowheads="1"/>
        </xdr:cNvSpPr>
      </xdr:nvSpPr>
      <xdr:spPr bwMode="auto">
        <a:xfrm>
          <a:off x="314325" y="91334034"/>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348</xdr:row>
      <xdr:rowOff>428625</xdr:rowOff>
    </xdr:from>
    <xdr:ext cx="85725" cy="156322"/>
    <xdr:sp macro="" textlink="">
      <xdr:nvSpPr>
        <xdr:cNvPr id="6326" name="Text Box 4">
          <a:extLst>
            <a:ext uri="{FF2B5EF4-FFF2-40B4-BE49-F238E27FC236}">
              <a16:creationId xmlns:a16="http://schemas.microsoft.com/office/drawing/2014/main" id="{F24178E5-4B06-44DC-9994-19CD3FA8D763}"/>
            </a:ext>
          </a:extLst>
        </xdr:cNvPr>
        <xdr:cNvSpPr txBox="1">
          <a:spLocks noChangeArrowheads="1"/>
        </xdr:cNvSpPr>
      </xdr:nvSpPr>
      <xdr:spPr bwMode="auto">
        <a:xfrm>
          <a:off x="314325" y="91334034"/>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324</xdr:row>
      <xdr:rowOff>428625</xdr:rowOff>
    </xdr:from>
    <xdr:ext cx="85725" cy="150329"/>
    <xdr:sp macro="" textlink="">
      <xdr:nvSpPr>
        <xdr:cNvPr id="6327" name="Text Box 4">
          <a:extLst>
            <a:ext uri="{FF2B5EF4-FFF2-40B4-BE49-F238E27FC236}">
              <a16:creationId xmlns:a16="http://schemas.microsoft.com/office/drawing/2014/main" id="{4BEB1C1A-642F-4605-9773-22F45CA3DFD7}"/>
            </a:ext>
          </a:extLst>
        </xdr:cNvPr>
        <xdr:cNvSpPr txBox="1">
          <a:spLocks noChangeArrowheads="1"/>
        </xdr:cNvSpPr>
      </xdr:nvSpPr>
      <xdr:spPr bwMode="auto">
        <a:xfrm>
          <a:off x="314325" y="85963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14300"/>
    <xdr:sp macro="" textlink="">
      <xdr:nvSpPr>
        <xdr:cNvPr id="6328" name="Text Box 4">
          <a:extLst>
            <a:ext uri="{FF2B5EF4-FFF2-40B4-BE49-F238E27FC236}">
              <a16:creationId xmlns:a16="http://schemas.microsoft.com/office/drawing/2014/main" id="{B70DC125-F20D-422A-A165-959CA092F3DB}"/>
            </a:ext>
          </a:extLst>
        </xdr:cNvPr>
        <xdr:cNvSpPr txBox="1">
          <a:spLocks noChangeArrowheads="1"/>
        </xdr:cNvSpPr>
      </xdr:nvSpPr>
      <xdr:spPr bwMode="auto">
        <a:xfrm>
          <a:off x="1208484" y="8866584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14300"/>
    <xdr:sp macro="" textlink="">
      <xdr:nvSpPr>
        <xdr:cNvPr id="6329" name="Text Box 6">
          <a:extLst>
            <a:ext uri="{FF2B5EF4-FFF2-40B4-BE49-F238E27FC236}">
              <a16:creationId xmlns:a16="http://schemas.microsoft.com/office/drawing/2014/main" id="{B6E57ABD-5214-4CF4-AFA5-F722ACA3E0B8}"/>
            </a:ext>
          </a:extLst>
        </xdr:cNvPr>
        <xdr:cNvSpPr txBox="1">
          <a:spLocks noChangeArrowheads="1"/>
        </xdr:cNvSpPr>
      </xdr:nvSpPr>
      <xdr:spPr bwMode="auto">
        <a:xfrm>
          <a:off x="1208484" y="8866584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30" name="Text Box 4">
          <a:extLst>
            <a:ext uri="{FF2B5EF4-FFF2-40B4-BE49-F238E27FC236}">
              <a16:creationId xmlns:a16="http://schemas.microsoft.com/office/drawing/2014/main" id="{16985E27-20DB-4AE8-AB46-9871C30D4679}"/>
            </a:ext>
          </a:extLst>
        </xdr:cNvPr>
        <xdr:cNvSpPr txBox="1">
          <a:spLocks noChangeArrowheads="1"/>
        </xdr:cNvSpPr>
      </xdr:nvSpPr>
      <xdr:spPr bwMode="auto">
        <a:xfrm>
          <a:off x="1208484"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31" name="Text Box 6">
          <a:extLst>
            <a:ext uri="{FF2B5EF4-FFF2-40B4-BE49-F238E27FC236}">
              <a16:creationId xmlns:a16="http://schemas.microsoft.com/office/drawing/2014/main" id="{5D0E53DE-7AA5-4079-A35C-66EFE9DD7DC2}"/>
            </a:ext>
          </a:extLst>
        </xdr:cNvPr>
        <xdr:cNvSpPr txBox="1">
          <a:spLocks noChangeArrowheads="1"/>
        </xdr:cNvSpPr>
      </xdr:nvSpPr>
      <xdr:spPr bwMode="auto">
        <a:xfrm>
          <a:off x="1208484"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32" name="Text Box 4">
          <a:extLst>
            <a:ext uri="{FF2B5EF4-FFF2-40B4-BE49-F238E27FC236}">
              <a16:creationId xmlns:a16="http://schemas.microsoft.com/office/drawing/2014/main" id="{1F9F11F0-DB4F-4DF4-B6B7-DBB8E9C8277C}"/>
            </a:ext>
          </a:extLst>
        </xdr:cNvPr>
        <xdr:cNvSpPr txBox="1">
          <a:spLocks noChangeArrowheads="1"/>
        </xdr:cNvSpPr>
      </xdr:nvSpPr>
      <xdr:spPr bwMode="auto">
        <a:xfrm>
          <a:off x="1208484"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33" name="Text Box 6">
          <a:extLst>
            <a:ext uri="{FF2B5EF4-FFF2-40B4-BE49-F238E27FC236}">
              <a16:creationId xmlns:a16="http://schemas.microsoft.com/office/drawing/2014/main" id="{BD1B635D-3EBC-4249-B998-1792C4AB05F8}"/>
            </a:ext>
          </a:extLst>
        </xdr:cNvPr>
        <xdr:cNvSpPr txBox="1">
          <a:spLocks noChangeArrowheads="1"/>
        </xdr:cNvSpPr>
      </xdr:nvSpPr>
      <xdr:spPr bwMode="auto">
        <a:xfrm>
          <a:off x="1208484"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34" name="Text Box 4">
          <a:extLst>
            <a:ext uri="{FF2B5EF4-FFF2-40B4-BE49-F238E27FC236}">
              <a16:creationId xmlns:a16="http://schemas.microsoft.com/office/drawing/2014/main" id="{A1D3C43E-0EB9-43AA-A140-7DAABC83FB3D}"/>
            </a:ext>
          </a:extLst>
        </xdr:cNvPr>
        <xdr:cNvSpPr txBox="1">
          <a:spLocks noChangeArrowheads="1"/>
        </xdr:cNvSpPr>
      </xdr:nvSpPr>
      <xdr:spPr bwMode="auto">
        <a:xfrm>
          <a:off x="1208484"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35" name="Text Box 6">
          <a:extLst>
            <a:ext uri="{FF2B5EF4-FFF2-40B4-BE49-F238E27FC236}">
              <a16:creationId xmlns:a16="http://schemas.microsoft.com/office/drawing/2014/main" id="{80B2A5FB-5A9D-4101-8817-FCAD5A48A978}"/>
            </a:ext>
          </a:extLst>
        </xdr:cNvPr>
        <xdr:cNvSpPr txBox="1">
          <a:spLocks noChangeArrowheads="1"/>
        </xdr:cNvSpPr>
      </xdr:nvSpPr>
      <xdr:spPr bwMode="auto">
        <a:xfrm>
          <a:off x="1208484"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114300"/>
    <xdr:sp macro="" textlink="">
      <xdr:nvSpPr>
        <xdr:cNvPr id="6336" name="Text Box 4">
          <a:extLst>
            <a:ext uri="{FF2B5EF4-FFF2-40B4-BE49-F238E27FC236}">
              <a16:creationId xmlns:a16="http://schemas.microsoft.com/office/drawing/2014/main" id="{1A8DDC33-301E-47F7-90F1-8D0C60613728}"/>
            </a:ext>
          </a:extLst>
        </xdr:cNvPr>
        <xdr:cNvSpPr txBox="1">
          <a:spLocks noChangeArrowheads="1"/>
        </xdr:cNvSpPr>
      </xdr:nvSpPr>
      <xdr:spPr bwMode="auto">
        <a:xfrm>
          <a:off x="2601516"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114300"/>
    <xdr:sp macro="" textlink="">
      <xdr:nvSpPr>
        <xdr:cNvPr id="6337" name="Text Box 6">
          <a:extLst>
            <a:ext uri="{FF2B5EF4-FFF2-40B4-BE49-F238E27FC236}">
              <a16:creationId xmlns:a16="http://schemas.microsoft.com/office/drawing/2014/main" id="{3B11A951-B925-4816-9CDD-85A8C77564BD}"/>
            </a:ext>
          </a:extLst>
        </xdr:cNvPr>
        <xdr:cNvSpPr txBox="1">
          <a:spLocks noChangeArrowheads="1"/>
        </xdr:cNvSpPr>
      </xdr:nvSpPr>
      <xdr:spPr bwMode="auto">
        <a:xfrm>
          <a:off x="2601516"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38" name="Text Box 4">
          <a:extLst>
            <a:ext uri="{FF2B5EF4-FFF2-40B4-BE49-F238E27FC236}">
              <a16:creationId xmlns:a16="http://schemas.microsoft.com/office/drawing/2014/main" id="{DB5071EE-A84E-400A-92DC-9BF94CBF6BB3}"/>
            </a:ext>
          </a:extLst>
        </xdr:cNvPr>
        <xdr:cNvSpPr txBox="1">
          <a:spLocks noChangeArrowheads="1"/>
        </xdr:cNvSpPr>
      </xdr:nvSpPr>
      <xdr:spPr bwMode="auto">
        <a:xfrm>
          <a:off x="1208484"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39" name="Text Box 6">
          <a:extLst>
            <a:ext uri="{FF2B5EF4-FFF2-40B4-BE49-F238E27FC236}">
              <a16:creationId xmlns:a16="http://schemas.microsoft.com/office/drawing/2014/main" id="{7D572994-B635-408B-B4C6-6B8343FE884F}"/>
            </a:ext>
          </a:extLst>
        </xdr:cNvPr>
        <xdr:cNvSpPr txBox="1">
          <a:spLocks noChangeArrowheads="1"/>
        </xdr:cNvSpPr>
      </xdr:nvSpPr>
      <xdr:spPr bwMode="auto">
        <a:xfrm>
          <a:off x="1208484"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114300"/>
    <xdr:sp macro="" textlink="">
      <xdr:nvSpPr>
        <xdr:cNvPr id="6340" name="Text Box 4">
          <a:extLst>
            <a:ext uri="{FF2B5EF4-FFF2-40B4-BE49-F238E27FC236}">
              <a16:creationId xmlns:a16="http://schemas.microsoft.com/office/drawing/2014/main" id="{25D1E7F3-FF80-4265-8CCF-9EE14E505790}"/>
            </a:ext>
          </a:extLst>
        </xdr:cNvPr>
        <xdr:cNvSpPr txBox="1">
          <a:spLocks noChangeArrowheads="1"/>
        </xdr:cNvSpPr>
      </xdr:nvSpPr>
      <xdr:spPr bwMode="auto">
        <a:xfrm>
          <a:off x="0"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114300"/>
    <xdr:sp macro="" textlink="">
      <xdr:nvSpPr>
        <xdr:cNvPr id="6341" name="Text Box 6">
          <a:extLst>
            <a:ext uri="{FF2B5EF4-FFF2-40B4-BE49-F238E27FC236}">
              <a16:creationId xmlns:a16="http://schemas.microsoft.com/office/drawing/2014/main" id="{575CD03A-7F98-45FD-9BA5-90FDC06015F4}"/>
            </a:ext>
          </a:extLst>
        </xdr:cNvPr>
        <xdr:cNvSpPr txBox="1">
          <a:spLocks noChangeArrowheads="1"/>
        </xdr:cNvSpPr>
      </xdr:nvSpPr>
      <xdr:spPr bwMode="auto">
        <a:xfrm>
          <a:off x="0"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14300"/>
    <xdr:sp macro="" textlink="">
      <xdr:nvSpPr>
        <xdr:cNvPr id="6342" name="Text Box 6">
          <a:extLst>
            <a:ext uri="{FF2B5EF4-FFF2-40B4-BE49-F238E27FC236}">
              <a16:creationId xmlns:a16="http://schemas.microsoft.com/office/drawing/2014/main" id="{224C41B4-B055-4113-B611-BA8086F8DEE2}"/>
            </a:ext>
          </a:extLst>
        </xdr:cNvPr>
        <xdr:cNvSpPr txBox="1">
          <a:spLocks noChangeArrowheads="1"/>
        </xdr:cNvSpPr>
      </xdr:nvSpPr>
      <xdr:spPr bwMode="auto">
        <a:xfrm>
          <a:off x="3863578"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816348"/>
    <xdr:sp macro="" textlink="">
      <xdr:nvSpPr>
        <xdr:cNvPr id="6343" name="Text Box 4">
          <a:extLst>
            <a:ext uri="{FF2B5EF4-FFF2-40B4-BE49-F238E27FC236}">
              <a16:creationId xmlns:a16="http://schemas.microsoft.com/office/drawing/2014/main" id="{73D7B6B0-18E0-4652-A784-91FF2FAC8C06}"/>
            </a:ext>
          </a:extLst>
        </xdr:cNvPr>
        <xdr:cNvSpPr txBox="1">
          <a:spLocks noChangeArrowheads="1"/>
        </xdr:cNvSpPr>
      </xdr:nvSpPr>
      <xdr:spPr bwMode="auto">
        <a:xfrm>
          <a:off x="1208484" y="88665844"/>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816348"/>
    <xdr:sp macro="" textlink="">
      <xdr:nvSpPr>
        <xdr:cNvPr id="6344" name="Text Box 6">
          <a:extLst>
            <a:ext uri="{FF2B5EF4-FFF2-40B4-BE49-F238E27FC236}">
              <a16:creationId xmlns:a16="http://schemas.microsoft.com/office/drawing/2014/main" id="{ABCA57B5-B73F-4C79-9EA8-C42F5D82E64C}"/>
            </a:ext>
          </a:extLst>
        </xdr:cNvPr>
        <xdr:cNvSpPr txBox="1">
          <a:spLocks noChangeArrowheads="1"/>
        </xdr:cNvSpPr>
      </xdr:nvSpPr>
      <xdr:spPr bwMode="auto">
        <a:xfrm>
          <a:off x="1208484" y="88665844"/>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5153"/>
    <xdr:sp macro="" textlink="">
      <xdr:nvSpPr>
        <xdr:cNvPr id="6345" name="Text Box 6">
          <a:extLst>
            <a:ext uri="{FF2B5EF4-FFF2-40B4-BE49-F238E27FC236}">
              <a16:creationId xmlns:a16="http://schemas.microsoft.com/office/drawing/2014/main" id="{9338AF02-5433-4DC7-9B3E-AE548FC0C51F}"/>
            </a:ext>
          </a:extLst>
        </xdr:cNvPr>
        <xdr:cNvSpPr txBox="1">
          <a:spLocks noChangeArrowheads="1"/>
        </xdr:cNvSpPr>
      </xdr:nvSpPr>
      <xdr:spPr bwMode="auto">
        <a:xfrm>
          <a:off x="1208484" y="8866584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016373"/>
    <xdr:sp macro="" textlink="">
      <xdr:nvSpPr>
        <xdr:cNvPr id="6346" name="Text Box 4">
          <a:extLst>
            <a:ext uri="{FF2B5EF4-FFF2-40B4-BE49-F238E27FC236}">
              <a16:creationId xmlns:a16="http://schemas.microsoft.com/office/drawing/2014/main" id="{9C01B640-D5B3-4302-AEAF-59F5610102D9}"/>
            </a:ext>
          </a:extLst>
        </xdr:cNvPr>
        <xdr:cNvSpPr txBox="1">
          <a:spLocks noChangeArrowheads="1"/>
        </xdr:cNvSpPr>
      </xdr:nvSpPr>
      <xdr:spPr bwMode="auto">
        <a:xfrm>
          <a:off x="1208484" y="88665844"/>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016373"/>
    <xdr:sp macro="" textlink="">
      <xdr:nvSpPr>
        <xdr:cNvPr id="6347" name="Text Box 6">
          <a:extLst>
            <a:ext uri="{FF2B5EF4-FFF2-40B4-BE49-F238E27FC236}">
              <a16:creationId xmlns:a16="http://schemas.microsoft.com/office/drawing/2014/main" id="{910175D4-0F99-46D0-AE39-EAA533A636F4}"/>
            </a:ext>
          </a:extLst>
        </xdr:cNvPr>
        <xdr:cNvSpPr txBox="1">
          <a:spLocks noChangeArrowheads="1"/>
        </xdr:cNvSpPr>
      </xdr:nvSpPr>
      <xdr:spPr bwMode="auto">
        <a:xfrm>
          <a:off x="1208484" y="88665844"/>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5153"/>
    <xdr:sp macro="" textlink="">
      <xdr:nvSpPr>
        <xdr:cNvPr id="6348" name="Text Box 4">
          <a:extLst>
            <a:ext uri="{FF2B5EF4-FFF2-40B4-BE49-F238E27FC236}">
              <a16:creationId xmlns:a16="http://schemas.microsoft.com/office/drawing/2014/main" id="{5A2CDAE9-DC86-41BC-9F56-45F7CA321E17}"/>
            </a:ext>
          </a:extLst>
        </xdr:cNvPr>
        <xdr:cNvSpPr txBox="1">
          <a:spLocks noChangeArrowheads="1"/>
        </xdr:cNvSpPr>
      </xdr:nvSpPr>
      <xdr:spPr bwMode="auto">
        <a:xfrm>
          <a:off x="1208484" y="8866584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5153"/>
    <xdr:sp macro="" textlink="">
      <xdr:nvSpPr>
        <xdr:cNvPr id="6349" name="Text Box 6">
          <a:extLst>
            <a:ext uri="{FF2B5EF4-FFF2-40B4-BE49-F238E27FC236}">
              <a16:creationId xmlns:a16="http://schemas.microsoft.com/office/drawing/2014/main" id="{1F267360-3BF7-4827-926E-603FD3CD1988}"/>
            </a:ext>
          </a:extLst>
        </xdr:cNvPr>
        <xdr:cNvSpPr txBox="1">
          <a:spLocks noChangeArrowheads="1"/>
        </xdr:cNvSpPr>
      </xdr:nvSpPr>
      <xdr:spPr bwMode="auto">
        <a:xfrm>
          <a:off x="1208484" y="8866584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339</xdr:row>
      <xdr:rowOff>0</xdr:rowOff>
    </xdr:from>
    <xdr:ext cx="85725" cy="675153"/>
    <xdr:sp macro="" textlink="">
      <xdr:nvSpPr>
        <xdr:cNvPr id="6350" name="Text Box 4">
          <a:extLst>
            <a:ext uri="{FF2B5EF4-FFF2-40B4-BE49-F238E27FC236}">
              <a16:creationId xmlns:a16="http://schemas.microsoft.com/office/drawing/2014/main" id="{8CA065F1-8CE6-4F48-91D4-0E9F2A41151A}"/>
            </a:ext>
          </a:extLst>
        </xdr:cNvPr>
        <xdr:cNvSpPr txBox="1">
          <a:spLocks noChangeArrowheads="1"/>
        </xdr:cNvSpPr>
      </xdr:nvSpPr>
      <xdr:spPr bwMode="auto">
        <a:xfrm>
          <a:off x="2601516" y="8866584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339</xdr:row>
      <xdr:rowOff>0</xdr:rowOff>
    </xdr:from>
    <xdr:ext cx="85725" cy="675153"/>
    <xdr:sp macro="" textlink="">
      <xdr:nvSpPr>
        <xdr:cNvPr id="6351" name="Text Box 6">
          <a:extLst>
            <a:ext uri="{FF2B5EF4-FFF2-40B4-BE49-F238E27FC236}">
              <a16:creationId xmlns:a16="http://schemas.microsoft.com/office/drawing/2014/main" id="{695FE76A-4AE8-4718-8780-C23072B7E783}"/>
            </a:ext>
          </a:extLst>
        </xdr:cNvPr>
        <xdr:cNvSpPr txBox="1">
          <a:spLocks noChangeArrowheads="1"/>
        </xdr:cNvSpPr>
      </xdr:nvSpPr>
      <xdr:spPr bwMode="auto">
        <a:xfrm>
          <a:off x="2601516" y="8866584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5153"/>
    <xdr:sp macro="" textlink="">
      <xdr:nvSpPr>
        <xdr:cNvPr id="6352" name="Text Box 4">
          <a:extLst>
            <a:ext uri="{FF2B5EF4-FFF2-40B4-BE49-F238E27FC236}">
              <a16:creationId xmlns:a16="http://schemas.microsoft.com/office/drawing/2014/main" id="{27890691-099D-4097-9386-BA726824E942}"/>
            </a:ext>
          </a:extLst>
        </xdr:cNvPr>
        <xdr:cNvSpPr txBox="1">
          <a:spLocks noChangeArrowheads="1"/>
        </xdr:cNvSpPr>
      </xdr:nvSpPr>
      <xdr:spPr bwMode="auto">
        <a:xfrm>
          <a:off x="1208484" y="8866584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5153"/>
    <xdr:sp macro="" textlink="">
      <xdr:nvSpPr>
        <xdr:cNvPr id="6353" name="Text Box 6">
          <a:extLst>
            <a:ext uri="{FF2B5EF4-FFF2-40B4-BE49-F238E27FC236}">
              <a16:creationId xmlns:a16="http://schemas.microsoft.com/office/drawing/2014/main" id="{4EE0E597-1BFD-41A4-B7B2-969FEA22DD2A}"/>
            </a:ext>
          </a:extLst>
        </xdr:cNvPr>
        <xdr:cNvSpPr txBox="1">
          <a:spLocks noChangeArrowheads="1"/>
        </xdr:cNvSpPr>
      </xdr:nvSpPr>
      <xdr:spPr bwMode="auto">
        <a:xfrm>
          <a:off x="1208484" y="8866584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339</xdr:row>
      <xdr:rowOff>0</xdr:rowOff>
    </xdr:from>
    <xdr:ext cx="85725" cy="675153"/>
    <xdr:sp macro="" textlink="">
      <xdr:nvSpPr>
        <xdr:cNvPr id="6354" name="Text Box 4">
          <a:extLst>
            <a:ext uri="{FF2B5EF4-FFF2-40B4-BE49-F238E27FC236}">
              <a16:creationId xmlns:a16="http://schemas.microsoft.com/office/drawing/2014/main" id="{22AE0D97-5035-4843-BF31-E8A19449F4F3}"/>
            </a:ext>
          </a:extLst>
        </xdr:cNvPr>
        <xdr:cNvSpPr txBox="1">
          <a:spLocks noChangeArrowheads="1"/>
        </xdr:cNvSpPr>
      </xdr:nvSpPr>
      <xdr:spPr bwMode="auto">
        <a:xfrm>
          <a:off x="0" y="8866584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339</xdr:row>
      <xdr:rowOff>0</xdr:rowOff>
    </xdr:from>
    <xdr:ext cx="85725" cy="675153"/>
    <xdr:sp macro="" textlink="">
      <xdr:nvSpPr>
        <xdr:cNvPr id="6355" name="Text Box 6">
          <a:extLst>
            <a:ext uri="{FF2B5EF4-FFF2-40B4-BE49-F238E27FC236}">
              <a16:creationId xmlns:a16="http://schemas.microsoft.com/office/drawing/2014/main" id="{C6A7B641-6B3E-474C-90C1-A05D41C0634B}"/>
            </a:ext>
          </a:extLst>
        </xdr:cNvPr>
        <xdr:cNvSpPr txBox="1">
          <a:spLocks noChangeArrowheads="1"/>
        </xdr:cNvSpPr>
      </xdr:nvSpPr>
      <xdr:spPr bwMode="auto">
        <a:xfrm>
          <a:off x="0" y="8866584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328</xdr:row>
      <xdr:rowOff>428625</xdr:rowOff>
    </xdr:from>
    <xdr:ext cx="85725" cy="150329"/>
    <xdr:sp macro="" textlink="">
      <xdr:nvSpPr>
        <xdr:cNvPr id="6356" name="Text Box 4">
          <a:extLst>
            <a:ext uri="{FF2B5EF4-FFF2-40B4-BE49-F238E27FC236}">
              <a16:creationId xmlns:a16="http://schemas.microsoft.com/office/drawing/2014/main" id="{7A9D07CC-D2F3-486D-B2C2-D34E147A39D9}"/>
            </a:ext>
          </a:extLst>
        </xdr:cNvPr>
        <xdr:cNvSpPr txBox="1">
          <a:spLocks noChangeArrowheads="1"/>
        </xdr:cNvSpPr>
      </xdr:nvSpPr>
      <xdr:spPr bwMode="auto">
        <a:xfrm>
          <a:off x="314325" y="8683228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339</xdr:row>
      <xdr:rowOff>0</xdr:rowOff>
    </xdr:from>
    <xdr:ext cx="85725" cy="152400"/>
    <xdr:sp macro="" textlink="">
      <xdr:nvSpPr>
        <xdr:cNvPr id="6357" name="Text Box 4">
          <a:extLst>
            <a:ext uri="{FF2B5EF4-FFF2-40B4-BE49-F238E27FC236}">
              <a16:creationId xmlns:a16="http://schemas.microsoft.com/office/drawing/2014/main" id="{6A6A2CE7-4DE0-47AE-907D-AD3F145593D3}"/>
            </a:ext>
          </a:extLst>
        </xdr:cNvPr>
        <xdr:cNvSpPr txBox="1">
          <a:spLocks noChangeArrowheads="1"/>
        </xdr:cNvSpPr>
      </xdr:nvSpPr>
      <xdr:spPr bwMode="auto">
        <a:xfrm>
          <a:off x="3863578" y="8866584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339</xdr:row>
      <xdr:rowOff>0</xdr:rowOff>
    </xdr:from>
    <xdr:ext cx="85725" cy="152400"/>
    <xdr:sp macro="" textlink="">
      <xdr:nvSpPr>
        <xdr:cNvPr id="6358" name="Text Box 6">
          <a:extLst>
            <a:ext uri="{FF2B5EF4-FFF2-40B4-BE49-F238E27FC236}">
              <a16:creationId xmlns:a16="http://schemas.microsoft.com/office/drawing/2014/main" id="{ACF33E38-418B-4299-A4FD-A724F06A01CF}"/>
            </a:ext>
          </a:extLst>
        </xdr:cNvPr>
        <xdr:cNvSpPr txBox="1">
          <a:spLocks noChangeArrowheads="1"/>
        </xdr:cNvSpPr>
      </xdr:nvSpPr>
      <xdr:spPr bwMode="auto">
        <a:xfrm>
          <a:off x="3863578" y="8866584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836"/>
    <xdr:sp macro="" textlink="">
      <xdr:nvSpPr>
        <xdr:cNvPr id="6359" name="Text Box 6">
          <a:extLst>
            <a:ext uri="{FF2B5EF4-FFF2-40B4-BE49-F238E27FC236}">
              <a16:creationId xmlns:a16="http://schemas.microsoft.com/office/drawing/2014/main" id="{49ECF371-0333-47AD-A4F7-CCCCFAEB9E5A}"/>
            </a:ext>
          </a:extLst>
        </xdr:cNvPr>
        <xdr:cNvSpPr txBox="1">
          <a:spLocks noChangeArrowheads="1"/>
        </xdr:cNvSpPr>
      </xdr:nvSpPr>
      <xdr:spPr bwMode="auto">
        <a:xfrm>
          <a:off x="1208484" y="90076734"/>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21416"/>
    <xdr:sp macro="" textlink="">
      <xdr:nvSpPr>
        <xdr:cNvPr id="6360" name="Text Box 4">
          <a:extLst>
            <a:ext uri="{FF2B5EF4-FFF2-40B4-BE49-F238E27FC236}">
              <a16:creationId xmlns:a16="http://schemas.microsoft.com/office/drawing/2014/main" id="{0F430DCA-4FF9-4D36-BCD9-6DBE4830F079}"/>
            </a:ext>
          </a:extLst>
        </xdr:cNvPr>
        <xdr:cNvSpPr txBox="1">
          <a:spLocks noChangeArrowheads="1"/>
        </xdr:cNvSpPr>
      </xdr:nvSpPr>
      <xdr:spPr bwMode="auto">
        <a:xfrm>
          <a:off x="1208484" y="90076734"/>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21416"/>
    <xdr:sp macro="" textlink="">
      <xdr:nvSpPr>
        <xdr:cNvPr id="6361" name="Text Box 6">
          <a:extLst>
            <a:ext uri="{FF2B5EF4-FFF2-40B4-BE49-F238E27FC236}">
              <a16:creationId xmlns:a16="http://schemas.microsoft.com/office/drawing/2014/main" id="{751CEA9C-82FF-496A-B2FB-9E273DC5660E}"/>
            </a:ext>
          </a:extLst>
        </xdr:cNvPr>
        <xdr:cNvSpPr txBox="1">
          <a:spLocks noChangeArrowheads="1"/>
        </xdr:cNvSpPr>
      </xdr:nvSpPr>
      <xdr:spPr bwMode="auto">
        <a:xfrm>
          <a:off x="1208484" y="90076734"/>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836"/>
    <xdr:sp macro="" textlink="">
      <xdr:nvSpPr>
        <xdr:cNvPr id="6362" name="Text Box 4">
          <a:extLst>
            <a:ext uri="{FF2B5EF4-FFF2-40B4-BE49-F238E27FC236}">
              <a16:creationId xmlns:a16="http://schemas.microsoft.com/office/drawing/2014/main" id="{8A3B2FAA-FBF8-47FC-B294-7AE56F31EB62}"/>
            </a:ext>
          </a:extLst>
        </xdr:cNvPr>
        <xdr:cNvSpPr txBox="1">
          <a:spLocks noChangeArrowheads="1"/>
        </xdr:cNvSpPr>
      </xdr:nvSpPr>
      <xdr:spPr bwMode="auto">
        <a:xfrm>
          <a:off x="1208484" y="90076734"/>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836"/>
    <xdr:sp macro="" textlink="">
      <xdr:nvSpPr>
        <xdr:cNvPr id="6363" name="Text Box 6">
          <a:extLst>
            <a:ext uri="{FF2B5EF4-FFF2-40B4-BE49-F238E27FC236}">
              <a16:creationId xmlns:a16="http://schemas.microsoft.com/office/drawing/2014/main" id="{06BD5D5E-C7CC-433D-A240-D02434FCAE96}"/>
            </a:ext>
          </a:extLst>
        </xdr:cNvPr>
        <xdr:cNvSpPr txBox="1">
          <a:spLocks noChangeArrowheads="1"/>
        </xdr:cNvSpPr>
      </xdr:nvSpPr>
      <xdr:spPr bwMode="auto">
        <a:xfrm>
          <a:off x="1208484" y="90076734"/>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836"/>
    <xdr:sp macro="" textlink="">
      <xdr:nvSpPr>
        <xdr:cNvPr id="6364" name="Text Box 4">
          <a:extLst>
            <a:ext uri="{FF2B5EF4-FFF2-40B4-BE49-F238E27FC236}">
              <a16:creationId xmlns:a16="http://schemas.microsoft.com/office/drawing/2014/main" id="{319FA984-A0B8-4868-91D2-E200E37DC7F7}"/>
            </a:ext>
          </a:extLst>
        </xdr:cNvPr>
        <xdr:cNvSpPr txBox="1">
          <a:spLocks noChangeArrowheads="1"/>
        </xdr:cNvSpPr>
      </xdr:nvSpPr>
      <xdr:spPr bwMode="auto">
        <a:xfrm>
          <a:off x="2601516" y="90076734"/>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836"/>
    <xdr:sp macro="" textlink="">
      <xdr:nvSpPr>
        <xdr:cNvPr id="6365" name="Text Box 6">
          <a:extLst>
            <a:ext uri="{FF2B5EF4-FFF2-40B4-BE49-F238E27FC236}">
              <a16:creationId xmlns:a16="http://schemas.microsoft.com/office/drawing/2014/main" id="{6CCE5521-351F-4557-BB9A-0422F6028E15}"/>
            </a:ext>
          </a:extLst>
        </xdr:cNvPr>
        <xdr:cNvSpPr txBox="1">
          <a:spLocks noChangeArrowheads="1"/>
        </xdr:cNvSpPr>
      </xdr:nvSpPr>
      <xdr:spPr bwMode="auto">
        <a:xfrm>
          <a:off x="2601516" y="90076734"/>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836"/>
    <xdr:sp macro="" textlink="">
      <xdr:nvSpPr>
        <xdr:cNvPr id="6366" name="Text Box 4">
          <a:extLst>
            <a:ext uri="{FF2B5EF4-FFF2-40B4-BE49-F238E27FC236}">
              <a16:creationId xmlns:a16="http://schemas.microsoft.com/office/drawing/2014/main" id="{76379011-B153-48AA-882A-BAA03BE785E2}"/>
            </a:ext>
          </a:extLst>
        </xdr:cNvPr>
        <xdr:cNvSpPr txBox="1">
          <a:spLocks noChangeArrowheads="1"/>
        </xdr:cNvSpPr>
      </xdr:nvSpPr>
      <xdr:spPr bwMode="auto">
        <a:xfrm>
          <a:off x="1208484" y="90076734"/>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836"/>
    <xdr:sp macro="" textlink="">
      <xdr:nvSpPr>
        <xdr:cNvPr id="6367" name="Text Box 6">
          <a:extLst>
            <a:ext uri="{FF2B5EF4-FFF2-40B4-BE49-F238E27FC236}">
              <a16:creationId xmlns:a16="http://schemas.microsoft.com/office/drawing/2014/main" id="{0D6A13B6-4860-4058-BF18-AF3679B739CF}"/>
            </a:ext>
          </a:extLst>
        </xdr:cNvPr>
        <xdr:cNvSpPr txBox="1">
          <a:spLocks noChangeArrowheads="1"/>
        </xdr:cNvSpPr>
      </xdr:nvSpPr>
      <xdr:spPr bwMode="auto">
        <a:xfrm>
          <a:off x="1208484" y="90076734"/>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6836"/>
    <xdr:sp macro="" textlink="">
      <xdr:nvSpPr>
        <xdr:cNvPr id="6368" name="Text Box 4">
          <a:extLst>
            <a:ext uri="{FF2B5EF4-FFF2-40B4-BE49-F238E27FC236}">
              <a16:creationId xmlns:a16="http://schemas.microsoft.com/office/drawing/2014/main" id="{BDA9C24D-41F4-4C77-AF60-979848DEAF74}"/>
            </a:ext>
          </a:extLst>
        </xdr:cNvPr>
        <xdr:cNvSpPr txBox="1">
          <a:spLocks noChangeArrowheads="1"/>
        </xdr:cNvSpPr>
      </xdr:nvSpPr>
      <xdr:spPr bwMode="auto">
        <a:xfrm>
          <a:off x="0" y="90076734"/>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6836"/>
    <xdr:sp macro="" textlink="">
      <xdr:nvSpPr>
        <xdr:cNvPr id="6369" name="Text Box 6">
          <a:extLst>
            <a:ext uri="{FF2B5EF4-FFF2-40B4-BE49-F238E27FC236}">
              <a16:creationId xmlns:a16="http://schemas.microsoft.com/office/drawing/2014/main" id="{C173FACE-5CE3-47AE-8410-BFA3CDB17EF4}"/>
            </a:ext>
          </a:extLst>
        </xdr:cNvPr>
        <xdr:cNvSpPr txBox="1">
          <a:spLocks noChangeArrowheads="1"/>
        </xdr:cNvSpPr>
      </xdr:nvSpPr>
      <xdr:spPr bwMode="auto">
        <a:xfrm>
          <a:off x="0" y="90076734"/>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6370" name="Text Box 4">
          <a:extLst>
            <a:ext uri="{FF2B5EF4-FFF2-40B4-BE49-F238E27FC236}">
              <a16:creationId xmlns:a16="http://schemas.microsoft.com/office/drawing/2014/main" id="{C01D3A77-D6F2-45B9-8DD7-20F1BAF6D136}"/>
            </a:ext>
          </a:extLst>
        </xdr:cNvPr>
        <xdr:cNvSpPr txBox="1">
          <a:spLocks noChangeArrowheads="1"/>
        </xdr:cNvSpPr>
      </xdr:nvSpPr>
      <xdr:spPr bwMode="auto">
        <a:xfrm>
          <a:off x="3863578" y="9007673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6371" name="Text Box 6">
          <a:extLst>
            <a:ext uri="{FF2B5EF4-FFF2-40B4-BE49-F238E27FC236}">
              <a16:creationId xmlns:a16="http://schemas.microsoft.com/office/drawing/2014/main" id="{9E8D9B0C-D211-4D2F-9106-C8F435B69F3C}"/>
            </a:ext>
          </a:extLst>
        </xdr:cNvPr>
        <xdr:cNvSpPr txBox="1">
          <a:spLocks noChangeArrowheads="1"/>
        </xdr:cNvSpPr>
      </xdr:nvSpPr>
      <xdr:spPr bwMode="auto">
        <a:xfrm>
          <a:off x="3863578" y="9007673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372" name="Text Box 4">
          <a:extLst>
            <a:ext uri="{FF2B5EF4-FFF2-40B4-BE49-F238E27FC236}">
              <a16:creationId xmlns:a16="http://schemas.microsoft.com/office/drawing/2014/main" id="{D9969844-0E19-4ADC-B3C3-414D542BEDFA}"/>
            </a:ext>
          </a:extLst>
        </xdr:cNvPr>
        <xdr:cNvSpPr txBox="1">
          <a:spLocks noChangeArrowheads="1"/>
        </xdr:cNvSpPr>
      </xdr:nvSpPr>
      <xdr:spPr bwMode="auto">
        <a:xfrm>
          <a:off x="1208484" y="900767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373" name="Text Box 6">
          <a:extLst>
            <a:ext uri="{FF2B5EF4-FFF2-40B4-BE49-F238E27FC236}">
              <a16:creationId xmlns:a16="http://schemas.microsoft.com/office/drawing/2014/main" id="{24D84CEF-0A44-4A6F-835C-523273C90DB3}"/>
            </a:ext>
          </a:extLst>
        </xdr:cNvPr>
        <xdr:cNvSpPr txBox="1">
          <a:spLocks noChangeArrowheads="1"/>
        </xdr:cNvSpPr>
      </xdr:nvSpPr>
      <xdr:spPr bwMode="auto">
        <a:xfrm>
          <a:off x="1208484" y="900767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6348"/>
    <xdr:sp macro="" textlink="">
      <xdr:nvSpPr>
        <xdr:cNvPr id="6374" name="Text Box 4">
          <a:extLst>
            <a:ext uri="{FF2B5EF4-FFF2-40B4-BE49-F238E27FC236}">
              <a16:creationId xmlns:a16="http://schemas.microsoft.com/office/drawing/2014/main" id="{F15D55E2-78F8-409F-B41E-A159C81A77A5}"/>
            </a:ext>
          </a:extLst>
        </xdr:cNvPr>
        <xdr:cNvSpPr txBox="1">
          <a:spLocks noChangeArrowheads="1"/>
        </xdr:cNvSpPr>
      </xdr:nvSpPr>
      <xdr:spPr bwMode="auto">
        <a:xfrm>
          <a:off x="1208484" y="90076734"/>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6348"/>
    <xdr:sp macro="" textlink="">
      <xdr:nvSpPr>
        <xdr:cNvPr id="6375" name="Text Box 6">
          <a:extLst>
            <a:ext uri="{FF2B5EF4-FFF2-40B4-BE49-F238E27FC236}">
              <a16:creationId xmlns:a16="http://schemas.microsoft.com/office/drawing/2014/main" id="{5E90C1D8-0FEA-4557-96B7-F4BC0CB7F7FE}"/>
            </a:ext>
          </a:extLst>
        </xdr:cNvPr>
        <xdr:cNvSpPr txBox="1">
          <a:spLocks noChangeArrowheads="1"/>
        </xdr:cNvSpPr>
      </xdr:nvSpPr>
      <xdr:spPr bwMode="auto">
        <a:xfrm>
          <a:off x="1208484" y="90076734"/>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376" name="Text Box 6">
          <a:extLst>
            <a:ext uri="{FF2B5EF4-FFF2-40B4-BE49-F238E27FC236}">
              <a16:creationId xmlns:a16="http://schemas.microsoft.com/office/drawing/2014/main" id="{3E3FB994-0DEB-4F0E-8951-F4914C9AA98D}"/>
            </a:ext>
          </a:extLst>
        </xdr:cNvPr>
        <xdr:cNvSpPr txBox="1">
          <a:spLocks noChangeArrowheads="1"/>
        </xdr:cNvSpPr>
      </xdr:nvSpPr>
      <xdr:spPr bwMode="auto">
        <a:xfrm>
          <a:off x="1208484" y="900767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6373"/>
    <xdr:sp macro="" textlink="">
      <xdr:nvSpPr>
        <xdr:cNvPr id="6377" name="Text Box 4">
          <a:extLst>
            <a:ext uri="{FF2B5EF4-FFF2-40B4-BE49-F238E27FC236}">
              <a16:creationId xmlns:a16="http://schemas.microsoft.com/office/drawing/2014/main" id="{D819E00A-F653-4AC1-AFB5-6F82D982141D}"/>
            </a:ext>
          </a:extLst>
        </xdr:cNvPr>
        <xdr:cNvSpPr txBox="1">
          <a:spLocks noChangeArrowheads="1"/>
        </xdr:cNvSpPr>
      </xdr:nvSpPr>
      <xdr:spPr bwMode="auto">
        <a:xfrm>
          <a:off x="1208484" y="90076734"/>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6373"/>
    <xdr:sp macro="" textlink="">
      <xdr:nvSpPr>
        <xdr:cNvPr id="6378" name="Text Box 6">
          <a:extLst>
            <a:ext uri="{FF2B5EF4-FFF2-40B4-BE49-F238E27FC236}">
              <a16:creationId xmlns:a16="http://schemas.microsoft.com/office/drawing/2014/main" id="{B0FFB183-1C22-4F83-9AA5-E0100684C437}"/>
            </a:ext>
          </a:extLst>
        </xdr:cNvPr>
        <xdr:cNvSpPr txBox="1">
          <a:spLocks noChangeArrowheads="1"/>
        </xdr:cNvSpPr>
      </xdr:nvSpPr>
      <xdr:spPr bwMode="auto">
        <a:xfrm>
          <a:off x="1208484" y="90076734"/>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379" name="Text Box 4">
          <a:extLst>
            <a:ext uri="{FF2B5EF4-FFF2-40B4-BE49-F238E27FC236}">
              <a16:creationId xmlns:a16="http://schemas.microsoft.com/office/drawing/2014/main" id="{912A70AE-1490-4E79-B2EF-5687469C91E9}"/>
            </a:ext>
          </a:extLst>
        </xdr:cNvPr>
        <xdr:cNvSpPr txBox="1">
          <a:spLocks noChangeArrowheads="1"/>
        </xdr:cNvSpPr>
      </xdr:nvSpPr>
      <xdr:spPr bwMode="auto">
        <a:xfrm>
          <a:off x="1208484" y="900767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380" name="Text Box 6">
          <a:extLst>
            <a:ext uri="{FF2B5EF4-FFF2-40B4-BE49-F238E27FC236}">
              <a16:creationId xmlns:a16="http://schemas.microsoft.com/office/drawing/2014/main" id="{4487475F-A348-4E50-92D8-EA471A119121}"/>
            </a:ext>
          </a:extLst>
        </xdr:cNvPr>
        <xdr:cNvSpPr txBox="1">
          <a:spLocks noChangeArrowheads="1"/>
        </xdr:cNvSpPr>
      </xdr:nvSpPr>
      <xdr:spPr bwMode="auto">
        <a:xfrm>
          <a:off x="1208484" y="900767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5153"/>
    <xdr:sp macro="" textlink="">
      <xdr:nvSpPr>
        <xdr:cNvPr id="6381" name="Text Box 4">
          <a:extLst>
            <a:ext uri="{FF2B5EF4-FFF2-40B4-BE49-F238E27FC236}">
              <a16:creationId xmlns:a16="http://schemas.microsoft.com/office/drawing/2014/main" id="{7261D43D-D2C5-4A72-8501-6A496809D0E0}"/>
            </a:ext>
          </a:extLst>
        </xdr:cNvPr>
        <xdr:cNvSpPr txBox="1">
          <a:spLocks noChangeArrowheads="1"/>
        </xdr:cNvSpPr>
      </xdr:nvSpPr>
      <xdr:spPr bwMode="auto">
        <a:xfrm>
          <a:off x="2601516" y="900767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5153"/>
    <xdr:sp macro="" textlink="">
      <xdr:nvSpPr>
        <xdr:cNvPr id="6382" name="Text Box 6">
          <a:extLst>
            <a:ext uri="{FF2B5EF4-FFF2-40B4-BE49-F238E27FC236}">
              <a16:creationId xmlns:a16="http://schemas.microsoft.com/office/drawing/2014/main" id="{A0270C80-FD8C-4278-84A6-447613859687}"/>
            </a:ext>
          </a:extLst>
        </xdr:cNvPr>
        <xdr:cNvSpPr txBox="1">
          <a:spLocks noChangeArrowheads="1"/>
        </xdr:cNvSpPr>
      </xdr:nvSpPr>
      <xdr:spPr bwMode="auto">
        <a:xfrm>
          <a:off x="2601516" y="900767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383" name="Text Box 4">
          <a:extLst>
            <a:ext uri="{FF2B5EF4-FFF2-40B4-BE49-F238E27FC236}">
              <a16:creationId xmlns:a16="http://schemas.microsoft.com/office/drawing/2014/main" id="{F6CB77E4-4146-4A0A-8249-02764BED0FFD}"/>
            </a:ext>
          </a:extLst>
        </xdr:cNvPr>
        <xdr:cNvSpPr txBox="1">
          <a:spLocks noChangeArrowheads="1"/>
        </xdr:cNvSpPr>
      </xdr:nvSpPr>
      <xdr:spPr bwMode="auto">
        <a:xfrm>
          <a:off x="1208484" y="900767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384" name="Text Box 6">
          <a:extLst>
            <a:ext uri="{FF2B5EF4-FFF2-40B4-BE49-F238E27FC236}">
              <a16:creationId xmlns:a16="http://schemas.microsoft.com/office/drawing/2014/main" id="{2D760F87-26FF-4ABF-9DA9-CBA867ECC064}"/>
            </a:ext>
          </a:extLst>
        </xdr:cNvPr>
        <xdr:cNvSpPr txBox="1">
          <a:spLocks noChangeArrowheads="1"/>
        </xdr:cNvSpPr>
      </xdr:nvSpPr>
      <xdr:spPr bwMode="auto">
        <a:xfrm>
          <a:off x="1208484" y="900767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5153"/>
    <xdr:sp macro="" textlink="">
      <xdr:nvSpPr>
        <xdr:cNvPr id="6385" name="Text Box 4">
          <a:extLst>
            <a:ext uri="{FF2B5EF4-FFF2-40B4-BE49-F238E27FC236}">
              <a16:creationId xmlns:a16="http://schemas.microsoft.com/office/drawing/2014/main" id="{248B2DBF-A6AD-40A2-A914-B2388B79A3E0}"/>
            </a:ext>
          </a:extLst>
        </xdr:cNvPr>
        <xdr:cNvSpPr txBox="1">
          <a:spLocks noChangeArrowheads="1"/>
        </xdr:cNvSpPr>
      </xdr:nvSpPr>
      <xdr:spPr bwMode="auto">
        <a:xfrm>
          <a:off x="0" y="900767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5153"/>
    <xdr:sp macro="" textlink="">
      <xdr:nvSpPr>
        <xdr:cNvPr id="6386" name="Text Box 6">
          <a:extLst>
            <a:ext uri="{FF2B5EF4-FFF2-40B4-BE49-F238E27FC236}">
              <a16:creationId xmlns:a16="http://schemas.microsoft.com/office/drawing/2014/main" id="{5D9C0D5A-2886-4945-A2B3-7D7A11207990}"/>
            </a:ext>
          </a:extLst>
        </xdr:cNvPr>
        <xdr:cNvSpPr txBox="1">
          <a:spLocks noChangeArrowheads="1"/>
        </xdr:cNvSpPr>
      </xdr:nvSpPr>
      <xdr:spPr bwMode="auto">
        <a:xfrm>
          <a:off x="0" y="900767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6387" name="Text Box 4">
          <a:extLst>
            <a:ext uri="{FF2B5EF4-FFF2-40B4-BE49-F238E27FC236}">
              <a16:creationId xmlns:a16="http://schemas.microsoft.com/office/drawing/2014/main" id="{7BE8765E-DC72-4109-BD0D-3146C085DB79}"/>
            </a:ext>
          </a:extLst>
        </xdr:cNvPr>
        <xdr:cNvSpPr txBox="1">
          <a:spLocks noChangeArrowheads="1"/>
        </xdr:cNvSpPr>
      </xdr:nvSpPr>
      <xdr:spPr bwMode="auto">
        <a:xfrm>
          <a:off x="3863578" y="9007673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6388" name="Text Box 6">
          <a:extLst>
            <a:ext uri="{FF2B5EF4-FFF2-40B4-BE49-F238E27FC236}">
              <a16:creationId xmlns:a16="http://schemas.microsoft.com/office/drawing/2014/main" id="{7029AD88-5A8F-4751-9070-D7D08C42B884}"/>
            </a:ext>
          </a:extLst>
        </xdr:cNvPr>
        <xdr:cNvSpPr txBox="1">
          <a:spLocks noChangeArrowheads="1"/>
        </xdr:cNvSpPr>
      </xdr:nvSpPr>
      <xdr:spPr bwMode="auto">
        <a:xfrm>
          <a:off x="3863578" y="9007673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14300"/>
    <xdr:sp macro="" textlink="">
      <xdr:nvSpPr>
        <xdr:cNvPr id="6389" name="Text Box 4">
          <a:extLst>
            <a:ext uri="{FF2B5EF4-FFF2-40B4-BE49-F238E27FC236}">
              <a16:creationId xmlns:a16="http://schemas.microsoft.com/office/drawing/2014/main" id="{3E0977D3-4926-4711-B97B-327E1EB21B58}"/>
            </a:ext>
          </a:extLst>
        </xdr:cNvPr>
        <xdr:cNvSpPr txBox="1">
          <a:spLocks noChangeArrowheads="1"/>
        </xdr:cNvSpPr>
      </xdr:nvSpPr>
      <xdr:spPr bwMode="auto">
        <a:xfrm>
          <a:off x="1208484" y="8866584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14300"/>
    <xdr:sp macro="" textlink="">
      <xdr:nvSpPr>
        <xdr:cNvPr id="6390" name="Text Box 6">
          <a:extLst>
            <a:ext uri="{FF2B5EF4-FFF2-40B4-BE49-F238E27FC236}">
              <a16:creationId xmlns:a16="http://schemas.microsoft.com/office/drawing/2014/main" id="{BE9227C4-8757-4C26-BBD3-35F6700676FC}"/>
            </a:ext>
          </a:extLst>
        </xdr:cNvPr>
        <xdr:cNvSpPr txBox="1">
          <a:spLocks noChangeArrowheads="1"/>
        </xdr:cNvSpPr>
      </xdr:nvSpPr>
      <xdr:spPr bwMode="auto">
        <a:xfrm>
          <a:off x="1208484" y="8866584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91" name="Text Box 4">
          <a:extLst>
            <a:ext uri="{FF2B5EF4-FFF2-40B4-BE49-F238E27FC236}">
              <a16:creationId xmlns:a16="http://schemas.microsoft.com/office/drawing/2014/main" id="{932D5A7B-6C51-4B3F-A4D3-7A3370ADDE60}"/>
            </a:ext>
          </a:extLst>
        </xdr:cNvPr>
        <xdr:cNvSpPr txBox="1">
          <a:spLocks noChangeArrowheads="1"/>
        </xdr:cNvSpPr>
      </xdr:nvSpPr>
      <xdr:spPr bwMode="auto">
        <a:xfrm>
          <a:off x="1208484"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92" name="Text Box 6">
          <a:extLst>
            <a:ext uri="{FF2B5EF4-FFF2-40B4-BE49-F238E27FC236}">
              <a16:creationId xmlns:a16="http://schemas.microsoft.com/office/drawing/2014/main" id="{55E2447B-5B4B-4BE6-BC73-9C11A3EC7E73}"/>
            </a:ext>
          </a:extLst>
        </xdr:cNvPr>
        <xdr:cNvSpPr txBox="1">
          <a:spLocks noChangeArrowheads="1"/>
        </xdr:cNvSpPr>
      </xdr:nvSpPr>
      <xdr:spPr bwMode="auto">
        <a:xfrm>
          <a:off x="1208484"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93" name="Text Box 4">
          <a:extLst>
            <a:ext uri="{FF2B5EF4-FFF2-40B4-BE49-F238E27FC236}">
              <a16:creationId xmlns:a16="http://schemas.microsoft.com/office/drawing/2014/main" id="{0E59B616-C33E-419C-AADB-44B355BFEF69}"/>
            </a:ext>
          </a:extLst>
        </xdr:cNvPr>
        <xdr:cNvSpPr txBox="1">
          <a:spLocks noChangeArrowheads="1"/>
        </xdr:cNvSpPr>
      </xdr:nvSpPr>
      <xdr:spPr bwMode="auto">
        <a:xfrm>
          <a:off x="1208484"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94" name="Text Box 6">
          <a:extLst>
            <a:ext uri="{FF2B5EF4-FFF2-40B4-BE49-F238E27FC236}">
              <a16:creationId xmlns:a16="http://schemas.microsoft.com/office/drawing/2014/main" id="{32446A27-0154-440B-9422-8392EEBD231E}"/>
            </a:ext>
          </a:extLst>
        </xdr:cNvPr>
        <xdr:cNvSpPr txBox="1">
          <a:spLocks noChangeArrowheads="1"/>
        </xdr:cNvSpPr>
      </xdr:nvSpPr>
      <xdr:spPr bwMode="auto">
        <a:xfrm>
          <a:off x="1208484"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95" name="Text Box 4">
          <a:extLst>
            <a:ext uri="{FF2B5EF4-FFF2-40B4-BE49-F238E27FC236}">
              <a16:creationId xmlns:a16="http://schemas.microsoft.com/office/drawing/2014/main" id="{4B4E5D24-DE0F-4FEE-BF2B-A9DC2300075A}"/>
            </a:ext>
          </a:extLst>
        </xdr:cNvPr>
        <xdr:cNvSpPr txBox="1">
          <a:spLocks noChangeArrowheads="1"/>
        </xdr:cNvSpPr>
      </xdr:nvSpPr>
      <xdr:spPr bwMode="auto">
        <a:xfrm>
          <a:off x="1208484"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96" name="Text Box 6">
          <a:extLst>
            <a:ext uri="{FF2B5EF4-FFF2-40B4-BE49-F238E27FC236}">
              <a16:creationId xmlns:a16="http://schemas.microsoft.com/office/drawing/2014/main" id="{5AFF4A3F-5DB9-49B2-9455-8D7FCB70D255}"/>
            </a:ext>
          </a:extLst>
        </xdr:cNvPr>
        <xdr:cNvSpPr txBox="1">
          <a:spLocks noChangeArrowheads="1"/>
        </xdr:cNvSpPr>
      </xdr:nvSpPr>
      <xdr:spPr bwMode="auto">
        <a:xfrm>
          <a:off x="1208484"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114300"/>
    <xdr:sp macro="" textlink="">
      <xdr:nvSpPr>
        <xdr:cNvPr id="6397" name="Text Box 4">
          <a:extLst>
            <a:ext uri="{FF2B5EF4-FFF2-40B4-BE49-F238E27FC236}">
              <a16:creationId xmlns:a16="http://schemas.microsoft.com/office/drawing/2014/main" id="{EAFFC967-8535-448B-871D-765A06C953DF}"/>
            </a:ext>
          </a:extLst>
        </xdr:cNvPr>
        <xdr:cNvSpPr txBox="1">
          <a:spLocks noChangeArrowheads="1"/>
        </xdr:cNvSpPr>
      </xdr:nvSpPr>
      <xdr:spPr bwMode="auto">
        <a:xfrm>
          <a:off x="2601516"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114300"/>
    <xdr:sp macro="" textlink="">
      <xdr:nvSpPr>
        <xdr:cNvPr id="6398" name="Text Box 6">
          <a:extLst>
            <a:ext uri="{FF2B5EF4-FFF2-40B4-BE49-F238E27FC236}">
              <a16:creationId xmlns:a16="http://schemas.microsoft.com/office/drawing/2014/main" id="{535739A2-CB2D-4C0B-BC40-3D3000604D85}"/>
            </a:ext>
          </a:extLst>
        </xdr:cNvPr>
        <xdr:cNvSpPr txBox="1">
          <a:spLocks noChangeArrowheads="1"/>
        </xdr:cNvSpPr>
      </xdr:nvSpPr>
      <xdr:spPr bwMode="auto">
        <a:xfrm>
          <a:off x="2601516"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99" name="Text Box 4">
          <a:extLst>
            <a:ext uri="{FF2B5EF4-FFF2-40B4-BE49-F238E27FC236}">
              <a16:creationId xmlns:a16="http://schemas.microsoft.com/office/drawing/2014/main" id="{B70ECA01-7127-434D-BBD6-780D607110FD}"/>
            </a:ext>
          </a:extLst>
        </xdr:cNvPr>
        <xdr:cNvSpPr txBox="1">
          <a:spLocks noChangeArrowheads="1"/>
        </xdr:cNvSpPr>
      </xdr:nvSpPr>
      <xdr:spPr bwMode="auto">
        <a:xfrm>
          <a:off x="1208484"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400" name="Text Box 6">
          <a:extLst>
            <a:ext uri="{FF2B5EF4-FFF2-40B4-BE49-F238E27FC236}">
              <a16:creationId xmlns:a16="http://schemas.microsoft.com/office/drawing/2014/main" id="{11319694-747E-4546-9CF5-E429269E1E21}"/>
            </a:ext>
          </a:extLst>
        </xdr:cNvPr>
        <xdr:cNvSpPr txBox="1">
          <a:spLocks noChangeArrowheads="1"/>
        </xdr:cNvSpPr>
      </xdr:nvSpPr>
      <xdr:spPr bwMode="auto">
        <a:xfrm>
          <a:off x="1208484"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114300"/>
    <xdr:sp macro="" textlink="">
      <xdr:nvSpPr>
        <xdr:cNvPr id="6401" name="Text Box 4">
          <a:extLst>
            <a:ext uri="{FF2B5EF4-FFF2-40B4-BE49-F238E27FC236}">
              <a16:creationId xmlns:a16="http://schemas.microsoft.com/office/drawing/2014/main" id="{357F6CC7-264F-4408-9D7F-FDF3A94B501A}"/>
            </a:ext>
          </a:extLst>
        </xdr:cNvPr>
        <xdr:cNvSpPr txBox="1">
          <a:spLocks noChangeArrowheads="1"/>
        </xdr:cNvSpPr>
      </xdr:nvSpPr>
      <xdr:spPr bwMode="auto">
        <a:xfrm>
          <a:off x="0"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114300"/>
    <xdr:sp macro="" textlink="">
      <xdr:nvSpPr>
        <xdr:cNvPr id="6402" name="Text Box 6">
          <a:extLst>
            <a:ext uri="{FF2B5EF4-FFF2-40B4-BE49-F238E27FC236}">
              <a16:creationId xmlns:a16="http://schemas.microsoft.com/office/drawing/2014/main" id="{F2E9BCFD-4772-43C9-9119-7B05B85F0D6E}"/>
            </a:ext>
          </a:extLst>
        </xdr:cNvPr>
        <xdr:cNvSpPr txBox="1">
          <a:spLocks noChangeArrowheads="1"/>
        </xdr:cNvSpPr>
      </xdr:nvSpPr>
      <xdr:spPr bwMode="auto">
        <a:xfrm>
          <a:off x="0"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14300"/>
    <xdr:sp macro="" textlink="">
      <xdr:nvSpPr>
        <xdr:cNvPr id="6403" name="Text Box 6">
          <a:extLst>
            <a:ext uri="{FF2B5EF4-FFF2-40B4-BE49-F238E27FC236}">
              <a16:creationId xmlns:a16="http://schemas.microsoft.com/office/drawing/2014/main" id="{126ED6F7-A9C0-43FD-8E20-58F489010661}"/>
            </a:ext>
          </a:extLst>
        </xdr:cNvPr>
        <xdr:cNvSpPr txBox="1">
          <a:spLocks noChangeArrowheads="1"/>
        </xdr:cNvSpPr>
      </xdr:nvSpPr>
      <xdr:spPr bwMode="auto">
        <a:xfrm>
          <a:off x="3863578" y="89856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819150"/>
    <xdr:sp macro="" textlink="">
      <xdr:nvSpPr>
        <xdr:cNvPr id="6404" name="Text Box 4">
          <a:extLst>
            <a:ext uri="{FF2B5EF4-FFF2-40B4-BE49-F238E27FC236}">
              <a16:creationId xmlns:a16="http://schemas.microsoft.com/office/drawing/2014/main" id="{C0E98D37-179E-4409-A61F-CD3BE514CD2D}"/>
            </a:ext>
          </a:extLst>
        </xdr:cNvPr>
        <xdr:cNvSpPr txBox="1">
          <a:spLocks noChangeArrowheads="1"/>
        </xdr:cNvSpPr>
      </xdr:nvSpPr>
      <xdr:spPr bwMode="auto">
        <a:xfrm>
          <a:off x="1208484" y="88665844"/>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819150"/>
    <xdr:sp macro="" textlink="">
      <xdr:nvSpPr>
        <xdr:cNvPr id="6405" name="Text Box 6">
          <a:extLst>
            <a:ext uri="{FF2B5EF4-FFF2-40B4-BE49-F238E27FC236}">
              <a16:creationId xmlns:a16="http://schemas.microsoft.com/office/drawing/2014/main" id="{95084217-157A-442B-9D8A-9D5FD74769A3}"/>
            </a:ext>
          </a:extLst>
        </xdr:cNvPr>
        <xdr:cNvSpPr txBox="1">
          <a:spLocks noChangeArrowheads="1"/>
        </xdr:cNvSpPr>
      </xdr:nvSpPr>
      <xdr:spPr bwMode="auto">
        <a:xfrm>
          <a:off x="1208484" y="88665844"/>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406" name="Text Box 6">
          <a:extLst>
            <a:ext uri="{FF2B5EF4-FFF2-40B4-BE49-F238E27FC236}">
              <a16:creationId xmlns:a16="http://schemas.microsoft.com/office/drawing/2014/main" id="{27AB58D2-6CEC-4A12-9571-9E80F1D52E91}"/>
            </a:ext>
          </a:extLst>
        </xdr:cNvPr>
        <xdr:cNvSpPr txBox="1">
          <a:spLocks noChangeArrowheads="1"/>
        </xdr:cNvSpPr>
      </xdr:nvSpPr>
      <xdr:spPr bwMode="auto">
        <a:xfrm>
          <a:off x="1208484" y="88665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019175"/>
    <xdr:sp macro="" textlink="">
      <xdr:nvSpPr>
        <xdr:cNvPr id="6407" name="Text Box 4">
          <a:extLst>
            <a:ext uri="{FF2B5EF4-FFF2-40B4-BE49-F238E27FC236}">
              <a16:creationId xmlns:a16="http://schemas.microsoft.com/office/drawing/2014/main" id="{5B0CF0DC-9571-49F1-AB0D-57EDC698136D}"/>
            </a:ext>
          </a:extLst>
        </xdr:cNvPr>
        <xdr:cNvSpPr txBox="1">
          <a:spLocks noChangeArrowheads="1"/>
        </xdr:cNvSpPr>
      </xdr:nvSpPr>
      <xdr:spPr bwMode="auto">
        <a:xfrm>
          <a:off x="1208484" y="88665844"/>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019175"/>
    <xdr:sp macro="" textlink="">
      <xdr:nvSpPr>
        <xdr:cNvPr id="6408" name="Text Box 6">
          <a:extLst>
            <a:ext uri="{FF2B5EF4-FFF2-40B4-BE49-F238E27FC236}">
              <a16:creationId xmlns:a16="http://schemas.microsoft.com/office/drawing/2014/main" id="{90688426-67DA-4BE2-ADF0-12057B333337}"/>
            </a:ext>
          </a:extLst>
        </xdr:cNvPr>
        <xdr:cNvSpPr txBox="1">
          <a:spLocks noChangeArrowheads="1"/>
        </xdr:cNvSpPr>
      </xdr:nvSpPr>
      <xdr:spPr bwMode="auto">
        <a:xfrm>
          <a:off x="1208484" y="88665844"/>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409" name="Text Box 4">
          <a:extLst>
            <a:ext uri="{FF2B5EF4-FFF2-40B4-BE49-F238E27FC236}">
              <a16:creationId xmlns:a16="http://schemas.microsoft.com/office/drawing/2014/main" id="{2210CE7D-46C1-4D19-AE21-C26708B36964}"/>
            </a:ext>
          </a:extLst>
        </xdr:cNvPr>
        <xdr:cNvSpPr txBox="1">
          <a:spLocks noChangeArrowheads="1"/>
        </xdr:cNvSpPr>
      </xdr:nvSpPr>
      <xdr:spPr bwMode="auto">
        <a:xfrm>
          <a:off x="1208484" y="88665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410" name="Text Box 6">
          <a:extLst>
            <a:ext uri="{FF2B5EF4-FFF2-40B4-BE49-F238E27FC236}">
              <a16:creationId xmlns:a16="http://schemas.microsoft.com/office/drawing/2014/main" id="{63C95980-1025-4999-8579-D35DE0BAFAB4}"/>
            </a:ext>
          </a:extLst>
        </xdr:cNvPr>
        <xdr:cNvSpPr txBox="1">
          <a:spLocks noChangeArrowheads="1"/>
        </xdr:cNvSpPr>
      </xdr:nvSpPr>
      <xdr:spPr bwMode="auto">
        <a:xfrm>
          <a:off x="1208484" y="88665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339</xdr:row>
      <xdr:rowOff>0</xdr:rowOff>
    </xdr:from>
    <xdr:ext cx="85725" cy="676274"/>
    <xdr:sp macro="" textlink="">
      <xdr:nvSpPr>
        <xdr:cNvPr id="6411" name="Text Box 4">
          <a:extLst>
            <a:ext uri="{FF2B5EF4-FFF2-40B4-BE49-F238E27FC236}">
              <a16:creationId xmlns:a16="http://schemas.microsoft.com/office/drawing/2014/main" id="{A25E8817-974A-4E3F-81CB-EFC674876CA5}"/>
            </a:ext>
          </a:extLst>
        </xdr:cNvPr>
        <xdr:cNvSpPr txBox="1">
          <a:spLocks noChangeArrowheads="1"/>
        </xdr:cNvSpPr>
      </xdr:nvSpPr>
      <xdr:spPr bwMode="auto">
        <a:xfrm>
          <a:off x="2601516" y="88665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339</xdr:row>
      <xdr:rowOff>0</xdr:rowOff>
    </xdr:from>
    <xdr:ext cx="85725" cy="676274"/>
    <xdr:sp macro="" textlink="">
      <xdr:nvSpPr>
        <xdr:cNvPr id="6412" name="Text Box 6">
          <a:extLst>
            <a:ext uri="{FF2B5EF4-FFF2-40B4-BE49-F238E27FC236}">
              <a16:creationId xmlns:a16="http://schemas.microsoft.com/office/drawing/2014/main" id="{E5BF3551-AD0F-4696-8C9C-DDCD3661CD43}"/>
            </a:ext>
          </a:extLst>
        </xdr:cNvPr>
        <xdr:cNvSpPr txBox="1">
          <a:spLocks noChangeArrowheads="1"/>
        </xdr:cNvSpPr>
      </xdr:nvSpPr>
      <xdr:spPr bwMode="auto">
        <a:xfrm>
          <a:off x="2601516" y="88665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413" name="Text Box 4">
          <a:extLst>
            <a:ext uri="{FF2B5EF4-FFF2-40B4-BE49-F238E27FC236}">
              <a16:creationId xmlns:a16="http://schemas.microsoft.com/office/drawing/2014/main" id="{AAD2FADD-FACF-48E3-BEEA-BB911FA9E6A6}"/>
            </a:ext>
          </a:extLst>
        </xdr:cNvPr>
        <xdr:cNvSpPr txBox="1">
          <a:spLocks noChangeArrowheads="1"/>
        </xdr:cNvSpPr>
      </xdr:nvSpPr>
      <xdr:spPr bwMode="auto">
        <a:xfrm>
          <a:off x="1208484" y="88665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414" name="Text Box 6">
          <a:extLst>
            <a:ext uri="{FF2B5EF4-FFF2-40B4-BE49-F238E27FC236}">
              <a16:creationId xmlns:a16="http://schemas.microsoft.com/office/drawing/2014/main" id="{037566D1-DB08-4D9C-A004-E4AA2FB48BAA}"/>
            </a:ext>
          </a:extLst>
        </xdr:cNvPr>
        <xdr:cNvSpPr txBox="1">
          <a:spLocks noChangeArrowheads="1"/>
        </xdr:cNvSpPr>
      </xdr:nvSpPr>
      <xdr:spPr bwMode="auto">
        <a:xfrm>
          <a:off x="1208484" y="88665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339</xdr:row>
      <xdr:rowOff>0</xdr:rowOff>
    </xdr:from>
    <xdr:ext cx="85725" cy="676274"/>
    <xdr:sp macro="" textlink="">
      <xdr:nvSpPr>
        <xdr:cNvPr id="6415" name="Text Box 4">
          <a:extLst>
            <a:ext uri="{FF2B5EF4-FFF2-40B4-BE49-F238E27FC236}">
              <a16:creationId xmlns:a16="http://schemas.microsoft.com/office/drawing/2014/main" id="{139BD8BE-D546-4D82-B0EA-C004E701C9F2}"/>
            </a:ext>
          </a:extLst>
        </xdr:cNvPr>
        <xdr:cNvSpPr txBox="1">
          <a:spLocks noChangeArrowheads="1"/>
        </xdr:cNvSpPr>
      </xdr:nvSpPr>
      <xdr:spPr bwMode="auto">
        <a:xfrm>
          <a:off x="0" y="88665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339</xdr:row>
      <xdr:rowOff>0</xdr:rowOff>
    </xdr:from>
    <xdr:ext cx="85725" cy="676274"/>
    <xdr:sp macro="" textlink="">
      <xdr:nvSpPr>
        <xdr:cNvPr id="6416" name="Text Box 6">
          <a:extLst>
            <a:ext uri="{FF2B5EF4-FFF2-40B4-BE49-F238E27FC236}">
              <a16:creationId xmlns:a16="http://schemas.microsoft.com/office/drawing/2014/main" id="{758A5937-7A62-4D37-9BA7-C181DCC5938C}"/>
            </a:ext>
          </a:extLst>
        </xdr:cNvPr>
        <xdr:cNvSpPr txBox="1">
          <a:spLocks noChangeArrowheads="1"/>
        </xdr:cNvSpPr>
      </xdr:nvSpPr>
      <xdr:spPr bwMode="auto">
        <a:xfrm>
          <a:off x="0" y="88665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328</xdr:row>
      <xdr:rowOff>428625</xdr:rowOff>
    </xdr:from>
    <xdr:ext cx="85725" cy="150329"/>
    <xdr:sp macro="" textlink="">
      <xdr:nvSpPr>
        <xdr:cNvPr id="6417" name="Text Box 4">
          <a:extLst>
            <a:ext uri="{FF2B5EF4-FFF2-40B4-BE49-F238E27FC236}">
              <a16:creationId xmlns:a16="http://schemas.microsoft.com/office/drawing/2014/main" id="{6D1B0DC0-D461-409C-BC16-AD09FCC3F1D4}"/>
            </a:ext>
          </a:extLst>
        </xdr:cNvPr>
        <xdr:cNvSpPr txBox="1">
          <a:spLocks noChangeArrowheads="1"/>
        </xdr:cNvSpPr>
      </xdr:nvSpPr>
      <xdr:spPr bwMode="auto">
        <a:xfrm>
          <a:off x="314325" y="8683228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339</xdr:row>
      <xdr:rowOff>0</xdr:rowOff>
    </xdr:from>
    <xdr:ext cx="85725" cy="152400"/>
    <xdr:sp macro="" textlink="">
      <xdr:nvSpPr>
        <xdr:cNvPr id="6418" name="Text Box 4">
          <a:extLst>
            <a:ext uri="{FF2B5EF4-FFF2-40B4-BE49-F238E27FC236}">
              <a16:creationId xmlns:a16="http://schemas.microsoft.com/office/drawing/2014/main" id="{67E27470-45C4-43D9-8609-9A169685E228}"/>
            </a:ext>
          </a:extLst>
        </xdr:cNvPr>
        <xdr:cNvSpPr txBox="1">
          <a:spLocks noChangeArrowheads="1"/>
        </xdr:cNvSpPr>
      </xdr:nvSpPr>
      <xdr:spPr bwMode="auto">
        <a:xfrm>
          <a:off x="3863578" y="8866584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339</xdr:row>
      <xdr:rowOff>0</xdr:rowOff>
    </xdr:from>
    <xdr:ext cx="85725" cy="152400"/>
    <xdr:sp macro="" textlink="">
      <xdr:nvSpPr>
        <xdr:cNvPr id="6419" name="Text Box 6">
          <a:extLst>
            <a:ext uri="{FF2B5EF4-FFF2-40B4-BE49-F238E27FC236}">
              <a16:creationId xmlns:a16="http://schemas.microsoft.com/office/drawing/2014/main" id="{73E42B03-4F83-42CE-9CB7-82BF9C974506}"/>
            </a:ext>
          </a:extLst>
        </xdr:cNvPr>
        <xdr:cNvSpPr txBox="1">
          <a:spLocks noChangeArrowheads="1"/>
        </xdr:cNvSpPr>
      </xdr:nvSpPr>
      <xdr:spPr bwMode="auto">
        <a:xfrm>
          <a:off x="3863578" y="8866584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7957"/>
    <xdr:sp macro="" textlink="">
      <xdr:nvSpPr>
        <xdr:cNvPr id="6420" name="Text Box 6">
          <a:extLst>
            <a:ext uri="{FF2B5EF4-FFF2-40B4-BE49-F238E27FC236}">
              <a16:creationId xmlns:a16="http://schemas.microsoft.com/office/drawing/2014/main" id="{CCDFF835-B5C9-4F61-9CA2-CCCAC23064B1}"/>
            </a:ext>
          </a:extLst>
        </xdr:cNvPr>
        <xdr:cNvSpPr txBox="1">
          <a:spLocks noChangeArrowheads="1"/>
        </xdr:cNvSpPr>
      </xdr:nvSpPr>
      <xdr:spPr bwMode="auto">
        <a:xfrm>
          <a:off x="1208484" y="90076734"/>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24218"/>
    <xdr:sp macro="" textlink="">
      <xdr:nvSpPr>
        <xdr:cNvPr id="6421" name="Text Box 4">
          <a:extLst>
            <a:ext uri="{FF2B5EF4-FFF2-40B4-BE49-F238E27FC236}">
              <a16:creationId xmlns:a16="http://schemas.microsoft.com/office/drawing/2014/main" id="{8A90497E-4EA7-4DBA-862D-ECED76AF458F}"/>
            </a:ext>
          </a:extLst>
        </xdr:cNvPr>
        <xdr:cNvSpPr txBox="1">
          <a:spLocks noChangeArrowheads="1"/>
        </xdr:cNvSpPr>
      </xdr:nvSpPr>
      <xdr:spPr bwMode="auto">
        <a:xfrm>
          <a:off x="1208484" y="90076734"/>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24218"/>
    <xdr:sp macro="" textlink="">
      <xdr:nvSpPr>
        <xdr:cNvPr id="6422" name="Text Box 6">
          <a:extLst>
            <a:ext uri="{FF2B5EF4-FFF2-40B4-BE49-F238E27FC236}">
              <a16:creationId xmlns:a16="http://schemas.microsoft.com/office/drawing/2014/main" id="{4CBFEE8E-576C-4645-BDB6-973FFB37BA2E}"/>
            </a:ext>
          </a:extLst>
        </xdr:cNvPr>
        <xdr:cNvSpPr txBox="1">
          <a:spLocks noChangeArrowheads="1"/>
        </xdr:cNvSpPr>
      </xdr:nvSpPr>
      <xdr:spPr bwMode="auto">
        <a:xfrm>
          <a:off x="1208484" y="90076734"/>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7957"/>
    <xdr:sp macro="" textlink="">
      <xdr:nvSpPr>
        <xdr:cNvPr id="6423" name="Text Box 4">
          <a:extLst>
            <a:ext uri="{FF2B5EF4-FFF2-40B4-BE49-F238E27FC236}">
              <a16:creationId xmlns:a16="http://schemas.microsoft.com/office/drawing/2014/main" id="{778D1713-7E89-47E5-8D7D-52BD0CABE927}"/>
            </a:ext>
          </a:extLst>
        </xdr:cNvPr>
        <xdr:cNvSpPr txBox="1">
          <a:spLocks noChangeArrowheads="1"/>
        </xdr:cNvSpPr>
      </xdr:nvSpPr>
      <xdr:spPr bwMode="auto">
        <a:xfrm>
          <a:off x="1208484" y="90076734"/>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7957"/>
    <xdr:sp macro="" textlink="">
      <xdr:nvSpPr>
        <xdr:cNvPr id="6424" name="Text Box 6">
          <a:extLst>
            <a:ext uri="{FF2B5EF4-FFF2-40B4-BE49-F238E27FC236}">
              <a16:creationId xmlns:a16="http://schemas.microsoft.com/office/drawing/2014/main" id="{B2214CC8-EC84-4AD8-8AAD-3D0EFA1975E8}"/>
            </a:ext>
          </a:extLst>
        </xdr:cNvPr>
        <xdr:cNvSpPr txBox="1">
          <a:spLocks noChangeArrowheads="1"/>
        </xdr:cNvSpPr>
      </xdr:nvSpPr>
      <xdr:spPr bwMode="auto">
        <a:xfrm>
          <a:off x="1208484" y="90076734"/>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7957"/>
    <xdr:sp macro="" textlink="">
      <xdr:nvSpPr>
        <xdr:cNvPr id="6425" name="Text Box 4">
          <a:extLst>
            <a:ext uri="{FF2B5EF4-FFF2-40B4-BE49-F238E27FC236}">
              <a16:creationId xmlns:a16="http://schemas.microsoft.com/office/drawing/2014/main" id="{03E70013-88F1-44E1-89B1-CC8119E53823}"/>
            </a:ext>
          </a:extLst>
        </xdr:cNvPr>
        <xdr:cNvSpPr txBox="1">
          <a:spLocks noChangeArrowheads="1"/>
        </xdr:cNvSpPr>
      </xdr:nvSpPr>
      <xdr:spPr bwMode="auto">
        <a:xfrm>
          <a:off x="2601516" y="90076734"/>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7957"/>
    <xdr:sp macro="" textlink="">
      <xdr:nvSpPr>
        <xdr:cNvPr id="6426" name="Text Box 6">
          <a:extLst>
            <a:ext uri="{FF2B5EF4-FFF2-40B4-BE49-F238E27FC236}">
              <a16:creationId xmlns:a16="http://schemas.microsoft.com/office/drawing/2014/main" id="{FC4D1219-006D-4133-B9FF-9421DBF08DB4}"/>
            </a:ext>
          </a:extLst>
        </xdr:cNvPr>
        <xdr:cNvSpPr txBox="1">
          <a:spLocks noChangeArrowheads="1"/>
        </xdr:cNvSpPr>
      </xdr:nvSpPr>
      <xdr:spPr bwMode="auto">
        <a:xfrm>
          <a:off x="2601516" y="90076734"/>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7957"/>
    <xdr:sp macro="" textlink="">
      <xdr:nvSpPr>
        <xdr:cNvPr id="6427" name="Text Box 4">
          <a:extLst>
            <a:ext uri="{FF2B5EF4-FFF2-40B4-BE49-F238E27FC236}">
              <a16:creationId xmlns:a16="http://schemas.microsoft.com/office/drawing/2014/main" id="{3BCDCB4D-52F7-4A5E-ACD7-EC06E7DABC83}"/>
            </a:ext>
          </a:extLst>
        </xdr:cNvPr>
        <xdr:cNvSpPr txBox="1">
          <a:spLocks noChangeArrowheads="1"/>
        </xdr:cNvSpPr>
      </xdr:nvSpPr>
      <xdr:spPr bwMode="auto">
        <a:xfrm>
          <a:off x="1208484" y="90076734"/>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7957"/>
    <xdr:sp macro="" textlink="">
      <xdr:nvSpPr>
        <xdr:cNvPr id="6428" name="Text Box 6">
          <a:extLst>
            <a:ext uri="{FF2B5EF4-FFF2-40B4-BE49-F238E27FC236}">
              <a16:creationId xmlns:a16="http://schemas.microsoft.com/office/drawing/2014/main" id="{8CCFA055-B998-4D24-BF10-1C40CDA24185}"/>
            </a:ext>
          </a:extLst>
        </xdr:cNvPr>
        <xdr:cNvSpPr txBox="1">
          <a:spLocks noChangeArrowheads="1"/>
        </xdr:cNvSpPr>
      </xdr:nvSpPr>
      <xdr:spPr bwMode="auto">
        <a:xfrm>
          <a:off x="1208484" y="90076734"/>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7957"/>
    <xdr:sp macro="" textlink="">
      <xdr:nvSpPr>
        <xdr:cNvPr id="6429" name="Text Box 4">
          <a:extLst>
            <a:ext uri="{FF2B5EF4-FFF2-40B4-BE49-F238E27FC236}">
              <a16:creationId xmlns:a16="http://schemas.microsoft.com/office/drawing/2014/main" id="{2E0B5610-5E76-4B7F-8D95-448F7FFEBCBD}"/>
            </a:ext>
          </a:extLst>
        </xdr:cNvPr>
        <xdr:cNvSpPr txBox="1">
          <a:spLocks noChangeArrowheads="1"/>
        </xdr:cNvSpPr>
      </xdr:nvSpPr>
      <xdr:spPr bwMode="auto">
        <a:xfrm>
          <a:off x="0" y="90076734"/>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7957"/>
    <xdr:sp macro="" textlink="">
      <xdr:nvSpPr>
        <xdr:cNvPr id="6430" name="Text Box 6">
          <a:extLst>
            <a:ext uri="{FF2B5EF4-FFF2-40B4-BE49-F238E27FC236}">
              <a16:creationId xmlns:a16="http://schemas.microsoft.com/office/drawing/2014/main" id="{0E437088-1855-4C7D-9C71-E36858593745}"/>
            </a:ext>
          </a:extLst>
        </xdr:cNvPr>
        <xdr:cNvSpPr txBox="1">
          <a:spLocks noChangeArrowheads="1"/>
        </xdr:cNvSpPr>
      </xdr:nvSpPr>
      <xdr:spPr bwMode="auto">
        <a:xfrm>
          <a:off x="0" y="90076734"/>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6431" name="Text Box 4">
          <a:extLst>
            <a:ext uri="{FF2B5EF4-FFF2-40B4-BE49-F238E27FC236}">
              <a16:creationId xmlns:a16="http://schemas.microsoft.com/office/drawing/2014/main" id="{ABF3B93A-9436-4115-911D-ACC231917286}"/>
            </a:ext>
          </a:extLst>
        </xdr:cNvPr>
        <xdr:cNvSpPr txBox="1">
          <a:spLocks noChangeArrowheads="1"/>
        </xdr:cNvSpPr>
      </xdr:nvSpPr>
      <xdr:spPr bwMode="auto">
        <a:xfrm>
          <a:off x="3863578" y="9007673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6432" name="Text Box 6">
          <a:extLst>
            <a:ext uri="{FF2B5EF4-FFF2-40B4-BE49-F238E27FC236}">
              <a16:creationId xmlns:a16="http://schemas.microsoft.com/office/drawing/2014/main" id="{F270E13B-B48E-4864-AA98-3017CBAA4EF0}"/>
            </a:ext>
          </a:extLst>
        </xdr:cNvPr>
        <xdr:cNvSpPr txBox="1">
          <a:spLocks noChangeArrowheads="1"/>
        </xdr:cNvSpPr>
      </xdr:nvSpPr>
      <xdr:spPr bwMode="auto">
        <a:xfrm>
          <a:off x="3863578" y="9007673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433" name="Text Box 4">
          <a:extLst>
            <a:ext uri="{FF2B5EF4-FFF2-40B4-BE49-F238E27FC236}">
              <a16:creationId xmlns:a16="http://schemas.microsoft.com/office/drawing/2014/main" id="{CEE487DC-EB1F-4D62-B84F-6D6930A9EDE0}"/>
            </a:ext>
          </a:extLst>
        </xdr:cNvPr>
        <xdr:cNvSpPr txBox="1">
          <a:spLocks noChangeArrowheads="1"/>
        </xdr:cNvSpPr>
      </xdr:nvSpPr>
      <xdr:spPr bwMode="auto">
        <a:xfrm>
          <a:off x="1208484" y="900767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434" name="Text Box 6">
          <a:extLst>
            <a:ext uri="{FF2B5EF4-FFF2-40B4-BE49-F238E27FC236}">
              <a16:creationId xmlns:a16="http://schemas.microsoft.com/office/drawing/2014/main" id="{7008A56A-F34D-45DC-B43F-E1F781917193}"/>
            </a:ext>
          </a:extLst>
        </xdr:cNvPr>
        <xdr:cNvSpPr txBox="1">
          <a:spLocks noChangeArrowheads="1"/>
        </xdr:cNvSpPr>
      </xdr:nvSpPr>
      <xdr:spPr bwMode="auto">
        <a:xfrm>
          <a:off x="1208484" y="900767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6348"/>
    <xdr:sp macro="" textlink="">
      <xdr:nvSpPr>
        <xdr:cNvPr id="6435" name="Text Box 4">
          <a:extLst>
            <a:ext uri="{FF2B5EF4-FFF2-40B4-BE49-F238E27FC236}">
              <a16:creationId xmlns:a16="http://schemas.microsoft.com/office/drawing/2014/main" id="{3A2B3F95-9D9E-41CF-A23F-697B09F1C615}"/>
            </a:ext>
          </a:extLst>
        </xdr:cNvPr>
        <xdr:cNvSpPr txBox="1">
          <a:spLocks noChangeArrowheads="1"/>
        </xdr:cNvSpPr>
      </xdr:nvSpPr>
      <xdr:spPr bwMode="auto">
        <a:xfrm>
          <a:off x="1208484" y="90076734"/>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6348"/>
    <xdr:sp macro="" textlink="">
      <xdr:nvSpPr>
        <xdr:cNvPr id="6436" name="Text Box 6">
          <a:extLst>
            <a:ext uri="{FF2B5EF4-FFF2-40B4-BE49-F238E27FC236}">
              <a16:creationId xmlns:a16="http://schemas.microsoft.com/office/drawing/2014/main" id="{18F7D42A-AEF9-42C7-A2F9-D0D8E35C7EE8}"/>
            </a:ext>
          </a:extLst>
        </xdr:cNvPr>
        <xdr:cNvSpPr txBox="1">
          <a:spLocks noChangeArrowheads="1"/>
        </xdr:cNvSpPr>
      </xdr:nvSpPr>
      <xdr:spPr bwMode="auto">
        <a:xfrm>
          <a:off x="1208484" y="90076734"/>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437" name="Text Box 6">
          <a:extLst>
            <a:ext uri="{FF2B5EF4-FFF2-40B4-BE49-F238E27FC236}">
              <a16:creationId xmlns:a16="http://schemas.microsoft.com/office/drawing/2014/main" id="{56DBB199-CF39-4AF3-846E-52CC66EEBDBF}"/>
            </a:ext>
          </a:extLst>
        </xdr:cNvPr>
        <xdr:cNvSpPr txBox="1">
          <a:spLocks noChangeArrowheads="1"/>
        </xdr:cNvSpPr>
      </xdr:nvSpPr>
      <xdr:spPr bwMode="auto">
        <a:xfrm>
          <a:off x="1208484" y="900767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6373"/>
    <xdr:sp macro="" textlink="">
      <xdr:nvSpPr>
        <xdr:cNvPr id="6438" name="Text Box 4">
          <a:extLst>
            <a:ext uri="{FF2B5EF4-FFF2-40B4-BE49-F238E27FC236}">
              <a16:creationId xmlns:a16="http://schemas.microsoft.com/office/drawing/2014/main" id="{EB853D1E-A129-446C-84DE-96A9911A5038}"/>
            </a:ext>
          </a:extLst>
        </xdr:cNvPr>
        <xdr:cNvSpPr txBox="1">
          <a:spLocks noChangeArrowheads="1"/>
        </xdr:cNvSpPr>
      </xdr:nvSpPr>
      <xdr:spPr bwMode="auto">
        <a:xfrm>
          <a:off x="1208484" y="90076734"/>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6373"/>
    <xdr:sp macro="" textlink="">
      <xdr:nvSpPr>
        <xdr:cNvPr id="6439" name="Text Box 6">
          <a:extLst>
            <a:ext uri="{FF2B5EF4-FFF2-40B4-BE49-F238E27FC236}">
              <a16:creationId xmlns:a16="http://schemas.microsoft.com/office/drawing/2014/main" id="{52FCADA3-AE6D-47AB-94B5-9AB2028A5DFD}"/>
            </a:ext>
          </a:extLst>
        </xdr:cNvPr>
        <xdr:cNvSpPr txBox="1">
          <a:spLocks noChangeArrowheads="1"/>
        </xdr:cNvSpPr>
      </xdr:nvSpPr>
      <xdr:spPr bwMode="auto">
        <a:xfrm>
          <a:off x="1208484" y="90076734"/>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440" name="Text Box 4">
          <a:extLst>
            <a:ext uri="{FF2B5EF4-FFF2-40B4-BE49-F238E27FC236}">
              <a16:creationId xmlns:a16="http://schemas.microsoft.com/office/drawing/2014/main" id="{E15CB757-FB6B-497A-981D-2D7767C0CD2B}"/>
            </a:ext>
          </a:extLst>
        </xdr:cNvPr>
        <xdr:cNvSpPr txBox="1">
          <a:spLocks noChangeArrowheads="1"/>
        </xdr:cNvSpPr>
      </xdr:nvSpPr>
      <xdr:spPr bwMode="auto">
        <a:xfrm>
          <a:off x="1208484" y="900767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441" name="Text Box 6">
          <a:extLst>
            <a:ext uri="{FF2B5EF4-FFF2-40B4-BE49-F238E27FC236}">
              <a16:creationId xmlns:a16="http://schemas.microsoft.com/office/drawing/2014/main" id="{02A21A9C-90D8-4C90-8918-4A0EBDB5ED5E}"/>
            </a:ext>
          </a:extLst>
        </xdr:cNvPr>
        <xdr:cNvSpPr txBox="1">
          <a:spLocks noChangeArrowheads="1"/>
        </xdr:cNvSpPr>
      </xdr:nvSpPr>
      <xdr:spPr bwMode="auto">
        <a:xfrm>
          <a:off x="1208484" y="900767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5153"/>
    <xdr:sp macro="" textlink="">
      <xdr:nvSpPr>
        <xdr:cNvPr id="6442" name="Text Box 4">
          <a:extLst>
            <a:ext uri="{FF2B5EF4-FFF2-40B4-BE49-F238E27FC236}">
              <a16:creationId xmlns:a16="http://schemas.microsoft.com/office/drawing/2014/main" id="{D7318AE6-ACC3-4DB8-B391-A96532AB6C93}"/>
            </a:ext>
          </a:extLst>
        </xdr:cNvPr>
        <xdr:cNvSpPr txBox="1">
          <a:spLocks noChangeArrowheads="1"/>
        </xdr:cNvSpPr>
      </xdr:nvSpPr>
      <xdr:spPr bwMode="auto">
        <a:xfrm>
          <a:off x="2601516" y="900767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5153"/>
    <xdr:sp macro="" textlink="">
      <xdr:nvSpPr>
        <xdr:cNvPr id="6443" name="Text Box 6">
          <a:extLst>
            <a:ext uri="{FF2B5EF4-FFF2-40B4-BE49-F238E27FC236}">
              <a16:creationId xmlns:a16="http://schemas.microsoft.com/office/drawing/2014/main" id="{D9D0537A-9D23-4E9F-9D67-41B7690DB31E}"/>
            </a:ext>
          </a:extLst>
        </xdr:cNvPr>
        <xdr:cNvSpPr txBox="1">
          <a:spLocks noChangeArrowheads="1"/>
        </xdr:cNvSpPr>
      </xdr:nvSpPr>
      <xdr:spPr bwMode="auto">
        <a:xfrm>
          <a:off x="2601516" y="900767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444" name="Text Box 4">
          <a:extLst>
            <a:ext uri="{FF2B5EF4-FFF2-40B4-BE49-F238E27FC236}">
              <a16:creationId xmlns:a16="http://schemas.microsoft.com/office/drawing/2014/main" id="{93A764F8-DE45-47AB-8254-0C07E0ACB39A}"/>
            </a:ext>
          </a:extLst>
        </xdr:cNvPr>
        <xdr:cNvSpPr txBox="1">
          <a:spLocks noChangeArrowheads="1"/>
        </xdr:cNvSpPr>
      </xdr:nvSpPr>
      <xdr:spPr bwMode="auto">
        <a:xfrm>
          <a:off x="1208484" y="900767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445" name="Text Box 6">
          <a:extLst>
            <a:ext uri="{FF2B5EF4-FFF2-40B4-BE49-F238E27FC236}">
              <a16:creationId xmlns:a16="http://schemas.microsoft.com/office/drawing/2014/main" id="{ED0046CD-054A-43A8-A825-61FCE19CDABF}"/>
            </a:ext>
          </a:extLst>
        </xdr:cNvPr>
        <xdr:cNvSpPr txBox="1">
          <a:spLocks noChangeArrowheads="1"/>
        </xdr:cNvSpPr>
      </xdr:nvSpPr>
      <xdr:spPr bwMode="auto">
        <a:xfrm>
          <a:off x="1208484" y="900767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5153"/>
    <xdr:sp macro="" textlink="">
      <xdr:nvSpPr>
        <xdr:cNvPr id="6446" name="Text Box 4">
          <a:extLst>
            <a:ext uri="{FF2B5EF4-FFF2-40B4-BE49-F238E27FC236}">
              <a16:creationId xmlns:a16="http://schemas.microsoft.com/office/drawing/2014/main" id="{A0AECCC1-0086-43DC-A584-2190C5D40AEC}"/>
            </a:ext>
          </a:extLst>
        </xdr:cNvPr>
        <xdr:cNvSpPr txBox="1">
          <a:spLocks noChangeArrowheads="1"/>
        </xdr:cNvSpPr>
      </xdr:nvSpPr>
      <xdr:spPr bwMode="auto">
        <a:xfrm>
          <a:off x="0" y="900767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5153"/>
    <xdr:sp macro="" textlink="">
      <xdr:nvSpPr>
        <xdr:cNvPr id="6447" name="Text Box 6">
          <a:extLst>
            <a:ext uri="{FF2B5EF4-FFF2-40B4-BE49-F238E27FC236}">
              <a16:creationId xmlns:a16="http://schemas.microsoft.com/office/drawing/2014/main" id="{1774C650-8BB8-4E05-86F0-9A6D39975C23}"/>
            </a:ext>
          </a:extLst>
        </xdr:cNvPr>
        <xdr:cNvSpPr txBox="1">
          <a:spLocks noChangeArrowheads="1"/>
        </xdr:cNvSpPr>
      </xdr:nvSpPr>
      <xdr:spPr bwMode="auto">
        <a:xfrm>
          <a:off x="0" y="900767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6448" name="Text Box 4">
          <a:extLst>
            <a:ext uri="{FF2B5EF4-FFF2-40B4-BE49-F238E27FC236}">
              <a16:creationId xmlns:a16="http://schemas.microsoft.com/office/drawing/2014/main" id="{3D5F0C7B-D756-4E9C-903D-C6A85513AF15}"/>
            </a:ext>
          </a:extLst>
        </xdr:cNvPr>
        <xdr:cNvSpPr txBox="1">
          <a:spLocks noChangeArrowheads="1"/>
        </xdr:cNvSpPr>
      </xdr:nvSpPr>
      <xdr:spPr bwMode="auto">
        <a:xfrm>
          <a:off x="3863578" y="9007673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6449" name="Text Box 6">
          <a:extLst>
            <a:ext uri="{FF2B5EF4-FFF2-40B4-BE49-F238E27FC236}">
              <a16:creationId xmlns:a16="http://schemas.microsoft.com/office/drawing/2014/main" id="{FBD7528C-C314-45D0-9A10-314A50FA0547}"/>
            </a:ext>
          </a:extLst>
        </xdr:cNvPr>
        <xdr:cNvSpPr txBox="1">
          <a:spLocks noChangeArrowheads="1"/>
        </xdr:cNvSpPr>
      </xdr:nvSpPr>
      <xdr:spPr bwMode="auto">
        <a:xfrm>
          <a:off x="3863578" y="9007673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328</xdr:row>
      <xdr:rowOff>428625</xdr:rowOff>
    </xdr:from>
    <xdr:ext cx="85725" cy="150329"/>
    <xdr:sp macro="" textlink="">
      <xdr:nvSpPr>
        <xdr:cNvPr id="6450" name="Text Box 4">
          <a:extLst>
            <a:ext uri="{FF2B5EF4-FFF2-40B4-BE49-F238E27FC236}">
              <a16:creationId xmlns:a16="http://schemas.microsoft.com/office/drawing/2014/main" id="{69A29E74-5B93-4F9C-B051-CC707426F6EB}"/>
            </a:ext>
          </a:extLst>
        </xdr:cNvPr>
        <xdr:cNvSpPr txBox="1">
          <a:spLocks noChangeArrowheads="1"/>
        </xdr:cNvSpPr>
      </xdr:nvSpPr>
      <xdr:spPr bwMode="auto">
        <a:xfrm>
          <a:off x="314325" y="8683228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14300"/>
    <xdr:sp macro="" textlink="">
      <xdr:nvSpPr>
        <xdr:cNvPr id="6451" name="Text Box 4">
          <a:extLst>
            <a:ext uri="{FF2B5EF4-FFF2-40B4-BE49-F238E27FC236}">
              <a16:creationId xmlns:a16="http://schemas.microsoft.com/office/drawing/2014/main" id="{00668505-9E29-45C6-97F8-9A7382EE67C8}"/>
            </a:ext>
          </a:extLst>
        </xdr:cNvPr>
        <xdr:cNvSpPr txBox="1">
          <a:spLocks noChangeArrowheads="1"/>
        </xdr:cNvSpPr>
      </xdr:nvSpPr>
      <xdr:spPr bwMode="auto">
        <a:xfrm>
          <a:off x="1208484" y="8866584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14300"/>
    <xdr:sp macro="" textlink="">
      <xdr:nvSpPr>
        <xdr:cNvPr id="6452" name="Text Box 6">
          <a:extLst>
            <a:ext uri="{FF2B5EF4-FFF2-40B4-BE49-F238E27FC236}">
              <a16:creationId xmlns:a16="http://schemas.microsoft.com/office/drawing/2014/main" id="{5A00A436-DCA3-4C06-B44B-A3F3EFA34FB8}"/>
            </a:ext>
          </a:extLst>
        </xdr:cNvPr>
        <xdr:cNvSpPr txBox="1">
          <a:spLocks noChangeArrowheads="1"/>
        </xdr:cNvSpPr>
      </xdr:nvSpPr>
      <xdr:spPr bwMode="auto">
        <a:xfrm>
          <a:off x="1208484" y="8866584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339</xdr:row>
      <xdr:rowOff>47625</xdr:rowOff>
    </xdr:from>
    <xdr:ext cx="85725" cy="819150"/>
    <xdr:sp macro="" textlink="">
      <xdr:nvSpPr>
        <xdr:cNvPr id="6453" name="Text Box 4">
          <a:extLst>
            <a:ext uri="{FF2B5EF4-FFF2-40B4-BE49-F238E27FC236}">
              <a16:creationId xmlns:a16="http://schemas.microsoft.com/office/drawing/2014/main" id="{CA3D1849-F8A7-4D11-9CBC-91A19FBF7752}"/>
            </a:ext>
          </a:extLst>
        </xdr:cNvPr>
        <xdr:cNvSpPr txBox="1">
          <a:spLocks noChangeArrowheads="1"/>
        </xdr:cNvSpPr>
      </xdr:nvSpPr>
      <xdr:spPr bwMode="auto">
        <a:xfrm>
          <a:off x="1799034" y="88713469"/>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819150"/>
    <xdr:sp macro="" textlink="">
      <xdr:nvSpPr>
        <xdr:cNvPr id="6454" name="Text Box 6">
          <a:extLst>
            <a:ext uri="{FF2B5EF4-FFF2-40B4-BE49-F238E27FC236}">
              <a16:creationId xmlns:a16="http://schemas.microsoft.com/office/drawing/2014/main" id="{7639A136-BC43-4F86-9BF2-0F95893400FE}"/>
            </a:ext>
          </a:extLst>
        </xdr:cNvPr>
        <xdr:cNvSpPr txBox="1">
          <a:spLocks noChangeArrowheads="1"/>
        </xdr:cNvSpPr>
      </xdr:nvSpPr>
      <xdr:spPr bwMode="auto">
        <a:xfrm>
          <a:off x="1208484" y="88665844"/>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455" name="Text Box 6">
          <a:extLst>
            <a:ext uri="{FF2B5EF4-FFF2-40B4-BE49-F238E27FC236}">
              <a16:creationId xmlns:a16="http://schemas.microsoft.com/office/drawing/2014/main" id="{BEF2BE3B-FF0D-47C9-BC29-A737BC2E5735}"/>
            </a:ext>
          </a:extLst>
        </xdr:cNvPr>
        <xdr:cNvSpPr txBox="1">
          <a:spLocks noChangeArrowheads="1"/>
        </xdr:cNvSpPr>
      </xdr:nvSpPr>
      <xdr:spPr bwMode="auto">
        <a:xfrm>
          <a:off x="1208484" y="88665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019175"/>
    <xdr:sp macro="" textlink="">
      <xdr:nvSpPr>
        <xdr:cNvPr id="6456" name="Text Box 4">
          <a:extLst>
            <a:ext uri="{FF2B5EF4-FFF2-40B4-BE49-F238E27FC236}">
              <a16:creationId xmlns:a16="http://schemas.microsoft.com/office/drawing/2014/main" id="{2A252357-CA10-4619-B3B1-7F78832DA198}"/>
            </a:ext>
          </a:extLst>
        </xdr:cNvPr>
        <xdr:cNvSpPr txBox="1">
          <a:spLocks noChangeArrowheads="1"/>
        </xdr:cNvSpPr>
      </xdr:nvSpPr>
      <xdr:spPr bwMode="auto">
        <a:xfrm>
          <a:off x="1208484" y="88665844"/>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019175"/>
    <xdr:sp macro="" textlink="">
      <xdr:nvSpPr>
        <xdr:cNvPr id="6457" name="Text Box 6">
          <a:extLst>
            <a:ext uri="{FF2B5EF4-FFF2-40B4-BE49-F238E27FC236}">
              <a16:creationId xmlns:a16="http://schemas.microsoft.com/office/drawing/2014/main" id="{8824FC1B-F9A3-4B0C-BBE4-451B192D646F}"/>
            </a:ext>
          </a:extLst>
        </xdr:cNvPr>
        <xdr:cNvSpPr txBox="1">
          <a:spLocks noChangeArrowheads="1"/>
        </xdr:cNvSpPr>
      </xdr:nvSpPr>
      <xdr:spPr bwMode="auto">
        <a:xfrm>
          <a:off x="1208484" y="88665844"/>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458" name="Text Box 4">
          <a:extLst>
            <a:ext uri="{FF2B5EF4-FFF2-40B4-BE49-F238E27FC236}">
              <a16:creationId xmlns:a16="http://schemas.microsoft.com/office/drawing/2014/main" id="{64395D1F-539D-440E-B13D-C59AE81F9460}"/>
            </a:ext>
          </a:extLst>
        </xdr:cNvPr>
        <xdr:cNvSpPr txBox="1">
          <a:spLocks noChangeArrowheads="1"/>
        </xdr:cNvSpPr>
      </xdr:nvSpPr>
      <xdr:spPr bwMode="auto">
        <a:xfrm>
          <a:off x="1208484" y="88665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459" name="Text Box 6">
          <a:extLst>
            <a:ext uri="{FF2B5EF4-FFF2-40B4-BE49-F238E27FC236}">
              <a16:creationId xmlns:a16="http://schemas.microsoft.com/office/drawing/2014/main" id="{99D71008-29AE-4F6C-8DDB-38131618458B}"/>
            </a:ext>
          </a:extLst>
        </xdr:cNvPr>
        <xdr:cNvSpPr txBox="1">
          <a:spLocks noChangeArrowheads="1"/>
        </xdr:cNvSpPr>
      </xdr:nvSpPr>
      <xdr:spPr bwMode="auto">
        <a:xfrm>
          <a:off x="1208484" y="88665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339</xdr:row>
      <xdr:rowOff>0</xdr:rowOff>
    </xdr:from>
    <xdr:ext cx="85725" cy="676274"/>
    <xdr:sp macro="" textlink="">
      <xdr:nvSpPr>
        <xdr:cNvPr id="6460" name="Text Box 4">
          <a:extLst>
            <a:ext uri="{FF2B5EF4-FFF2-40B4-BE49-F238E27FC236}">
              <a16:creationId xmlns:a16="http://schemas.microsoft.com/office/drawing/2014/main" id="{69647FDD-AF55-4780-AFDE-F7559BC5A424}"/>
            </a:ext>
          </a:extLst>
        </xdr:cNvPr>
        <xdr:cNvSpPr txBox="1">
          <a:spLocks noChangeArrowheads="1"/>
        </xdr:cNvSpPr>
      </xdr:nvSpPr>
      <xdr:spPr bwMode="auto">
        <a:xfrm>
          <a:off x="2601516" y="88665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339</xdr:row>
      <xdr:rowOff>0</xdr:rowOff>
    </xdr:from>
    <xdr:ext cx="85725" cy="676274"/>
    <xdr:sp macro="" textlink="">
      <xdr:nvSpPr>
        <xdr:cNvPr id="6461" name="Text Box 6">
          <a:extLst>
            <a:ext uri="{FF2B5EF4-FFF2-40B4-BE49-F238E27FC236}">
              <a16:creationId xmlns:a16="http://schemas.microsoft.com/office/drawing/2014/main" id="{08157A3D-5EF3-4E0C-B102-807C3FF506FD}"/>
            </a:ext>
          </a:extLst>
        </xdr:cNvPr>
        <xdr:cNvSpPr txBox="1">
          <a:spLocks noChangeArrowheads="1"/>
        </xdr:cNvSpPr>
      </xdr:nvSpPr>
      <xdr:spPr bwMode="auto">
        <a:xfrm>
          <a:off x="2601516" y="88665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462" name="Text Box 4">
          <a:extLst>
            <a:ext uri="{FF2B5EF4-FFF2-40B4-BE49-F238E27FC236}">
              <a16:creationId xmlns:a16="http://schemas.microsoft.com/office/drawing/2014/main" id="{A62D4108-0167-4999-AE9A-7D0C74A98488}"/>
            </a:ext>
          </a:extLst>
        </xdr:cNvPr>
        <xdr:cNvSpPr txBox="1">
          <a:spLocks noChangeArrowheads="1"/>
        </xdr:cNvSpPr>
      </xdr:nvSpPr>
      <xdr:spPr bwMode="auto">
        <a:xfrm>
          <a:off x="1208484" y="88665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339</xdr:row>
      <xdr:rowOff>0</xdr:rowOff>
    </xdr:from>
    <xdr:ext cx="85725" cy="676274"/>
    <xdr:sp macro="" textlink="">
      <xdr:nvSpPr>
        <xdr:cNvPr id="6463" name="Text Box 6">
          <a:extLst>
            <a:ext uri="{FF2B5EF4-FFF2-40B4-BE49-F238E27FC236}">
              <a16:creationId xmlns:a16="http://schemas.microsoft.com/office/drawing/2014/main" id="{89F83AA4-CCEC-459F-AE02-41B637CF2CC8}"/>
            </a:ext>
          </a:extLst>
        </xdr:cNvPr>
        <xdr:cNvSpPr txBox="1">
          <a:spLocks noChangeArrowheads="1"/>
        </xdr:cNvSpPr>
      </xdr:nvSpPr>
      <xdr:spPr bwMode="auto">
        <a:xfrm>
          <a:off x="2122884" y="88665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464" name="Text Box 4">
          <a:extLst>
            <a:ext uri="{FF2B5EF4-FFF2-40B4-BE49-F238E27FC236}">
              <a16:creationId xmlns:a16="http://schemas.microsoft.com/office/drawing/2014/main" id="{6B08F7A8-376E-40EA-BCEA-8FC05C410A99}"/>
            </a:ext>
          </a:extLst>
        </xdr:cNvPr>
        <xdr:cNvSpPr txBox="1">
          <a:spLocks noChangeArrowheads="1"/>
        </xdr:cNvSpPr>
      </xdr:nvSpPr>
      <xdr:spPr bwMode="auto">
        <a:xfrm>
          <a:off x="1208484" y="900767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465" name="Text Box 6">
          <a:extLst>
            <a:ext uri="{FF2B5EF4-FFF2-40B4-BE49-F238E27FC236}">
              <a16:creationId xmlns:a16="http://schemas.microsoft.com/office/drawing/2014/main" id="{F5543BF8-C961-45AA-8AB2-97C309CBC37A}"/>
            </a:ext>
          </a:extLst>
        </xdr:cNvPr>
        <xdr:cNvSpPr txBox="1">
          <a:spLocks noChangeArrowheads="1"/>
        </xdr:cNvSpPr>
      </xdr:nvSpPr>
      <xdr:spPr bwMode="auto">
        <a:xfrm>
          <a:off x="1208484" y="900767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344</xdr:row>
      <xdr:rowOff>47625</xdr:rowOff>
    </xdr:from>
    <xdr:ext cx="85725" cy="819150"/>
    <xdr:sp macro="" textlink="">
      <xdr:nvSpPr>
        <xdr:cNvPr id="6466" name="Text Box 4">
          <a:extLst>
            <a:ext uri="{FF2B5EF4-FFF2-40B4-BE49-F238E27FC236}">
              <a16:creationId xmlns:a16="http://schemas.microsoft.com/office/drawing/2014/main" id="{23429134-E6D4-484E-A9F6-A1ADD443A9B5}"/>
            </a:ext>
          </a:extLst>
        </xdr:cNvPr>
        <xdr:cNvSpPr txBox="1">
          <a:spLocks noChangeArrowheads="1"/>
        </xdr:cNvSpPr>
      </xdr:nvSpPr>
      <xdr:spPr bwMode="auto">
        <a:xfrm>
          <a:off x="1799034" y="90124359"/>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9150"/>
    <xdr:sp macro="" textlink="">
      <xdr:nvSpPr>
        <xdr:cNvPr id="6467" name="Text Box 6">
          <a:extLst>
            <a:ext uri="{FF2B5EF4-FFF2-40B4-BE49-F238E27FC236}">
              <a16:creationId xmlns:a16="http://schemas.microsoft.com/office/drawing/2014/main" id="{5CA67E69-6984-4CEE-8B5F-D9E80878D40B}"/>
            </a:ext>
          </a:extLst>
        </xdr:cNvPr>
        <xdr:cNvSpPr txBox="1">
          <a:spLocks noChangeArrowheads="1"/>
        </xdr:cNvSpPr>
      </xdr:nvSpPr>
      <xdr:spPr bwMode="auto">
        <a:xfrm>
          <a:off x="1208484" y="90076734"/>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6468" name="Text Box 6">
          <a:extLst>
            <a:ext uri="{FF2B5EF4-FFF2-40B4-BE49-F238E27FC236}">
              <a16:creationId xmlns:a16="http://schemas.microsoft.com/office/drawing/2014/main" id="{FA04ADBA-DCCB-4979-899E-6B9C7B485DB0}"/>
            </a:ext>
          </a:extLst>
        </xdr:cNvPr>
        <xdr:cNvSpPr txBox="1">
          <a:spLocks noChangeArrowheads="1"/>
        </xdr:cNvSpPr>
      </xdr:nvSpPr>
      <xdr:spPr bwMode="auto">
        <a:xfrm>
          <a:off x="1208484" y="9007673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9175"/>
    <xdr:sp macro="" textlink="">
      <xdr:nvSpPr>
        <xdr:cNvPr id="6469" name="Text Box 4">
          <a:extLst>
            <a:ext uri="{FF2B5EF4-FFF2-40B4-BE49-F238E27FC236}">
              <a16:creationId xmlns:a16="http://schemas.microsoft.com/office/drawing/2014/main" id="{A5B5642A-F7C4-4816-88B1-E0B06F627A49}"/>
            </a:ext>
          </a:extLst>
        </xdr:cNvPr>
        <xdr:cNvSpPr txBox="1">
          <a:spLocks noChangeArrowheads="1"/>
        </xdr:cNvSpPr>
      </xdr:nvSpPr>
      <xdr:spPr bwMode="auto">
        <a:xfrm>
          <a:off x="1208484" y="90076734"/>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9175"/>
    <xdr:sp macro="" textlink="">
      <xdr:nvSpPr>
        <xdr:cNvPr id="6470" name="Text Box 6">
          <a:extLst>
            <a:ext uri="{FF2B5EF4-FFF2-40B4-BE49-F238E27FC236}">
              <a16:creationId xmlns:a16="http://schemas.microsoft.com/office/drawing/2014/main" id="{387B929A-3662-4003-9DF5-F00DF66D5E11}"/>
            </a:ext>
          </a:extLst>
        </xdr:cNvPr>
        <xdr:cNvSpPr txBox="1">
          <a:spLocks noChangeArrowheads="1"/>
        </xdr:cNvSpPr>
      </xdr:nvSpPr>
      <xdr:spPr bwMode="auto">
        <a:xfrm>
          <a:off x="1208484" y="90076734"/>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6471" name="Text Box 4">
          <a:extLst>
            <a:ext uri="{FF2B5EF4-FFF2-40B4-BE49-F238E27FC236}">
              <a16:creationId xmlns:a16="http://schemas.microsoft.com/office/drawing/2014/main" id="{DD22184E-7ECD-48F4-99EC-10773F5569EF}"/>
            </a:ext>
          </a:extLst>
        </xdr:cNvPr>
        <xdr:cNvSpPr txBox="1">
          <a:spLocks noChangeArrowheads="1"/>
        </xdr:cNvSpPr>
      </xdr:nvSpPr>
      <xdr:spPr bwMode="auto">
        <a:xfrm>
          <a:off x="1208484" y="9007673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6472" name="Text Box 6">
          <a:extLst>
            <a:ext uri="{FF2B5EF4-FFF2-40B4-BE49-F238E27FC236}">
              <a16:creationId xmlns:a16="http://schemas.microsoft.com/office/drawing/2014/main" id="{BE339DEB-2C4E-4210-9518-C2E498881B45}"/>
            </a:ext>
          </a:extLst>
        </xdr:cNvPr>
        <xdr:cNvSpPr txBox="1">
          <a:spLocks noChangeArrowheads="1"/>
        </xdr:cNvSpPr>
      </xdr:nvSpPr>
      <xdr:spPr bwMode="auto">
        <a:xfrm>
          <a:off x="1208484" y="9007673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274"/>
    <xdr:sp macro="" textlink="">
      <xdr:nvSpPr>
        <xdr:cNvPr id="6473" name="Text Box 4">
          <a:extLst>
            <a:ext uri="{FF2B5EF4-FFF2-40B4-BE49-F238E27FC236}">
              <a16:creationId xmlns:a16="http://schemas.microsoft.com/office/drawing/2014/main" id="{5F6A2DC1-AC0D-4E30-A8C2-1517D45740CB}"/>
            </a:ext>
          </a:extLst>
        </xdr:cNvPr>
        <xdr:cNvSpPr txBox="1">
          <a:spLocks noChangeArrowheads="1"/>
        </xdr:cNvSpPr>
      </xdr:nvSpPr>
      <xdr:spPr bwMode="auto">
        <a:xfrm>
          <a:off x="2601516" y="9007673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274"/>
    <xdr:sp macro="" textlink="">
      <xdr:nvSpPr>
        <xdr:cNvPr id="6474" name="Text Box 6">
          <a:extLst>
            <a:ext uri="{FF2B5EF4-FFF2-40B4-BE49-F238E27FC236}">
              <a16:creationId xmlns:a16="http://schemas.microsoft.com/office/drawing/2014/main" id="{2A06F53F-A86B-46AF-8958-129E37DBBC61}"/>
            </a:ext>
          </a:extLst>
        </xdr:cNvPr>
        <xdr:cNvSpPr txBox="1">
          <a:spLocks noChangeArrowheads="1"/>
        </xdr:cNvSpPr>
      </xdr:nvSpPr>
      <xdr:spPr bwMode="auto">
        <a:xfrm>
          <a:off x="2601516" y="9007673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6475" name="Text Box 4">
          <a:extLst>
            <a:ext uri="{FF2B5EF4-FFF2-40B4-BE49-F238E27FC236}">
              <a16:creationId xmlns:a16="http://schemas.microsoft.com/office/drawing/2014/main" id="{CA127C73-E426-4489-8635-4B3B95B843DF}"/>
            </a:ext>
          </a:extLst>
        </xdr:cNvPr>
        <xdr:cNvSpPr txBox="1">
          <a:spLocks noChangeArrowheads="1"/>
        </xdr:cNvSpPr>
      </xdr:nvSpPr>
      <xdr:spPr bwMode="auto">
        <a:xfrm>
          <a:off x="1208484" y="9007673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344</xdr:row>
      <xdr:rowOff>0</xdr:rowOff>
    </xdr:from>
    <xdr:ext cx="85725" cy="676274"/>
    <xdr:sp macro="" textlink="">
      <xdr:nvSpPr>
        <xdr:cNvPr id="6476" name="Text Box 6">
          <a:extLst>
            <a:ext uri="{FF2B5EF4-FFF2-40B4-BE49-F238E27FC236}">
              <a16:creationId xmlns:a16="http://schemas.microsoft.com/office/drawing/2014/main" id="{7B699988-BE35-4FE6-99B9-0FE2D03EBD6E}"/>
            </a:ext>
          </a:extLst>
        </xdr:cNvPr>
        <xdr:cNvSpPr txBox="1">
          <a:spLocks noChangeArrowheads="1"/>
        </xdr:cNvSpPr>
      </xdr:nvSpPr>
      <xdr:spPr bwMode="auto">
        <a:xfrm>
          <a:off x="2122884" y="9007673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345</xdr:row>
      <xdr:rowOff>85725</xdr:rowOff>
    </xdr:from>
    <xdr:ext cx="85725" cy="676274"/>
    <xdr:sp macro="" textlink="">
      <xdr:nvSpPr>
        <xdr:cNvPr id="6477" name="Text Box 6">
          <a:extLst>
            <a:ext uri="{FF2B5EF4-FFF2-40B4-BE49-F238E27FC236}">
              <a16:creationId xmlns:a16="http://schemas.microsoft.com/office/drawing/2014/main" id="{8807A50B-08CC-4DF6-B0E3-299CD9A0A5BA}"/>
            </a:ext>
          </a:extLst>
        </xdr:cNvPr>
        <xdr:cNvSpPr txBox="1">
          <a:spLocks noChangeArrowheads="1"/>
        </xdr:cNvSpPr>
      </xdr:nvSpPr>
      <xdr:spPr bwMode="auto">
        <a:xfrm>
          <a:off x="2189559" y="9036486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377</xdr:row>
      <xdr:rowOff>428625</xdr:rowOff>
    </xdr:from>
    <xdr:ext cx="85725" cy="156322"/>
    <xdr:sp macro="" textlink="">
      <xdr:nvSpPr>
        <xdr:cNvPr id="6478" name="Text Box 4">
          <a:extLst>
            <a:ext uri="{FF2B5EF4-FFF2-40B4-BE49-F238E27FC236}">
              <a16:creationId xmlns:a16="http://schemas.microsoft.com/office/drawing/2014/main" id="{5932D2F1-B9B0-4E86-9EB1-CC2B5FD69EB7}"/>
            </a:ext>
          </a:extLst>
        </xdr:cNvPr>
        <xdr:cNvSpPr txBox="1">
          <a:spLocks noChangeArrowheads="1"/>
        </xdr:cNvSpPr>
      </xdr:nvSpPr>
      <xdr:spPr bwMode="auto">
        <a:xfrm>
          <a:off x="314325" y="454914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377</xdr:row>
      <xdr:rowOff>428625</xdr:rowOff>
    </xdr:from>
    <xdr:ext cx="85725" cy="156322"/>
    <xdr:sp macro="" textlink="">
      <xdr:nvSpPr>
        <xdr:cNvPr id="6479" name="Text Box 4">
          <a:extLst>
            <a:ext uri="{FF2B5EF4-FFF2-40B4-BE49-F238E27FC236}">
              <a16:creationId xmlns:a16="http://schemas.microsoft.com/office/drawing/2014/main" id="{AA65170C-1B46-4DDC-8481-09C850ACE48B}"/>
            </a:ext>
          </a:extLst>
        </xdr:cNvPr>
        <xdr:cNvSpPr txBox="1">
          <a:spLocks noChangeArrowheads="1"/>
        </xdr:cNvSpPr>
      </xdr:nvSpPr>
      <xdr:spPr bwMode="auto">
        <a:xfrm>
          <a:off x="314325" y="454914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353</xdr:row>
      <xdr:rowOff>428625</xdr:rowOff>
    </xdr:from>
    <xdr:ext cx="85725" cy="150329"/>
    <xdr:sp macro="" textlink="">
      <xdr:nvSpPr>
        <xdr:cNvPr id="6480" name="Text Box 4">
          <a:extLst>
            <a:ext uri="{FF2B5EF4-FFF2-40B4-BE49-F238E27FC236}">
              <a16:creationId xmlns:a16="http://schemas.microsoft.com/office/drawing/2014/main" id="{74A32F12-FC20-44D7-ACCF-4A319F684C3F}"/>
            </a:ext>
          </a:extLst>
        </xdr:cNvPr>
        <xdr:cNvSpPr txBox="1">
          <a:spLocks noChangeArrowheads="1"/>
        </xdr:cNvSpPr>
      </xdr:nvSpPr>
      <xdr:spPr bwMode="auto">
        <a:xfrm>
          <a:off x="314325" y="40128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6481" name="Text Box 4">
          <a:extLst>
            <a:ext uri="{FF2B5EF4-FFF2-40B4-BE49-F238E27FC236}">
              <a16:creationId xmlns:a16="http://schemas.microsoft.com/office/drawing/2014/main" id="{6F5EDD45-0DFB-4139-B5B5-9393F3F5033E}"/>
            </a:ext>
          </a:extLst>
        </xdr:cNvPr>
        <xdr:cNvSpPr txBox="1">
          <a:spLocks noChangeArrowheads="1"/>
        </xdr:cNvSpPr>
      </xdr:nvSpPr>
      <xdr:spPr bwMode="auto">
        <a:xfrm>
          <a:off x="1209675" y="42824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6482" name="Text Box 6">
          <a:extLst>
            <a:ext uri="{FF2B5EF4-FFF2-40B4-BE49-F238E27FC236}">
              <a16:creationId xmlns:a16="http://schemas.microsoft.com/office/drawing/2014/main" id="{2D5286CA-2415-471C-9376-BF8A7E4C86C7}"/>
            </a:ext>
          </a:extLst>
        </xdr:cNvPr>
        <xdr:cNvSpPr txBox="1">
          <a:spLocks noChangeArrowheads="1"/>
        </xdr:cNvSpPr>
      </xdr:nvSpPr>
      <xdr:spPr bwMode="auto">
        <a:xfrm>
          <a:off x="1209675" y="42824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483" name="Text Box 4">
          <a:extLst>
            <a:ext uri="{FF2B5EF4-FFF2-40B4-BE49-F238E27FC236}">
              <a16:creationId xmlns:a16="http://schemas.microsoft.com/office/drawing/2014/main" id="{8673A2A6-7ACB-41E4-9152-456E16F317A5}"/>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484" name="Text Box 6">
          <a:extLst>
            <a:ext uri="{FF2B5EF4-FFF2-40B4-BE49-F238E27FC236}">
              <a16:creationId xmlns:a16="http://schemas.microsoft.com/office/drawing/2014/main" id="{5C0ABC6F-5C20-4F1D-95BB-025D952E1C7B}"/>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485" name="Text Box 4">
          <a:extLst>
            <a:ext uri="{FF2B5EF4-FFF2-40B4-BE49-F238E27FC236}">
              <a16:creationId xmlns:a16="http://schemas.microsoft.com/office/drawing/2014/main" id="{B76E6EB8-9FD1-44AF-856D-7AFBB005D7F6}"/>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486" name="Text Box 6">
          <a:extLst>
            <a:ext uri="{FF2B5EF4-FFF2-40B4-BE49-F238E27FC236}">
              <a16:creationId xmlns:a16="http://schemas.microsoft.com/office/drawing/2014/main" id="{76D1F014-6499-4D87-B6BB-DF8E9DD35014}"/>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487" name="Text Box 4">
          <a:extLst>
            <a:ext uri="{FF2B5EF4-FFF2-40B4-BE49-F238E27FC236}">
              <a16:creationId xmlns:a16="http://schemas.microsoft.com/office/drawing/2014/main" id="{B9864524-8535-40C2-8CCA-0D060318387B}"/>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488" name="Text Box 6">
          <a:extLst>
            <a:ext uri="{FF2B5EF4-FFF2-40B4-BE49-F238E27FC236}">
              <a16:creationId xmlns:a16="http://schemas.microsoft.com/office/drawing/2014/main" id="{E2910418-5ECD-43CE-A96E-7EBA3991E2A5}"/>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114300"/>
    <xdr:sp macro="" textlink="">
      <xdr:nvSpPr>
        <xdr:cNvPr id="6489" name="Text Box 4">
          <a:extLst>
            <a:ext uri="{FF2B5EF4-FFF2-40B4-BE49-F238E27FC236}">
              <a16:creationId xmlns:a16="http://schemas.microsoft.com/office/drawing/2014/main" id="{2FF89B81-1592-474D-8244-A7ED479B2874}"/>
            </a:ext>
          </a:extLst>
        </xdr:cNvPr>
        <xdr:cNvSpPr txBox="1">
          <a:spLocks noChangeArrowheads="1"/>
        </xdr:cNvSpPr>
      </xdr:nvSpPr>
      <xdr:spPr bwMode="auto">
        <a:xfrm>
          <a:off x="260032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114300"/>
    <xdr:sp macro="" textlink="">
      <xdr:nvSpPr>
        <xdr:cNvPr id="6490" name="Text Box 6">
          <a:extLst>
            <a:ext uri="{FF2B5EF4-FFF2-40B4-BE49-F238E27FC236}">
              <a16:creationId xmlns:a16="http://schemas.microsoft.com/office/drawing/2014/main" id="{9D2CDA27-25EE-4390-9875-CF3CD4D3764F}"/>
            </a:ext>
          </a:extLst>
        </xdr:cNvPr>
        <xdr:cNvSpPr txBox="1">
          <a:spLocks noChangeArrowheads="1"/>
        </xdr:cNvSpPr>
      </xdr:nvSpPr>
      <xdr:spPr bwMode="auto">
        <a:xfrm>
          <a:off x="260032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491" name="Text Box 4">
          <a:extLst>
            <a:ext uri="{FF2B5EF4-FFF2-40B4-BE49-F238E27FC236}">
              <a16:creationId xmlns:a16="http://schemas.microsoft.com/office/drawing/2014/main" id="{55CDC461-E3B4-4352-B906-CDFAC228D427}"/>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492" name="Text Box 6">
          <a:extLst>
            <a:ext uri="{FF2B5EF4-FFF2-40B4-BE49-F238E27FC236}">
              <a16:creationId xmlns:a16="http://schemas.microsoft.com/office/drawing/2014/main" id="{0469E909-6475-4B6B-AD89-781AA59FB970}"/>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114300"/>
    <xdr:sp macro="" textlink="">
      <xdr:nvSpPr>
        <xdr:cNvPr id="6493" name="Text Box 4">
          <a:extLst>
            <a:ext uri="{FF2B5EF4-FFF2-40B4-BE49-F238E27FC236}">
              <a16:creationId xmlns:a16="http://schemas.microsoft.com/office/drawing/2014/main" id="{70D067DD-0EA3-4E6F-B7A2-6E48C9D9F7FC}"/>
            </a:ext>
          </a:extLst>
        </xdr:cNvPr>
        <xdr:cNvSpPr txBox="1">
          <a:spLocks noChangeArrowheads="1"/>
        </xdr:cNvSpPr>
      </xdr:nvSpPr>
      <xdr:spPr bwMode="auto">
        <a:xfrm>
          <a:off x="0"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114300"/>
    <xdr:sp macro="" textlink="">
      <xdr:nvSpPr>
        <xdr:cNvPr id="6494" name="Text Box 6">
          <a:extLst>
            <a:ext uri="{FF2B5EF4-FFF2-40B4-BE49-F238E27FC236}">
              <a16:creationId xmlns:a16="http://schemas.microsoft.com/office/drawing/2014/main" id="{1F51F862-0A35-449B-BC37-4E5A9B29B3B4}"/>
            </a:ext>
          </a:extLst>
        </xdr:cNvPr>
        <xdr:cNvSpPr txBox="1">
          <a:spLocks noChangeArrowheads="1"/>
        </xdr:cNvSpPr>
      </xdr:nvSpPr>
      <xdr:spPr bwMode="auto">
        <a:xfrm>
          <a:off x="0"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14300"/>
    <xdr:sp macro="" textlink="">
      <xdr:nvSpPr>
        <xdr:cNvPr id="6495" name="Text Box 6">
          <a:extLst>
            <a:ext uri="{FF2B5EF4-FFF2-40B4-BE49-F238E27FC236}">
              <a16:creationId xmlns:a16="http://schemas.microsoft.com/office/drawing/2014/main" id="{3F1ECBB0-473F-46F1-8D03-BC287212916B}"/>
            </a:ext>
          </a:extLst>
        </xdr:cNvPr>
        <xdr:cNvSpPr txBox="1">
          <a:spLocks noChangeArrowheads="1"/>
        </xdr:cNvSpPr>
      </xdr:nvSpPr>
      <xdr:spPr bwMode="auto">
        <a:xfrm>
          <a:off x="416242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816348"/>
    <xdr:sp macro="" textlink="">
      <xdr:nvSpPr>
        <xdr:cNvPr id="6496" name="Text Box 4">
          <a:extLst>
            <a:ext uri="{FF2B5EF4-FFF2-40B4-BE49-F238E27FC236}">
              <a16:creationId xmlns:a16="http://schemas.microsoft.com/office/drawing/2014/main" id="{7A0EC385-79A8-438D-BF47-BB2A4D9B2319}"/>
            </a:ext>
          </a:extLst>
        </xdr:cNvPr>
        <xdr:cNvSpPr txBox="1">
          <a:spLocks noChangeArrowheads="1"/>
        </xdr:cNvSpPr>
      </xdr:nvSpPr>
      <xdr:spPr bwMode="auto">
        <a:xfrm>
          <a:off x="1209675" y="428244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816348"/>
    <xdr:sp macro="" textlink="">
      <xdr:nvSpPr>
        <xdr:cNvPr id="6497" name="Text Box 6">
          <a:extLst>
            <a:ext uri="{FF2B5EF4-FFF2-40B4-BE49-F238E27FC236}">
              <a16:creationId xmlns:a16="http://schemas.microsoft.com/office/drawing/2014/main" id="{6E0D2DF3-CC80-49D3-ABD7-1C6C9035EF2C}"/>
            </a:ext>
          </a:extLst>
        </xdr:cNvPr>
        <xdr:cNvSpPr txBox="1">
          <a:spLocks noChangeArrowheads="1"/>
        </xdr:cNvSpPr>
      </xdr:nvSpPr>
      <xdr:spPr bwMode="auto">
        <a:xfrm>
          <a:off x="1209675" y="428244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5153"/>
    <xdr:sp macro="" textlink="">
      <xdr:nvSpPr>
        <xdr:cNvPr id="6498" name="Text Box 6">
          <a:extLst>
            <a:ext uri="{FF2B5EF4-FFF2-40B4-BE49-F238E27FC236}">
              <a16:creationId xmlns:a16="http://schemas.microsoft.com/office/drawing/2014/main" id="{577E0D78-3309-4085-BD39-490D7722FAB5}"/>
            </a:ext>
          </a:extLst>
        </xdr:cNvPr>
        <xdr:cNvSpPr txBox="1">
          <a:spLocks noChangeArrowheads="1"/>
        </xdr:cNvSpPr>
      </xdr:nvSpPr>
      <xdr:spPr bwMode="auto">
        <a:xfrm>
          <a:off x="1209675"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6373"/>
    <xdr:sp macro="" textlink="">
      <xdr:nvSpPr>
        <xdr:cNvPr id="6499" name="Text Box 4">
          <a:extLst>
            <a:ext uri="{FF2B5EF4-FFF2-40B4-BE49-F238E27FC236}">
              <a16:creationId xmlns:a16="http://schemas.microsoft.com/office/drawing/2014/main" id="{53ADB26F-002F-4E79-A18C-DE954BBDDEE7}"/>
            </a:ext>
          </a:extLst>
        </xdr:cNvPr>
        <xdr:cNvSpPr txBox="1">
          <a:spLocks noChangeArrowheads="1"/>
        </xdr:cNvSpPr>
      </xdr:nvSpPr>
      <xdr:spPr bwMode="auto">
        <a:xfrm>
          <a:off x="1209675" y="428244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6373"/>
    <xdr:sp macro="" textlink="">
      <xdr:nvSpPr>
        <xdr:cNvPr id="6500" name="Text Box 6">
          <a:extLst>
            <a:ext uri="{FF2B5EF4-FFF2-40B4-BE49-F238E27FC236}">
              <a16:creationId xmlns:a16="http://schemas.microsoft.com/office/drawing/2014/main" id="{4B7A8EDB-20C0-4B4E-8AC4-A9FB2C83486D}"/>
            </a:ext>
          </a:extLst>
        </xdr:cNvPr>
        <xdr:cNvSpPr txBox="1">
          <a:spLocks noChangeArrowheads="1"/>
        </xdr:cNvSpPr>
      </xdr:nvSpPr>
      <xdr:spPr bwMode="auto">
        <a:xfrm>
          <a:off x="1209675" y="428244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5153"/>
    <xdr:sp macro="" textlink="">
      <xdr:nvSpPr>
        <xdr:cNvPr id="6501" name="Text Box 4">
          <a:extLst>
            <a:ext uri="{FF2B5EF4-FFF2-40B4-BE49-F238E27FC236}">
              <a16:creationId xmlns:a16="http://schemas.microsoft.com/office/drawing/2014/main" id="{2A25C37A-3499-45C2-8832-1BA9C3ADD9D0}"/>
            </a:ext>
          </a:extLst>
        </xdr:cNvPr>
        <xdr:cNvSpPr txBox="1">
          <a:spLocks noChangeArrowheads="1"/>
        </xdr:cNvSpPr>
      </xdr:nvSpPr>
      <xdr:spPr bwMode="auto">
        <a:xfrm>
          <a:off x="1209675"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5153"/>
    <xdr:sp macro="" textlink="">
      <xdr:nvSpPr>
        <xdr:cNvPr id="6502" name="Text Box 6">
          <a:extLst>
            <a:ext uri="{FF2B5EF4-FFF2-40B4-BE49-F238E27FC236}">
              <a16:creationId xmlns:a16="http://schemas.microsoft.com/office/drawing/2014/main" id="{4134B965-2D0E-4F88-ACFC-8CD637770576}"/>
            </a:ext>
          </a:extLst>
        </xdr:cNvPr>
        <xdr:cNvSpPr txBox="1">
          <a:spLocks noChangeArrowheads="1"/>
        </xdr:cNvSpPr>
      </xdr:nvSpPr>
      <xdr:spPr bwMode="auto">
        <a:xfrm>
          <a:off x="1209675"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5153"/>
    <xdr:sp macro="" textlink="">
      <xdr:nvSpPr>
        <xdr:cNvPr id="6503" name="Text Box 6">
          <a:extLst>
            <a:ext uri="{FF2B5EF4-FFF2-40B4-BE49-F238E27FC236}">
              <a16:creationId xmlns:a16="http://schemas.microsoft.com/office/drawing/2014/main" id="{64D03D29-11BC-4B6F-B30B-242D70C07A6D}"/>
            </a:ext>
          </a:extLst>
        </xdr:cNvPr>
        <xdr:cNvSpPr txBox="1">
          <a:spLocks noChangeArrowheads="1"/>
        </xdr:cNvSpPr>
      </xdr:nvSpPr>
      <xdr:spPr bwMode="auto">
        <a:xfrm>
          <a:off x="2600325"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5153"/>
    <xdr:sp macro="" textlink="">
      <xdr:nvSpPr>
        <xdr:cNvPr id="6504" name="Text Box 4">
          <a:extLst>
            <a:ext uri="{FF2B5EF4-FFF2-40B4-BE49-F238E27FC236}">
              <a16:creationId xmlns:a16="http://schemas.microsoft.com/office/drawing/2014/main" id="{74BDCA33-1183-49EA-AE4B-2A2C3BE7F1B6}"/>
            </a:ext>
          </a:extLst>
        </xdr:cNvPr>
        <xdr:cNvSpPr txBox="1">
          <a:spLocks noChangeArrowheads="1"/>
        </xdr:cNvSpPr>
      </xdr:nvSpPr>
      <xdr:spPr bwMode="auto">
        <a:xfrm>
          <a:off x="1209675"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5153"/>
    <xdr:sp macro="" textlink="">
      <xdr:nvSpPr>
        <xdr:cNvPr id="6505" name="Text Box 6">
          <a:extLst>
            <a:ext uri="{FF2B5EF4-FFF2-40B4-BE49-F238E27FC236}">
              <a16:creationId xmlns:a16="http://schemas.microsoft.com/office/drawing/2014/main" id="{B7FA8B3F-3304-43B8-A87E-1C9CAD5E8369}"/>
            </a:ext>
          </a:extLst>
        </xdr:cNvPr>
        <xdr:cNvSpPr txBox="1">
          <a:spLocks noChangeArrowheads="1"/>
        </xdr:cNvSpPr>
      </xdr:nvSpPr>
      <xdr:spPr bwMode="auto">
        <a:xfrm>
          <a:off x="1209675"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368</xdr:row>
      <xdr:rowOff>0</xdr:rowOff>
    </xdr:from>
    <xdr:ext cx="85725" cy="675153"/>
    <xdr:sp macro="" textlink="">
      <xdr:nvSpPr>
        <xdr:cNvPr id="6506" name="Text Box 4">
          <a:extLst>
            <a:ext uri="{FF2B5EF4-FFF2-40B4-BE49-F238E27FC236}">
              <a16:creationId xmlns:a16="http://schemas.microsoft.com/office/drawing/2014/main" id="{1050349F-F77E-4CFD-B9D9-8933A298AA54}"/>
            </a:ext>
          </a:extLst>
        </xdr:cNvPr>
        <xdr:cNvSpPr txBox="1">
          <a:spLocks noChangeArrowheads="1"/>
        </xdr:cNvSpPr>
      </xdr:nvSpPr>
      <xdr:spPr bwMode="auto">
        <a:xfrm>
          <a:off x="0"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368</xdr:row>
      <xdr:rowOff>0</xdr:rowOff>
    </xdr:from>
    <xdr:ext cx="85725" cy="675153"/>
    <xdr:sp macro="" textlink="">
      <xdr:nvSpPr>
        <xdr:cNvPr id="6507" name="Text Box 6">
          <a:extLst>
            <a:ext uri="{FF2B5EF4-FFF2-40B4-BE49-F238E27FC236}">
              <a16:creationId xmlns:a16="http://schemas.microsoft.com/office/drawing/2014/main" id="{9A0EAC58-4894-4AA9-951A-9AF5E904CA2C}"/>
            </a:ext>
          </a:extLst>
        </xdr:cNvPr>
        <xdr:cNvSpPr txBox="1">
          <a:spLocks noChangeArrowheads="1"/>
        </xdr:cNvSpPr>
      </xdr:nvSpPr>
      <xdr:spPr bwMode="auto">
        <a:xfrm>
          <a:off x="0"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357</xdr:row>
      <xdr:rowOff>428625</xdr:rowOff>
    </xdr:from>
    <xdr:ext cx="85725" cy="150329"/>
    <xdr:sp macro="" textlink="">
      <xdr:nvSpPr>
        <xdr:cNvPr id="6508" name="Text Box 4">
          <a:extLst>
            <a:ext uri="{FF2B5EF4-FFF2-40B4-BE49-F238E27FC236}">
              <a16:creationId xmlns:a16="http://schemas.microsoft.com/office/drawing/2014/main" id="{09085152-FC8F-48F4-982E-2894AD2BE9BC}"/>
            </a:ext>
          </a:extLst>
        </xdr:cNvPr>
        <xdr:cNvSpPr txBox="1">
          <a:spLocks noChangeArrowheads="1"/>
        </xdr:cNvSpPr>
      </xdr:nvSpPr>
      <xdr:spPr bwMode="auto">
        <a:xfrm>
          <a:off x="314325" y="409956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85725" cy="152400"/>
    <xdr:sp macro="" textlink="">
      <xdr:nvSpPr>
        <xdr:cNvPr id="6509" name="Text Box 4">
          <a:extLst>
            <a:ext uri="{FF2B5EF4-FFF2-40B4-BE49-F238E27FC236}">
              <a16:creationId xmlns:a16="http://schemas.microsoft.com/office/drawing/2014/main" id="{C031E638-ED55-4EB8-906C-84C0BE9B4F07}"/>
            </a:ext>
          </a:extLst>
        </xdr:cNvPr>
        <xdr:cNvSpPr txBox="1">
          <a:spLocks noChangeArrowheads="1"/>
        </xdr:cNvSpPr>
      </xdr:nvSpPr>
      <xdr:spPr bwMode="auto">
        <a:xfrm>
          <a:off x="4162425" y="42824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85725" cy="152400"/>
    <xdr:sp macro="" textlink="">
      <xdr:nvSpPr>
        <xdr:cNvPr id="6510" name="Text Box 6">
          <a:extLst>
            <a:ext uri="{FF2B5EF4-FFF2-40B4-BE49-F238E27FC236}">
              <a16:creationId xmlns:a16="http://schemas.microsoft.com/office/drawing/2014/main" id="{79D0F563-5E6B-40D9-B8C2-368042B1895C}"/>
            </a:ext>
          </a:extLst>
        </xdr:cNvPr>
        <xdr:cNvSpPr txBox="1">
          <a:spLocks noChangeArrowheads="1"/>
        </xdr:cNvSpPr>
      </xdr:nvSpPr>
      <xdr:spPr bwMode="auto">
        <a:xfrm>
          <a:off x="4162425" y="42824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836"/>
    <xdr:sp macro="" textlink="">
      <xdr:nvSpPr>
        <xdr:cNvPr id="6511" name="Text Box 6">
          <a:extLst>
            <a:ext uri="{FF2B5EF4-FFF2-40B4-BE49-F238E27FC236}">
              <a16:creationId xmlns:a16="http://schemas.microsoft.com/office/drawing/2014/main" id="{C515A0A9-BDF1-4C04-AF5C-8E512F6E1AF2}"/>
            </a:ext>
          </a:extLst>
        </xdr:cNvPr>
        <xdr:cNvSpPr txBox="1">
          <a:spLocks noChangeArrowheads="1"/>
        </xdr:cNvSpPr>
      </xdr:nvSpPr>
      <xdr:spPr bwMode="auto">
        <a:xfrm>
          <a:off x="1209675"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21416"/>
    <xdr:sp macro="" textlink="">
      <xdr:nvSpPr>
        <xdr:cNvPr id="6512" name="Text Box 4">
          <a:extLst>
            <a:ext uri="{FF2B5EF4-FFF2-40B4-BE49-F238E27FC236}">
              <a16:creationId xmlns:a16="http://schemas.microsoft.com/office/drawing/2014/main" id="{A2B8D545-EE29-4821-9EC8-AFAF5E2D90CA}"/>
            </a:ext>
          </a:extLst>
        </xdr:cNvPr>
        <xdr:cNvSpPr txBox="1">
          <a:spLocks noChangeArrowheads="1"/>
        </xdr:cNvSpPr>
      </xdr:nvSpPr>
      <xdr:spPr bwMode="auto">
        <a:xfrm>
          <a:off x="1209675" y="442341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21416"/>
    <xdr:sp macro="" textlink="">
      <xdr:nvSpPr>
        <xdr:cNvPr id="6513" name="Text Box 6">
          <a:extLst>
            <a:ext uri="{FF2B5EF4-FFF2-40B4-BE49-F238E27FC236}">
              <a16:creationId xmlns:a16="http://schemas.microsoft.com/office/drawing/2014/main" id="{651E2BC8-E5F3-4197-AB3F-302C4F7A43E4}"/>
            </a:ext>
          </a:extLst>
        </xdr:cNvPr>
        <xdr:cNvSpPr txBox="1">
          <a:spLocks noChangeArrowheads="1"/>
        </xdr:cNvSpPr>
      </xdr:nvSpPr>
      <xdr:spPr bwMode="auto">
        <a:xfrm>
          <a:off x="1209675" y="442341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836"/>
    <xdr:sp macro="" textlink="">
      <xdr:nvSpPr>
        <xdr:cNvPr id="6514" name="Text Box 4">
          <a:extLst>
            <a:ext uri="{FF2B5EF4-FFF2-40B4-BE49-F238E27FC236}">
              <a16:creationId xmlns:a16="http://schemas.microsoft.com/office/drawing/2014/main" id="{0F4FDDCD-8A05-4A2F-A0F3-E4F4742A60F4}"/>
            </a:ext>
          </a:extLst>
        </xdr:cNvPr>
        <xdr:cNvSpPr txBox="1">
          <a:spLocks noChangeArrowheads="1"/>
        </xdr:cNvSpPr>
      </xdr:nvSpPr>
      <xdr:spPr bwMode="auto">
        <a:xfrm>
          <a:off x="1209675"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836"/>
    <xdr:sp macro="" textlink="">
      <xdr:nvSpPr>
        <xdr:cNvPr id="6515" name="Text Box 6">
          <a:extLst>
            <a:ext uri="{FF2B5EF4-FFF2-40B4-BE49-F238E27FC236}">
              <a16:creationId xmlns:a16="http://schemas.microsoft.com/office/drawing/2014/main" id="{F26F1DC9-EBA7-40C9-84ED-48FF9F7CC5D8}"/>
            </a:ext>
          </a:extLst>
        </xdr:cNvPr>
        <xdr:cNvSpPr txBox="1">
          <a:spLocks noChangeArrowheads="1"/>
        </xdr:cNvSpPr>
      </xdr:nvSpPr>
      <xdr:spPr bwMode="auto">
        <a:xfrm>
          <a:off x="1209675"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374</xdr:row>
      <xdr:rowOff>66675</xdr:rowOff>
    </xdr:from>
    <xdr:ext cx="85725" cy="676836"/>
    <xdr:sp macro="" textlink="">
      <xdr:nvSpPr>
        <xdr:cNvPr id="6516" name="Text Box 4">
          <a:extLst>
            <a:ext uri="{FF2B5EF4-FFF2-40B4-BE49-F238E27FC236}">
              <a16:creationId xmlns:a16="http://schemas.microsoft.com/office/drawing/2014/main" id="{0174AF2F-E2E0-43CA-A572-73EE05727CDC}"/>
            </a:ext>
          </a:extLst>
        </xdr:cNvPr>
        <xdr:cNvSpPr txBox="1">
          <a:spLocks noChangeArrowheads="1"/>
        </xdr:cNvSpPr>
      </xdr:nvSpPr>
      <xdr:spPr bwMode="auto">
        <a:xfrm>
          <a:off x="3276600" y="445008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836"/>
    <xdr:sp macro="" textlink="">
      <xdr:nvSpPr>
        <xdr:cNvPr id="6517" name="Text Box 6">
          <a:extLst>
            <a:ext uri="{FF2B5EF4-FFF2-40B4-BE49-F238E27FC236}">
              <a16:creationId xmlns:a16="http://schemas.microsoft.com/office/drawing/2014/main" id="{BF1CF46C-7D00-4A3D-9ADF-4B5936AB4F04}"/>
            </a:ext>
          </a:extLst>
        </xdr:cNvPr>
        <xdr:cNvSpPr txBox="1">
          <a:spLocks noChangeArrowheads="1"/>
        </xdr:cNvSpPr>
      </xdr:nvSpPr>
      <xdr:spPr bwMode="auto">
        <a:xfrm>
          <a:off x="2600325"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836"/>
    <xdr:sp macro="" textlink="">
      <xdr:nvSpPr>
        <xdr:cNvPr id="6518" name="Text Box 4">
          <a:extLst>
            <a:ext uri="{FF2B5EF4-FFF2-40B4-BE49-F238E27FC236}">
              <a16:creationId xmlns:a16="http://schemas.microsoft.com/office/drawing/2014/main" id="{66F15A09-4058-4079-AE8A-4866D6E609D3}"/>
            </a:ext>
          </a:extLst>
        </xdr:cNvPr>
        <xdr:cNvSpPr txBox="1">
          <a:spLocks noChangeArrowheads="1"/>
        </xdr:cNvSpPr>
      </xdr:nvSpPr>
      <xdr:spPr bwMode="auto">
        <a:xfrm>
          <a:off x="1209675"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836"/>
    <xdr:sp macro="" textlink="">
      <xdr:nvSpPr>
        <xdr:cNvPr id="6519" name="Text Box 6">
          <a:extLst>
            <a:ext uri="{FF2B5EF4-FFF2-40B4-BE49-F238E27FC236}">
              <a16:creationId xmlns:a16="http://schemas.microsoft.com/office/drawing/2014/main" id="{F60767D1-ACF6-4E2F-9FA8-A0F2B78D52D9}"/>
            </a:ext>
          </a:extLst>
        </xdr:cNvPr>
        <xdr:cNvSpPr txBox="1">
          <a:spLocks noChangeArrowheads="1"/>
        </xdr:cNvSpPr>
      </xdr:nvSpPr>
      <xdr:spPr bwMode="auto">
        <a:xfrm>
          <a:off x="1209675"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6836"/>
    <xdr:sp macro="" textlink="">
      <xdr:nvSpPr>
        <xdr:cNvPr id="6520" name="Text Box 4">
          <a:extLst>
            <a:ext uri="{FF2B5EF4-FFF2-40B4-BE49-F238E27FC236}">
              <a16:creationId xmlns:a16="http://schemas.microsoft.com/office/drawing/2014/main" id="{ED9FBD98-9201-44FF-9F02-380443902683}"/>
            </a:ext>
          </a:extLst>
        </xdr:cNvPr>
        <xdr:cNvSpPr txBox="1">
          <a:spLocks noChangeArrowheads="1"/>
        </xdr:cNvSpPr>
      </xdr:nvSpPr>
      <xdr:spPr bwMode="auto">
        <a:xfrm>
          <a:off x="0"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6836"/>
    <xdr:sp macro="" textlink="">
      <xdr:nvSpPr>
        <xdr:cNvPr id="6521" name="Text Box 6">
          <a:extLst>
            <a:ext uri="{FF2B5EF4-FFF2-40B4-BE49-F238E27FC236}">
              <a16:creationId xmlns:a16="http://schemas.microsoft.com/office/drawing/2014/main" id="{0EF9B1EF-8D8B-4D60-BE8C-87ADCDDE2D04}"/>
            </a:ext>
          </a:extLst>
        </xdr:cNvPr>
        <xdr:cNvSpPr txBox="1">
          <a:spLocks noChangeArrowheads="1"/>
        </xdr:cNvSpPr>
      </xdr:nvSpPr>
      <xdr:spPr bwMode="auto">
        <a:xfrm>
          <a:off x="0"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6522" name="Text Box 4">
          <a:extLst>
            <a:ext uri="{FF2B5EF4-FFF2-40B4-BE49-F238E27FC236}">
              <a16:creationId xmlns:a16="http://schemas.microsoft.com/office/drawing/2014/main" id="{025DD78F-0F39-43BA-AC28-224B879A8AB7}"/>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6523" name="Text Box 6">
          <a:extLst>
            <a:ext uri="{FF2B5EF4-FFF2-40B4-BE49-F238E27FC236}">
              <a16:creationId xmlns:a16="http://schemas.microsoft.com/office/drawing/2014/main" id="{4002D108-B638-44F8-BE76-EE9D38157F17}"/>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6524" name="Text Box 4">
          <a:extLst>
            <a:ext uri="{FF2B5EF4-FFF2-40B4-BE49-F238E27FC236}">
              <a16:creationId xmlns:a16="http://schemas.microsoft.com/office/drawing/2014/main" id="{3782E44D-82F2-4C14-9854-C1CE473C5B6B}"/>
            </a:ext>
          </a:extLst>
        </xdr:cNvPr>
        <xdr:cNvSpPr txBox="1">
          <a:spLocks noChangeArrowheads="1"/>
        </xdr:cNvSpPr>
      </xdr:nvSpPr>
      <xdr:spPr bwMode="auto">
        <a:xfrm>
          <a:off x="1209675" y="44234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6525" name="Text Box 6">
          <a:extLst>
            <a:ext uri="{FF2B5EF4-FFF2-40B4-BE49-F238E27FC236}">
              <a16:creationId xmlns:a16="http://schemas.microsoft.com/office/drawing/2014/main" id="{74AA6911-E98D-4C0D-BB31-771A6090B8E0}"/>
            </a:ext>
          </a:extLst>
        </xdr:cNvPr>
        <xdr:cNvSpPr txBox="1">
          <a:spLocks noChangeArrowheads="1"/>
        </xdr:cNvSpPr>
      </xdr:nvSpPr>
      <xdr:spPr bwMode="auto">
        <a:xfrm>
          <a:off x="1209675" y="44234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6526" name="Text Box 4">
          <a:extLst>
            <a:ext uri="{FF2B5EF4-FFF2-40B4-BE49-F238E27FC236}">
              <a16:creationId xmlns:a16="http://schemas.microsoft.com/office/drawing/2014/main" id="{294725B2-F6EE-4E57-97E3-43498B67CE69}"/>
            </a:ext>
          </a:extLst>
        </xdr:cNvPr>
        <xdr:cNvSpPr txBox="1">
          <a:spLocks noChangeArrowheads="1"/>
        </xdr:cNvSpPr>
      </xdr:nvSpPr>
      <xdr:spPr bwMode="auto">
        <a:xfrm>
          <a:off x="1209675" y="442341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6527" name="Text Box 6">
          <a:extLst>
            <a:ext uri="{FF2B5EF4-FFF2-40B4-BE49-F238E27FC236}">
              <a16:creationId xmlns:a16="http://schemas.microsoft.com/office/drawing/2014/main" id="{1AB51614-9CC0-4172-88B1-39F65535B9A2}"/>
            </a:ext>
          </a:extLst>
        </xdr:cNvPr>
        <xdr:cNvSpPr txBox="1">
          <a:spLocks noChangeArrowheads="1"/>
        </xdr:cNvSpPr>
      </xdr:nvSpPr>
      <xdr:spPr bwMode="auto">
        <a:xfrm>
          <a:off x="1209675" y="442341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6528" name="Text Box 6">
          <a:extLst>
            <a:ext uri="{FF2B5EF4-FFF2-40B4-BE49-F238E27FC236}">
              <a16:creationId xmlns:a16="http://schemas.microsoft.com/office/drawing/2014/main" id="{631FD95B-D7A6-40A3-A787-C2413CA55043}"/>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6529" name="Text Box 4">
          <a:extLst>
            <a:ext uri="{FF2B5EF4-FFF2-40B4-BE49-F238E27FC236}">
              <a16:creationId xmlns:a16="http://schemas.microsoft.com/office/drawing/2014/main" id="{C3BE51E3-3F2D-45A6-AB34-A3156C38341C}"/>
            </a:ext>
          </a:extLst>
        </xdr:cNvPr>
        <xdr:cNvSpPr txBox="1">
          <a:spLocks noChangeArrowheads="1"/>
        </xdr:cNvSpPr>
      </xdr:nvSpPr>
      <xdr:spPr bwMode="auto">
        <a:xfrm>
          <a:off x="1209675" y="442341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6530" name="Text Box 6">
          <a:extLst>
            <a:ext uri="{FF2B5EF4-FFF2-40B4-BE49-F238E27FC236}">
              <a16:creationId xmlns:a16="http://schemas.microsoft.com/office/drawing/2014/main" id="{1B56BFDE-ECB5-492C-AB9C-155E02356140}"/>
            </a:ext>
          </a:extLst>
        </xdr:cNvPr>
        <xdr:cNvSpPr txBox="1">
          <a:spLocks noChangeArrowheads="1"/>
        </xdr:cNvSpPr>
      </xdr:nvSpPr>
      <xdr:spPr bwMode="auto">
        <a:xfrm>
          <a:off x="1209675" y="442341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6531" name="Text Box 4">
          <a:extLst>
            <a:ext uri="{FF2B5EF4-FFF2-40B4-BE49-F238E27FC236}">
              <a16:creationId xmlns:a16="http://schemas.microsoft.com/office/drawing/2014/main" id="{B35ED6F0-1541-463C-9C6A-B95523AEA5BD}"/>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6532" name="Text Box 6">
          <a:extLst>
            <a:ext uri="{FF2B5EF4-FFF2-40B4-BE49-F238E27FC236}">
              <a16:creationId xmlns:a16="http://schemas.microsoft.com/office/drawing/2014/main" id="{9177ADFC-297D-409D-A6F9-13116AAA3EE6}"/>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6533" name="Text Box 4">
          <a:extLst>
            <a:ext uri="{FF2B5EF4-FFF2-40B4-BE49-F238E27FC236}">
              <a16:creationId xmlns:a16="http://schemas.microsoft.com/office/drawing/2014/main" id="{305D63C4-C3DA-489D-B82C-9CD9D4A24C9E}"/>
            </a:ext>
          </a:extLst>
        </xdr:cNvPr>
        <xdr:cNvSpPr txBox="1">
          <a:spLocks noChangeArrowheads="1"/>
        </xdr:cNvSpPr>
      </xdr:nvSpPr>
      <xdr:spPr bwMode="auto">
        <a:xfrm>
          <a:off x="260032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6534" name="Text Box 6">
          <a:extLst>
            <a:ext uri="{FF2B5EF4-FFF2-40B4-BE49-F238E27FC236}">
              <a16:creationId xmlns:a16="http://schemas.microsoft.com/office/drawing/2014/main" id="{B9AC8629-0856-4C9E-84D5-F6FB0458F690}"/>
            </a:ext>
          </a:extLst>
        </xdr:cNvPr>
        <xdr:cNvSpPr txBox="1">
          <a:spLocks noChangeArrowheads="1"/>
        </xdr:cNvSpPr>
      </xdr:nvSpPr>
      <xdr:spPr bwMode="auto">
        <a:xfrm>
          <a:off x="260032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6535" name="Text Box 4">
          <a:extLst>
            <a:ext uri="{FF2B5EF4-FFF2-40B4-BE49-F238E27FC236}">
              <a16:creationId xmlns:a16="http://schemas.microsoft.com/office/drawing/2014/main" id="{51C24324-C21B-4194-9041-92CE124A58A4}"/>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6536" name="Text Box 6">
          <a:extLst>
            <a:ext uri="{FF2B5EF4-FFF2-40B4-BE49-F238E27FC236}">
              <a16:creationId xmlns:a16="http://schemas.microsoft.com/office/drawing/2014/main" id="{5F8D9F59-EF2A-4846-A11D-4418A9775505}"/>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6537" name="Text Box 4">
          <a:extLst>
            <a:ext uri="{FF2B5EF4-FFF2-40B4-BE49-F238E27FC236}">
              <a16:creationId xmlns:a16="http://schemas.microsoft.com/office/drawing/2014/main" id="{B22FEE0F-8AE4-4D9A-93E9-F282CD6147C7}"/>
            </a:ext>
          </a:extLst>
        </xdr:cNvPr>
        <xdr:cNvSpPr txBox="1">
          <a:spLocks noChangeArrowheads="1"/>
        </xdr:cNvSpPr>
      </xdr:nvSpPr>
      <xdr:spPr bwMode="auto">
        <a:xfrm>
          <a:off x="0"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6538" name="Text Box 6">
          <a:extLst>
            <a:ext uri="{FF2B5EF4-FFF2-40B4-BE49-F238E27FC236}">
              <a16:creationId xmlns:a16="http://schemas.microsoft.com/office/drawing/2014/main" id="{CCF916CA-3F67-46B8-A5A4-AB9A1B14E338}"/>
            </a:ext>
          </a:extLst>
        </xdr:cNvPr>
        <xdr:cNvSpPr txBox="1">
          <a:spLocks noChangeArrowheads="1"/>
        </xdr:cNvSpPr>
      </xdr:nvSpPr>
      <xdr:spPr bwMode="auto">
        <a:xfrm>
          <a:off x="0"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6539" name="Text Box 4">
          <a:extLst>
            <a:ext uri="{FF2B5EF4-FFF2-40B4-BE49-F238E27FC236}">
              <a16:creationId xmlns:a16="http://schemas.microsoft.com/office/drawing/2014/main" id="{FF38E765-FF5A-49D2-A363-F9B4A6DDF1B7}"/>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6540" name="Text Box 6">
          <a:extLst>
            <a:ext uri="{FF2B5EF4-FFF2-40B4-BE49-F238E27FC236}">
              <a16:creationId xmlns:a16="http://schemas.microsoft.com/office/drawing/2014/main" id="{FD660930-61BA-4F90-BDF0-02026BFF4969}"/>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6541" name="Text Box 4">
          <a:extLst>
            <a:ext uri="{FF2B5EF4-FFF2-40B4-BE49-F238E27FC236}">
              <a16:creationId xmlns:a16="http://schemas.microsoft.com/office/drawing/2014/main" id="{4697E0A5-2C9B-4EAB-B9E2-C3BED2672E71}"/>
            </a:ext>
          </a:extLst>
        </xdr:cNvPr>
        <xdr:cNvSpPr txBox="1">
          <a:spLocks noChangeArrowheads="1"/>
        </xdr:cNvSpPr>
      </xdr:nvSpPr>
      <xdr:spPr bwMode="auto">
        <a:xfrm>
          <a:off x="1209675" y="42824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6542" name="Text Box 6">
          <a:extLst>
            <a:ext uri="{FF2B5EF4-FFF2-40B4-BE49-F238E27FC236}">
              <a16:creationId xmlns:a16="http://schemas.microsoft.com/office/drawing/2014/main" id="{08E167BC-36DC-4EE4-9BA1-3BAD444CE4C7}"/>
            </a:ext>
          </a:extLst>
        </xdr:cNvPr>
        <xdr:cNvSpPr txBox="1">
          <a:spLocks noChangeArrowheads="1"/>
        </xdr:cNvSpPr>
      </xdr:nvSpPr>
      <xdr:spPr bwMode="auto">
        <a:xfrm>
          <a:off x="1209675" y="42824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543" name="Text Box 4">
          <a:extLst>
            <a:ext uri="{FF2B5EF4-FFF2-40B4-BE49-F238E27FC236}">
              <a16:creationId xmlns:a16="http://schemas.microsoft.com/office/drawing/2014/main" id="{B6098810-EB54-41FA-ACC6-C9A555F7682A}"/>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544" name="Text Box 6">
          <a:extLst>
            <a:ext uri="{FF2B5EF4-FFF2-40B4-BE49-F238E27FC236}">
              <a16:creationId xmlns:a16="http://schemas.microsoft.com/office/drawing/2014/main" id="{8D6F54CE-EBF5-4DEE-9F29-5BB9A251D9AA}"/>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545" name="Text Box 4">
          <a:extLst>
            <a:ext uri="{FF2B5EF4-FFF2-40B4-BE49-F238E27FC236}">
              <a16:creationId xmlns:a16="http://schemas.microsoft.com/office/drawing/2014/main" id="{E9D9186A-1E5B-46EB-9509-7EE1D3973EF4}"/>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546" name="Text Box 6">
          <a:extLst>
            <a:ext uri="{FF2B5EF4-FFF2-40B4-BE49-F238E27FC236}">
              <a16:creationId xmlns:a16="http://schemas.microsoft.com/office/drawing/2014/main" id="{03040712-17CD-4146-98B5-A5E55EEC63B8}"/>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547" name="Text Box 4">
          <a:extLst>
            <a:ext uri="{FF2B5EF4-FFF2-40B4-BE49-F238E27FC236}">
              <a16:creationId xmlns:a16="http://schemas.microsoft.com/office/drawing/2014/main" id="{50B5E843-0A9F-42FB-A2A2-11A46E1FFC9E}"/>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548" name="Text Box 6">
          <a:extLst>
            <a:ext uri="{FF2B5EF4-FFF2-40B4-BE49-F238E27FC236}">
              <a16:creationId xmlns:a16="http://schemas.microsoft.com/office/drawing/2014/main" id="{535F49C1-E92B-4CB5-8C9C-49E08D718580}"/>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114300"/>
    <xdr:sp macro="" textlink="">
      <xdr:nvSpPr>
        <xdr:cNvPr id="6549" name="Text Box 4">
          <a:extLst>
            <a:ext uri="{FF2B5EF4-FFF2-40B4-BE49-F238E27FC236}">
              <a16:creationId xmlns:a16="http://schemas.microsoft.com/office/drawing/2014/main" id="{3437D050-755D-4DA3-8A02-A4CA408D9261}"/>
            </a:ext>
          </a:extLst>
        </xdr:cNvPr>
        <xdr:cNvSpPr txBox="1">
          <a:spLocks noChangeArrowheads="1"/>
        </xdr:cNvSpPr>
      </xdr:nvSpPr>
      <xdr:spPr bwMode="auto">
        <a:xfrm>
          <a:off x="260032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114300"/>
    <xdr:sp macro="" textlink="">
      <xdr:nvSpPr>
        <xdr:cNvPr id="6550" name="Text Box 6">
          <a:extLst>
            <a:ext uri="{FF2B5EF4-FFF2-40B4-BE49-F238E27FC236}">
              <a16:creationId xmlns:a16="http://schemas.microsoft.com/office/drawing/2014/main" id="{96A75919-1804-4F96-8CAF-D6C8B5A7758B}"/>
            </a:ext>
          </a:extLst>
        </xdr:cNvPr>
        <xdr:cNvSpPr txBox="1">
          <a:spLocks noChangeArrowheads="1"/>
        </xdr:cNvSpPr>
      </xdr:nvSpPr>
      <xdr:spPr bwMode="auto">
        <a:xfrm>
          <a:off x="260032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551" name="Text Box 4">
          <a:extLst>
            <a:ext uri="{FF2B5EF4-FFF2-40B4-BE49-F238E27FC236}">
              <a16:creationId xmlns:a16="http://schemas.microsoft.com/office/drawing/2014/main" id="{60554D6B-44B7-4A50-A0FF-BFE7D2A1B982}"/>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552" name="Text Box 6">
          <a:extLst>
            <a:ext uri="{FF2B5EF4-FFF2-40B4-BE49-F238E27FC236}">
              <a16:creationId xmlns:a16="http://schemas.microsoft.com/office/drawing/2014/main" id="{0DA461DD-4032-4EED-A010-5A978911B433}"/>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114300"/>
    <xdr:sp macro="" textlink="">
      <xdr:nvSpPr>
        <xdr:cNvPr id="6553" name="Text Box 4">
          <a:extLst>
            <a:ext uri="{FF2B5EF4-FFF2-40B4-BE49-F238E27FC236}">
              <a16:creationId xmlns:a16="http://schemas.microsoft.com/office/drawing/2014/main" id="{4C3CD1FD-9ABF-4E60-9A02-9AB2C8C63E47}"/>
            </a:ext>
          </a:extLst>
        </xdr:cNvPr>
        <xdr:cNvSpPr txBox="1">
          <a:spLocks noChangeArrowheads="1"/>
        </xdr:cNvSpPr>
      </xdr:nvSpPr>
      <xdr:spPr bwMode="auto">
        <a:xfrm>
          <a:off x="0"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114300"/>
    <xdr:sp macro="" textlink="">
      <xdr:nvSpPr>
        <xdr:cNvPr id="6554" name="Text Box 6">
          <a:extLst>
            <a:ext uri="{FF2B5EF4-FFF2-40B4-BE49-F238E27FC236}">
              <a16:creationId xmlns:a16="http://schemas.microsoft.com/office/drawing/2014/main" id="{EFA38D2A-2483-47F9-9DD1-796F817D0C9A}"/>
            </a:ext>
          </a:extLst>
        </xdr:cNvPr>
        <xdr:cNvSpPr txBox="1">
          <a:spLocks noChangeArrowheads="1"/>
        </xdr:cNvSpPr>
      </xdr:nvSpPr>
      <xdr:spPr bwMode="auto">
        <a:xfrm>
          <a:off x="0"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14300"/>
    <xdr:sp macro="" textlink="">
      <xdr:nvSpPr>
        <xdr:cNvPr id="6555" name="Text Box 6">
          <a:extLst>
            <a:ext uri="{FF2B5EF4-FFF2-40B4-BE49-F238E27FC236}">
              <a16:creationId xmlns:a16="http://schemas.microsoft.com/office/drawing/2014/main" id="{5F545132-46C7-40A8-B244-ED3FF770EF9C}"/>
            </a:ext>
          </a:extLst>
        </xdr:cNvPr>
        <xdr:cNvSpPr txBox="1">
          <a:spLocks noChangeArrowheads="1"/>
        </xdr:cNvSpPr>
      </xdr:nvSpPr>
      <xdr:spPr bwMode="auto">
        <a:xfrm>
          <a:off x="416242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819150"/>
    <xdr:sp macro="" textlink="">
      <xdr:nvSpPr>
        <xdr:cNvPr id="6556" name="Text Box 4">
          <a:extLst>
            <a:ext uri="{FF2B5EF4-FFF2-40B4-BE49-F238E27FC236}">
              <a16:creationId xmlns:a16="http://schemas.microsoft.com/office/drawing/2014/main" id="{2D75D5B1-1EAD-447C-8CD9-61055B39767D}"/>
            </a:ext>
          </a:extLst>
        </xdr:cNvPr>
        <xdr:cNvSpPr txBox="1">
          <a:spLocks noChangeArrowheads="1"/>
        </xdr:cNvSpPr>
      </xdr:nvSpPr>
      <xdr:spPr bwMode="auto">
        <a:xfrm>
          <a:off x="1209675" y="428244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819150"/>
    <xdr:sp macro="" textlink="">
      <xdr:nvSpPr>
        <xdr:cNvPr id="6557" name="Text Box 6">
          <a:extLst>
            <a:ext uri="{FF2B5EF4-FFF2-40B4-BE49-F238E27FC236}">
              <a16:creationId xmlns:a16="http://schemas.microsoft.com/office/drawing/2014/main" id="{FC704112-B7A2-404F-B0F1-80E5E7904212}"/>
            </a:ext>
          </a:extLst>
        </xdr:cNvPr>
        <xdr:cNvSpPr txBox="1">
          <a:spLocks noChangeArrowheads="1"/>
        </xdr:cNvSpPr>
      </xdr:nvSpPr>
      <xdr:spPr bwMode="auto">
        <a:xfrm>
          <a:off x="1209675" y="428244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6558" name="Text Box 6">
          <a:extLst>
            <a:ext uri="{FF2B5EF4-FFF2-40B4-BE49-F238E27FC236}">
              <a16:creationId xmlns:a16="http://schemas.microsoft.com/office/drawing/2014/main" id="{4B26D009-8092-48FE-845D-9D068874CAB9}"/>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9175"/>
    <xdr:sp macro="" textlink="">
      <xdr:nvSpPr>
        <xdr:cNvPr id="6559" name="Text Box 4">
          <a:extLst>
            <a:ext uri="{FF2B5EF4-FFF2-40B4-BE49-F238E27FC236}">
              <a16:creationId xmlns:a16="http://schemas.microsoft.com/office/drawing/2014/main" id="{BAD7CD1B-8BC2-412A-8C51-E56B4388916D}"/>
            </a:ext>
          </a:extLst>
        </xdr:cNvPr>
        <xdr:cNvSpPr txBox="1">
          <a:spLocks noChangeArrowheads="1"/>
        </xdr:cNvSpPr>
      </xdr:nvSpPr>
      <xdr:spPr bwMode="auto">
        <a:xfrm>
          <a:off x="1209675" y="428244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9175"/>
    <xdr:sp macro="" textlink="">
      <xdr:nvSpPr>
        <xdr:cNvPr id="6560" name="Text Box 6">
          <a:extLst>
            <a:ext uri="{FF2B5EF4-FFF2-40B4-BE49-F238E27FC236}">
              <a16:creationId xmlns:a16="http://schemas.microsoft.com/office/drawing/2014/main" id="{3ABE9282-413A-4607-8A82-69DA0F005206}"/>
            </a:ext>
          </a:extLst>
        </xdr:cNvPr>
        <xdr:cNvSpPr txBox="1">
          <a:spLocks noChangeArrowheads="1"/>
        </xdr:cNvSpPr>
      </xdr:nvSpPr>
      <xdr:spPr bwMode="auto">
        <a:xfrm>
          <a:off x="1209675" y="428244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6561" name="Text Box 4">
          <a:extLst>
            <a:ext uri="{FF2B5EF4-FFF2-40B4-BE49-F238E27FC236}">
              <a16:creationId xmlns:a16="http://schemas.microsoft.com/office/drawing/2014/main" id="{8F63D18B-9D69-4994-9800-7C86AA17CCA7}"/>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6562" name="Text Box 6">
          <a:extLst>
            <a:ext uri="{FF2B5EF4-FFF2-40B4-BE49-F238E27FC236}">
              <a16:creationId xmlns:a16="http://schemas.microsoft.com/office/drawing/2014/main" id="{12D421A4-0073-465A-B8B0-9E8B7C9B92F6}"/>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6274"/>
    <xdr:sp macro="" textlink="">
      <xdr:nvSpPr>
        <xdr:cNvPr id="6563" name="Text Box 4">
          <a:extLst>
            <a:ext uri="{FF2B5EF4-FFF2-40B4-BE49-F238E27FC236}">
              <a16:creationId xmlns:a16="http://schemas.microsoft.com/office/drawing/2014/main" id="{A46175C1-898D-4B8E-88AB-C87BEBCD575D}"/>
            </a:ext>
          </a:extLst>
        </xdr:cNvPr>
        <xdr:cNvSpPr txBox="1">
          <a:spLocks noChangeArrowheads="1"/>
        </xdr:cNvSpPr>
      </xdr:nvSpPr>
      <xdr:spPr bwMode="auto">
        <a:xfrm>
          <a:off x="260032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6274"/>
    <xdr:sp macro="" textlink="">
      <xdr:nvSpPr>
        <xdr:cNvPr id="6564" name="Text Box 6">
          <a:extLst>
            <a:ext uri="{FF2B5EF4-FFF2-40B4-BE49-F238E27FC236}">
              <a16:creationId xmlns:a16="http://schemas.microsoft.com/office/drawing/2014/main" id="{671C6045-B912-4506-BC86-362D16BD420E}"/>
            </a:ext>
          </a:extLst>
        </xdr:cNvPr>
        <xdr:cNvSpPr txBox="1">
          <a:spLocks noChangeArrowheads="1"/>
        </xdr:cNvSpPr>
      </xdr:nvSpPr>
      <xdr:spPr bwMode="auto">
        <a:xfrm>
          <a:off x="260032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6565" name="Text Box 4">
          <a:extLst>
            <a:ext uri="{FF2B5EF4-FFF2-40B4-BE49-F238E27FC236}">
              <a16:creationId xmlns:a16="http://schemas.microsoft.com/office/drawing/2014/main" id="{D97F3E31-4BA1-43D0-8BA2-E7C0991A5DDA}"/>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6566" name="Text Box 6">
          <a:extLst>
            <a:ext uri="{FF2B5EF4-FFF2-40B4-BE49-F238E27FC236}">
              <a16:creationId xmlns:a16="http://schemas.microsoft.com/office/drawing/2014/main" id="{48B940E7-F0BE-4A2A-9DD1-E8D898B32EFF}"/>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368</xdr:row>
      <xdr:rowOff>0</xdr:rowOff>
    </xdr:from>
    <xdr:ext cx="85725" cy="676274"/>
    <xdr:sp macro="" textlink="">
      <xdr:nvSpPr>
        <xdr:cNvPr id="6567" name="Text Box 4">
          <a:extLst>
            <a:ext uri="{FF2B5EF4-FFF2-40B4-BE49-F238E27FC236}">
              <a16:creationId xmlns:a16="http://schemas.microsoft.com/office/drawing/2014/main" id="{1E80C86E-65DC-4B33-B3FC-77796EBBE8FD}"/>
            </a:ext>
          </a:extLst>
        </xdr:cNvPr>
        <xdr:cNvSpPr txBox="1">
          <a:spLocks noChangeArrowheads="1"/>
        </xdr:cNvSpPr>
      </xdr:nvSpPr>
      <xdr:spPr bwMode="auto">
        <a:xfrm>
          <a:off x="0"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368</xdr:row>
      <xdr:rowOff>0</xdr:rowOff>
    </xdr:from>
    <xdr:ext cx="85725" cy="676274"/>
    <xdr:sp macro="" textlink="">
      <xdr:nvSpPr>
        <xdr:cNvPr id="6568" name="Text Box 6">
          <a:extLst>
            <a:ext uri="{FF2B5EF4-FFF2-40B4-BE49-F238E27FC236}">
              <a16:creationId xmlns:a16="http://schemas.microsoft.com/office/drawing/2014/main" id="{5A43672F-732A-4CE4-B54C-7299100DA977}"/>
            </a:ext>
          </a:extLst>
        </xdr:cNvPr>
        <xdr:cNvSpPr txBox="1">
          <a:spLocks noChangeArrowheads="1"/>
        </xdr:cNvSpPr>
      </xdr:nvSpPr>
      <xdr:spPr bwMode="auto">
        <a:xfrm>
          <a:off x="0"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357</xdr:row>
      <xdr:rowOff>428625</xdr:rowOff>
    </xdr:from>
    <xdr:ext cx="85725" cy="150329"/>
    <xdr:sp macro="" textlink="">
      <xdr:nvSpPr>
        <xdr:cNvPr id="6569" name="Text Box 4">
          <a:extLst>
            <a:ext uri="{FF2B5EF4-FFF2-40B4-BE49-F238E27FC236}">
              <a16:creationId xmlns:a16="http://schemas.microsoft.com/office/drawing/2014/main" id="{46F7E9CA-9C2E-41D8-9EC4-542AAED3A643}"/>
            </a:ext>
          </a:extLst>
        </xdr:cNvPr>
        <xdr:cNvSpPr txBox="1">
          <a:spLocks noChangeArrowheads="1"/>
        </xdr:cNvSpPr>
      </xdr:nvSpPr>
      <xdr:spPr bwMode="auto">
        <a:xfrm>
          <a:off x="314325" y="409956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85725" cy="152400"/>
    <xdr:sp macro="" textlink="">
      <xdr:nvSpPr>
        <xdr:cNvPr id="6570" name="Text Box 4">
          <a:extLst>
            <a:ext uri="{FF2B5EF4-FFF2-40B4-BE49-F238E27FC236}">
              <a16:creationId xmlns:a16="http://schemas.microsoft.com/office/drawing/2014/main" id="{DB0E6B1C-0F4A-4575-8358-F8FDAF59A78C}"/>
            </a:ext>
          </a:extLst>
        </xdr:cNvPr>
        <xdr:cNvSpPr txBox="1">
          <a:spLocks noChangeArrowheads="1"/>
        </xdr:cNvSpPr>
      </xdr:nvSpPr>
      <xdr:spPr bwMode="auto">
        <a:xfrm>
          <a:off x="4162425" y="42824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85725" cy="152400"/>
    <xdr:sp macro="" textlink="">
      <xdr:nvSpPr>
        <xdr:cNvPr id="6571" name="Text Box 6">
          <a:extLst>
            <a:ext uri="{FF2B5EF4-FFF2-40B4-BE49-F238E27FC236}">
              <a16:creationId xmlns:a16="http://schemas.microsoft.com/office/drawing/2014/main" id="{67B41750-C1A4-433D-9FBB-59471FDB6404}"/>
            </a:ext>
          </a:extLst>
        </xdr:cNvPr>
        <xdr:cNvSpPr txBox="1">
          <a:spLocks noChangeArrowheads="1"/>
        </xdr:cNvSpPr>
      </xdr:nvSpPr>
      <xdr:spPr bwMode="auto">
        <a:xfrm>
          <a:off x="4162425" y="42824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7957"/>
    <xdr:sp macro="" textlink="">
      <xdr:nvSpPr>
        <xdr:cNvPr id="6572" name="Text Box 6">
          <a:extLst>
            <a:ext uri="{FF2B5EF4-FFF2-40B4-BE49-F238E27FC236}">
              <a16:creationId xmlns:a16="http://schemas.microsoft.com/office/drawing/2014/main" id="{70EA8A2E-89C0-484E-9D63-F02D850AABC2}"/>
            </a:ext>
          </a:extLst>
        </xdr:cNvPr>
        <xdr:cNvSpPr txBox="1">
          <a:spLocks noChangeArrowheads="1"/>
        </xdr:cNvSpPr>
      </xdr:nvSpPr>
      <xdr:spPr bwMode="auto">
        <a:xfrm>
          <a:off x="120967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24218"/>
    <xdr:sp macro="" textlink="">
      <xdr:nvSpPr>
        <xdr:cNvPr id="6573" name="Text Box 4">
          <a:extLst>
            <a:ext uri="{FF2B5EF4-FFF2-40B4-BE49-F238E27FC236}">
              <a16:creationId xmlns:a16="http://schemas.microsoft.com/office/drawing/2014/main" id="{6AEAB479-8EA6-4B21-BE4A-62C406A1958C}"/>
            </a:ext>
          </a:extLst>
        </xdr:cNvPr>
        <xdr:cNvSpPr txBox="1">
          <a:spLocks noChangeArrowheads="1"/>
        </xdr:cNvSpPr>
      </xdr:nvSpPr>
      <xdr:spPr bwMode="auto">
        <a:xfrm>
          <a:off x="1209675" y="442341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24218"/>
    <xdr:sp macro="" textlink="">
      <xdr:nvSpPr>
        <xdr:cNvPr id="6574" name="Text Box 6">
          <a:extLst>
            <a:ext uri="{FF2B5EF4-FFF2-40B4-BE49-F238E27FC236}">
              <a16:creationId xmlns:a16="http://schemas.microsoft.com/office/drawing/2014/main" id="{975F2E49-3ECF-4119-88C8-AD740C42E80A}"/>
            </a:ext>
          </a:extLst>
        </xdr:cNvPr>
        <xdr:cNvSpPr txBox="1">
          <a:spLocks noChangeArrowheads="1"/>
        </xdr:cNvSpPr>
      </xdr:nvSpPr>
      <xdr:spPr bwMode="auto">
        <a:xfrm>
          <a:off x="1209675" y="442341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7957"/>
    <xdr:sp macro="" textlink="">
      <xdr:nvSpPr>
        <xdr:cNvPr id="6575" name="Text Box 4">
          <a:extLst>
            <a:ext uri="{FF2B5EF4-FFF2-40B4-BE49-F238E27FC236}">
              <a16:creationId xmlns:a16="http://schemas.microsoft.com/office/drawing/2014/main" id="{220AFF27-1509-4B43-B7D5-E43DF4C6E169}"/>
            </a:ext>
          </a:extLst>
        </xdr:cNvPr>
        <xdr:cNvSpPr txBox="1">
          <a:spLocks noChangeArrowheads="1"/>
        </xdr:cNvSpPr>
      </xdr:nvSpPr>
      <xdr:spPr bwMode="auto">
        <a:xfrm>
          <a:off x="120967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7957"/>
    <xdr:sp macro="" textlink="">
      <xdr:nvSpPr>
        <xdr:cNvPr id="6576" name="Text Box 6">
          <a:extLst>
            <a:ext uri="{FF2B5EF4-FFF2-40B4-BE49-F238E27FC236}">
              <a16:creationId xmlns:a16="http://schemas.microsoft.com/office/drawing/2014/main" id="{7C07E36D-8C2F-4B11-84FC-49B7148A72E2}"/>
            </a:ext>
          </a:extLst>
        </xdr:cNvPr>
        <xdr:cNvSpPr txBox="1">
          <a:spLocks noChangeArrowheads="1"/>
        </xdr:cNvSpPr>
      </xdr:nvSpPr>
      <xdr:spPr bwMode="auto">
        <a:xfrm>
          <a:off x="120967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7957"/>
    <xdr:sp macro="" textlink="">
      <xdr:nvSpPr>
        <xdr:cNvPr id="6577" name="Text Box 4">
          <a:extLst>
            <a:ext uri="{FF2B5EF4-FFF2-40B4-BE49-F238E27FC236}">
              <a16:creationId xmlns:a16="http://schemas.microsoft.com/office/drawing/2014/main" id="{87FC2AE6-3669-411B-86A7-5FB573E6E3A9}"/>
            </a:ext>
          </a:extLst>
        </xdr:cNvPr>
        <xdr:cNvSpPr txBox="1">
          <a:spLocks noChangeArrowheads="1"/>
        </xdr:cNvSpPr>
      </xdr:nvSpPr>
      <xdr:spPr bwMode="auto">
        <a:xfrm>
          <a:off x="260032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7957"/>
    <xdr:sp macro="" textlink="">
      <xdr:nvSpPr>
        <xdr:cNvPr id="6578" name="Text Box 6">
          <a:extLst>
            <a:ext uri="{FF2B5EF4-FFF2-40B4-BE49-F238E27FC236}">
              <a16:creationId xmlns:a16="http://schemas.microsoft.com/office/drawing/2014/main" id="{BA828FF7-B827-4114-98E8-696268473659}"/>
            </a:ext>
          </a:extLst>
        </xdr:cNvPr>
        <xdr:cNvSpPr txBox="1">
          <a:spLocks noChangeArrowheads="1"/>
        </xdr:cNvSpPr>
      </xdr:nvSpPr>
      <xdr:spPr bwMode="auto">
        <a:xfrm>
          <a:off x="260032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7957"/>
    <xdr:sp macro="" textlink="">
      <xdr:nvSpPr>
        <xdr:cNvPr id="6579" name="Text Box 4">
          <a:extLst>
            <a:ext uri="{FF2B5EF4-FFF2-40B4-BE49-F238E27FC236}">
              <a16:creationId xmlns:a16="http://schemas.microsoft.com/office/drawing/2014/main" id="{B60E9058-8D77-4772-87CB-42611FCD74C5}"/>
            </a:ext>
          </a:extLst>
        </xdr:cNvPr>
        <xdr:cNvSpPr txBox="1">
          <a:spLocks noChangeArrowheads="1"/>
        </xdr:cNvSpPr>
      </xdr:nvSpPr>
      <xdr:spPr bwMode="auto">
        <a:xfrm>
          <a:off x="120967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7957"/>
    <xdr:sp macro="" textlink="">
      <xdr:nvSpPr>
        <xdr:cNvPr id="6580" name="Text Box 6">
          <a:extLst>
            <a:ext uri="{FF2B5EF4-FFF2-40B4-BE49-F238E27FC236}">
              <a16:creationId xmlns:a16="http://schemas.microsoft.com/office/drawing/2014/main" id="{DF02788D-DA6B-4036-B62F-3B9778D92C20}"/>
            </a:ext>
          </a:extLst>
        </xdr:cNvPr>
        <xdr:cNvSpPr txBox="1">
          <a:spLocks noChangeArrowheads="1"/>
        </xdr:cNvSpPr>
      </xdr:nvSpPr>
      <xdr:spPr bwMode="auto">
        <a:xfrm>
          <a:off x="120967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7957"/>
    <xdr:sp macro="" textlink="">
      <xdr:nvSpPr>
        <xdr:cNvPr id="6581" name="Text Box 4">
          <a:extLst>
            <a:ext uri="{FF2B5EF4-FFF2-40B4-BE49-F238E27FC236}">
              <a16:creationId xmlns:a16="http://schemas.microsoft.com/office/drawing/2014/main" id="{7E5AD036-C88F-48A3-943E-3D1B6A33416C}"/>
            </a:ext>
          </a:extLst>
        </xdr:cNvPr>
        <xdr:cNvSpPr txBox="1">
          <a:spLocks noChangeArrowheads="1"/>
        </xdr:cNvSpPr>
      </xdr:nvSpPr>
      <xdr:spPr bwMode="auto">
        <a:xfrm>
          <a:off x="0"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7957"/>
    <xdr:sp macro="" textlink="">
      <xdr:nvSpPr>
        <xdr:cNvPr id="6582" name="Text Box 6">
          <a:extLst>
            <a:ext uri="{FF2B5EF4-FFF2-40B4-BE49-F238E27FC236}">
              <a16:creationId xmlns:a16="http://schemas.microsoft.com/office/drawing/2014/main" id="{E9D57B09-2FA7-4D5B-9709-BA340ECBD34C}"/>
            </a:ext>
          </a:extLst>
        </xdr:cNvPr>
        <xdr:cNvSpPr txBox="1">
          <a:spLocks noChangeArrowheads="1"/>
        </xdr:cNvSpPr>
      </xdr:nvSpPr>
      <xdr:spPr bwMode="auto">
        <a:xfrm>
          <a:off x="0"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6583" name="Text Box 4">
          <a:extLst>
            <a:ext uri="{FF2B5EF4-FFF2-40B4-BE49-F238E27FC236}">
              <a16:creationId xmlns:a16="http://schemas.microsoft.com/office/drawing/2014/main" id="{4A12659E-319B-4A28-B72C-D780C0E8BACF}"/>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6584" name="Text Box 6">
          <a:extLst>
            <a:ext uri="{FF2B5EF4-FFF2-40B4-BE49-F238E27FC236}">
              <a16:creationId xmlns:a16="http://schemas.microsoft.com/office/drawing/2014/main" id="{8A090E2B-8F12-48AA-AAB8-4EBE3FB6E7A7}"/>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6585" name="Text Box 4">
          <a:extLst>
            <a:ext uri="{FF2B5EF4-FFF2-40B4-BE49-F238E27FC236}">
              <a16:creationId xmlns:a16="http://schemas.microsoft.com/office/drawing/2014/main" id="{6837B877-3B8B-4B3E-8F9F-DAE5E51D52C6}"/>
            </a:ext>
          </a:extLst>
        </xdr:cNvPr>
        <xdr:cNvSpPr txBox="1">
          <a:spLocks noChangeArrowheads="1"/>
        </xdr:cNvSpPr>
      </xdr:nvSpPr>
      <xdr:spPr bwMode="auto">
        <a:xfrm>
          <a:off x="1209675" y="44234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6586" name="Text Box 6">
          <a:extLst>
            <a:ext uri="{FF2B5EF4-FFF2-40B4-BE49-F238E27FC236}">
              <a16:creationId xmlns:a16="http://schemas.microsoft.com/office/drawing/2014/main" id="{A328451B-D603-4698-9F05-3F4E63A83802}"/>
            </a:ext>
          </a:extLst>
        </xdr:cNvPr>
        <xdr:cNvSpPr txBox="1">
          <a:spLocks noChangeArrowheads="1"/>
        </xdr:cNvSpPr>
      </xdr:nvSpPr>
      <xdr:spPr bwMode="auto">
        <a:xfrm>
          <a:off x="1209675" y="44234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6587" name="Text Box 4">
          <a:extLst>
            <a:ext uri="{FF2B5EF4-FFF2-40B4-BE49-F238E27FC236}">
              <a16:creationId xmlns:a16="http://schemas.microsoft.com/office/drawing/2014/main" id="{DE799BF0-80EB-4A28-A72A-45F3B25FC053}"/>
            </a:ext>
          </a:extLst>
        </xdr:cNvPr>
        <xdr:cNvSpPr txBox="1">
          <a:spLocks noChangeArrowheads="1"/>
        </xdr:cNvSpPr>
      </xdr:nvSpPr>
      <xdr:spPr bwMode="auto">
        <a:xfrm>
          <a:off x="1209675" y="442341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6588" name="Text Box 6">
          <a:extLst>
            <a:ext uri="{FF2B5EF4-FFF2-40B4-BE49-F238E27FC236}">
              <a16:creationId xmlns:a16="http://schemas.microsoft.com/office/drawing/2014/main" id="{DEB702E0-BF62-4D39-A31E-A97C128CF60C}"/>
            </a:ext>
          </a:extLst>
        </xdr:cNvPr>
        <xdr:cNvSpPr txBox="1">
          <a:spLocks noChangeArrowheads="1"/>
        </xdr:cNvSpPr>
      </xdr:nvSpPr>
      <xdr:spPr bwMode="auto">
        <a:xfrm>
          <a:off x="1209675" y="442341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6589" name="Text Box 6">
          <a:extLst>
            <a:ext uri="{FF2B5EF4-FFF2-40B4-BE49-F238E27FC236}">
              <a16:creationId xmlns:a16="http://schemas.microsoft.com/office/drawing/2014/main" id="{54057CEB-596F-407C-A197-992C2066C73C}"/>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6590" name="Text Box 4">
          <a:extLst>
            <a:ext uri="{FF2B5EF4-FFF2-40B4-BE49-F238E27FC236}">
              <a16:creationId xmlns:a16="http://schemas.microsoft.com/office/drawing/2014/main" id="{C4AF145A-7909-44C1-A530-961528F40EE9}"/>
            </a:ext>
          </a:extLst>
        </xdr:cNvPr>
        <xdr:cNvSpPr txBox="1">
          <a:spLocks noChangeArrowheads="1"/>
        </xdr:cNvSpPr>
      </xdr:nvSpPr>
      <xdr:spPr bwMode="auto">
        <a:xfrm>
          <a:off x="1209675" y="442341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6591" name="Text Box 6">
          <a:extLst>
            <a:ext uri="{FF2B5EF4-FFF2-40B4-BE49-F238E27FC236}">
              <a16:creationId xmlns:a16="http://schemas.microsoft.com/office/drawing/2014/main" id="{E550F82D-EA22-4BFD-B94F-509D8E42DD53}"/>
            </a:ext>
          </a:extLst>
        </xdr:cNvPr>
        <xdr:cNvSpPr txBox="1">
          <a:spLocks noChangeArrowheads="1"/>
        </xdr:cNvSpPr>
      </xdr:nvSpPr>
      <xdr:spPr bwMode="auto">
        <a:xfrm>
          <a:off x="1209675" y="442341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6592" name="Text Box 4">
          <a:extLst>
            <a:ext uri="{FF2B5EF4-FFF2-40B4-BE49-F238E27FC236}">
              <a16:creationId xmlns:a16="http://schemas.microsoft.com/office/drawing/2014/main" id="{7D1EBD4B-6F51-4E79-BF5A-6A7E66FC629D}"/>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6593" name="Text Box 6">
          <a:extLst>
            <a:ext uri="{FF2B5EF4-FFF2-40B4-BE49-F238E27FC236}">
              <a16:creationId xmlns:a16="http://schemas.microsoft.com/office/drawing/2014/main" id="{7FEEE64C-2A17-4268-9820-A52547CC0095}"/>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6594" name="Text Box 4">
          <a:extLst>
            <a:ext uri="{FF2B5EF4-FFF2-40B4-BE49-F238E27FC236}">
              <a16:creationId xmlns:a16="http://schemas.microsoft.com/office/drawing/2014/main" id="{80A61353-4EC2-4D1D-976D-1D1D6776DAC8}"/>
            </a:ext>
          </a:extLst>
        </xdr:cNvPr>
        <xdr:cNvSpPr txBox="1">
          <a:spLocks noChangeArrowheads="1"/>
        </xdr:cNvSpPr>
      </xdr:nvSpPr>
      <xdr:spPr bwMode="auto">
        <a:xfrm>
          <a:off x="260032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6595" name="Text Box 6">
          <a:extLst>
            <a:ext uri="{FF2B5EF4-FFF2-40B4-BE49-F238E27FC236}">
              <a16:creationId xmlns:a16="http://schemas.microsoft.com/office/drawing/2014/main" id="{A8306129-4391-4FA3-842C-46D96E9A5C89}"/>
            </a:ext>
          </a:extLst>
        </xdr:cNvPr>
        <xdr:cNvSpPr txBox="1">
          <a:spLocks noChangeArrowheads="1"/>
        </xdr:cNvSpPr>
      </xdr:nvSpPr>
      <xdr:spPr bwMode="auto">
        <a:xfrm>
          <a:off x="260032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6596" name="Text Box 4">
          <a:extLst>
            <a:ext uri="{FF2B5EF4-FFF2-40B4-BE49-F238E27FC236}">
              <a16:creationId xmlns:a16="http://schemas.microsoft.com/office/drawing/2014/main" id="{BD26958C-0AA2-423C-A718-6674D32FFB57}"/>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6597" name="Text Box 6">
          <a:extLst>
            <a:ext uri="{FF2B5EF4-FFF2-40B4-BE49-F238E27FC236}">
              <a16:creationId xmlns:a16="http://schemas.microsoft.com/office/drawing/2014/main" id="{66641E9C-F429-468D-B8DF-83BCBED87ACE}"/>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6598" name="Text Box 4">
          <a:extLst>
            <a:ext uri="{FF2B5EF4-FFF2-40B4-BE49-F238E27FC236}">
              <a16:creationId xmlns:a16="http://schemas.microsoft.com/office/drawing/2014/main" id="{C1001D81-681E-4C29-8711-CFBFC662140F}"/>
            </a:ext>
          </a:extLst>
        </xdr:cNvPr>
        <xdr:cNvSpPr txBox="1">
          <a:spLocks noChangeArrowheads="1"/>
        </xdr:cNvSpPr>
      </xdr:nvSpPr>
      <xdr:spPr bwMode="auto">
        <a:xfrm>
          <a:off x="0"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6599" name="Text Box 6">
          <a:extLst>
            <a:ext uri="{FF2B5EF4-FFF2-40B4-BE49-F238E27FC236}">
              <a16:creationId xmlns:a16="http://schemas.microsoft.com/office/drawing/2014/main" id="{8421A135-BEF6-4B62-A49E-7DCDE5B198A9}"/>
            </a:ext>
          </a:extLst>
        </xdr:cNvPr>
        <xdr:cNvSpPr txBox="1">
          <a:spLocks noChangeArrowheads="1"/>
        </xdr:cNvSpPr>
      </xdr:nvSpPr>
      <xdr:spPr bwMode="auto">
        <a:xfrm>
          <a:off x="0"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6600" name="Text Box 4">
          <a:extLst>
            <a:ext uri="{FF2B5EF4-FFF2-40B4-BE49-F238E27FC236}">
              <a16:creationId xmlns:a16="http://schemas.microsoft.com/office/drawing/2014/main" id="{0C70CEAC-CBE3-42C6-ABFD-104B3A22B52C}"/>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6601" name="Text Box 6">
          <a:extLst>
            <a:ext uri="{FF2B5EF4-FFF2-40B4-BE49-F238E27FC236}">
              <a16:creationId xmlns:a16="http://schemas.microsoft.com/office/drawing/2014/main" id="{3B590C1E-7040-4E1C-8B57-3EE3452C03CA}"/>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357</xdr:row>
      <xdr:rowOff>428625</xdr:rowOff>
    </xdr:from>
    <xdr:ext cx="85725" cy="150329"/>
    <xdr:sp macro="" textlink="">
      <xdr:nvSpPr>
        <xdr:cNvPr id="6602" name="Text Box 4">
          <a:extLst>
            <a:ext uri="{FF2B5EF4-FFF2-40B4-BE49-F238E27FC236}">
              <a16:creationId xmlns:a16="http://schemas.microsoft.com/office/drawing/2014/main" id="{7106803F-03C6-485A-A3D1-859DE39FEC4A}"/>
            </a:ext>
          </a:extLst>
        </xdr:cNvPr>
        <xdr:cNvSpPr txBox="1">
          <a:spLocks noChangeArrowheads="1"/>
        </xdr:cNvSpPr>
      </xdr:nvSpPr>
      <xdr:spPr bwMode="auto">
        <a:xfrm>
          <a:off x="314325" y="409956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6603" name="Text Box 4">
          <a:extLst>
            <a:ext uri="{FF2B5EF4-FFF2-40B4-BE49-F238E27FC236}">
              <a16:creationId xmlns:a16="http://schemas.microsoft.com/office/drawing/2014/main" id="{77595683-767B-4755-B8AC-55F15E2A04BA}"/>
            </a:ext>
          </a:extLst>
        </xdr:cNvPr>
        <xdr:cNvSpPr txBox="1">
          <a:spLocks noChangeArrowheads="1"/>
        </xdr:cNvSpPr>
      </xdr:nvSpPr>
      <xdr:spPr bwMode="auto">
        <a:xfrm>
          <a:off x="1209675" y="42824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6604" name="Text Box 6">
          <a:extLst>
            <a:ext uri="{FF2B5EF4-FFF2-40B4-BE49-F238E27FC236}">
              <a16:creationId xmlns:a16="http://schemas.microsoft.com/office/drawing/2014/main" id="{CD70938F-5E41-49D7-8FC6-984D1B14E931}"/>
            </a:ext>
          </a:extLst>
        </xdr:cNvPr>
        <xdr:cNvSpPr txBox="1">
          <a:spLocks noChangeArrowheads="1"/>
        </xdr:cNvSpPr>
      </xdr:nvSpPr>
      <xdr:spPr bwMode="auto">
        <a:xfrm>
          <a:off x="1209675" y="42824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368</xdr:row>
      <xdr:rowOff>47625</xdr:rowOff>
    </xdr:from>
    <xdr:ext cx="85725" cy="819150"/>
    <xdr:sp macro="" textlink="">
      <xdr:nvSpPr>
        <xdr:cNvPr id="6605" name="Text Box 4">
          <a:extLst>
            <a:ext uri="{FF2B5EF4-FFF2-40B4-BE49-F238E27FC236}">
              <a16:creationId xmlns:a16="http://schemas.microsoft.com/office/drawing/2014/main" id="{8CF8E77C-AAB4-46AA-B11F-6524E317FCF4}"/>
            </a:ext>
          </a:extLst>
        </xdr:cNvPr>
        <xdr:cNvSpPr txBox="1">
          <a:spLocks noChangeArrowheads="1"/>
        </xdr:cNvSpPr>
      </xdr:nvSpPr>
      <xdr:spPr bwMode="auto">
        <a:xfrm>
          <a:off x="1800225" y="428720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819150"/>
    <xdr:sp macro="" textlink="">
      <xdr:nvSpPr>
        <xdr:cNvPr id="6606" name="Text Box 6">
          <a:extLst>
            <a:ext uri="{FF2B5EF4-FFF2-40B4-BE49-F238E27FC236}">
              <a16:creationId xmlns:a16="http://schemas.microsoft.com/office/drawing/2014/main" id="{946A7D72-B345-43DA-9B2A-811D249D906A}"/>
            </a:ext>
          </a:extLst>
        </xdr:cNvPr>
        <xdr:cNvSpPr txBox="1">
          <a:spLocks noChangeArrowheads="1"/>
        </xdr:cNvSpPr>
      </xdr:nvSpPr>
      <xdr:spPr bwMode="auto">
        <a:xfrm>
          <a:off x="1209675" y="428244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6607" name="Text Box 6">
          <a:extLst>
            <a:ext uri="{FF2B5EF4-FFF2-40B4-BE49-F238E27FC236}">
              <a16:creationId xmlns:a16="http://schemas.microsoft.com/office/drawing/2014/main" id="{ECDA052A-4801-4FB0-94A4-6830C0C4793C}"/>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9175"/>
    <xdr:sp macro="" textlink="">
      <xdr:nvSpPr>
        <xdr:cNvPr id="6608" name="Text Box 4">
          <a:extLst>
            <a:ext uri="{FF2B5EF4-FFF2-40B4-BE49-F238E27FC236}">
              <a16:creationId xmlns:a16="http://schemas.microsoft.com/office/drawing/2014/main" id="{B9D084D8-AA10-4A9B-8A59-2A28900F56FB}"/>
            </a:ext>
          </a:extLst>
        </xdr:cNvPr>
        <xdr:cNvSpPr txBox="1">
          <a:spLocks noChangeArrowheads="1"/>
        </xdr:cNvSpPr>
      </xdr:nvSpPr>
      <xdr:spPr bwMode="auto">
        <a:xfrm>
          <a:off x="1209675" y="428244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9175"/>
    <xdr:sp macro="" textlink="">
      <xdr:nvSpPr>
        <xdr:cNvPr id="6609" name="Text Box 6">
          <a:extLst>
            <a:ext uri="{FF2B5EF4-FFF2-40B4-BE49-F238E27FC236}">
              <a16:creationId xmlns:a16="http://schemas.microsoft.com/office/drawing/2014/main" id="{B74DFF2A-9794-44AB-829A-4F604B526E3D}"/>
            </a:ext>
          </a:extLst>
        </xdr:cNvPr>
        <xdr:cNvSpPr txBox="1">
          <a:spLocks noChangeArrowheads="1"/>
        </xdr:cNvSpPr>
      </xdr:nvSpPr>
      <xdr:spPr bwMode="auto">
        <a:xfrm>
          <a:off x="1209675" y="428244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6610" name="Text Box 4">
          <a:extLst>
            <a:ext uri="{FF2B5EF4-FFF2-40B4-BE49-F238E27FC236}">
              <a16:creationId xmlns:a16="http://schemas.microsoft.com/office/drawing/2014/main" id="{F0824AA9-4A3D-430D-A7A3-13A4638E1EC3}"/>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6611" name="Text Box 6">
          <a:extLst>
            <a:ext uri="{FF2B5EF4-FFF2-40B4-BE49-F238E27FC236}">
              <a16:creationId xmlns:a16="http://schemas.microsoft.com/office/drawing/2014/main" id="{1CB9F2C7-3778-45CC-9E95-8493B9ED9D7B}"/>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6274"/>
    <xdr:sp macro="" textlink="">
      <xdr:nvSpPr>
        <xdr:cNvPr id="6612" name="Text Box 4">
          <a:extLst>
            <a:ext uri="{FF2B5EF4-FFF2-40B4-BE49-F238E27FC236}">
              <a16:creationId xmlns:a16="http://schemas.microsoft.com/office/drawing/2014/main" id="{9E94A362-C41C-4C59-A7B1-608BF37339AC}"/>
            </a:ext>
          </a:extLst>
        </xdr:cNvPr>
        <xdr:cNvSpPr txBox="1">
          <a:spLocks noChangeArrowheads="1"/>
        </xdr:cNvSpPr>
      </xdr:nvSpPr>
      <xdr:spPr bwMode="auto">
        <a:xfrm>
          <a:off x="260032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6274"/>
    <xdr:sp macro="" textlink="">
      <xdr:nvSpPr>
        <xdr:cNvPr id="6613" name="Text Box 6">
          <a:extLst>
            <a:ext uri="{FF2B5EF4-FFF2-40B4-BE49-F238E27FC236}">
              <a16:creationId xmlns:a16="http://schemas.microsoft.com/office/drawing/2014/main" id="{6A69B8D0-4045-470F-8211-E4AC38DCF449}"/>
            </a:ext>
          </a:extLst>
        </xdr:cNvPr>
        <xdr:cNvSpPr txBox="1">
          <a:spLocks noChangeArrowheads="1"/>
        </xdr:cNvSpPr>
      </xdr:nvSpPr>
      <xdr:spPr bwMode="auto">
        <a:xfrm>
          <a:off x="260032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6614" name="Text Box 4">
          <a:extLst>
            <a:ext uri="{FF2B5EF4-FFF2-40B4-BE49-F238E27FC236}">
              <a16:creationId xmlns:a16="http://schemas.microsoft.com/office/drawing/2014/main" id="{BA8273CB-CF3B-4821-BFA0-17AFB5835594}"/>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368</xdr:row>
      <xdr:rowOff>0</xdr:rowOff>
    </xdr:from>
    <xdr:ext cx="85725" cy="676274"/>
    <xdr:sp macro="" textlink="">
      <xdr:nvSpPr>
        <xdr:cNvPr id="6615" name="Text Box 6">
          <a:extLst>
            <a:ext uri="{FF2B5EF4-FFF2-40B4-BE49-F238E27FC236}">
              <a16:creationId xmlns:a16="http://schemas.microsoft.com/office/drawing/2014/main" id="{D2F8A85E-7348-4F15-B089-F82FD748D003}"/>
            </a:ext>
          </a:extLst>
        </xdr:cNvPr>
        <xdr:cNvSpPr txBox="1">
          <a:spLocks noChangeArrowheads="1"/>
        </xdr:cNvSpPr>
      </xdr:nvSpPr>
      <xdr:spPr bwMode="auto">
        <a:xfrm>
          <a:off x="21240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6616" name="Text Box 4">
          <a:extLst>
            <a:ext uri="{FF2B5EF4-FFF2-40B4-BE49-F238E27FC236}">
              <a16:creationId xmlns:a16="http://schemas.microsoft.com/office/drawing/2014/main" id="{E640171E-37A8-48DC-8C1B-4FDD2286ED5D}"/>
            </a:ext>
          </a:extLst>
        </xdr:cNvPr>
        <xdr:cNvSpPr txBox="1">
          <a:spLocks noChangeArrowheads="1"/>
        </xdr:cNvSpPr>
      </xdr:nvSpPr>
      <xdr:spPr bwMode="auto">
        <a:xfrm>
          <a:off x="1209675" y="44234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6617" name="Text Box 6">
          <a:extLst>
            <a:ext uri="{FF2B5EF4-FFF2-40B4-BE49-F238E27FC236}">
              <a16:creationId xmlns:a16="http://schemas.microsoft.com/office/drawing/2014/main" id="{EE3D3F37-BE5E-4A49-8D45-9FABF16C7247}"/>
            </a:ext>
          </a:extLst>
        </xdr:cNvPr>
        <xdr:cNvSpPr txBox="1">
          <a:spLocks noChangeArrowheads="1"/>
        </xdr:cNvSpPr>
      </xdr:nvSpPr>
      <xdr:spPr bwMode="auto">
        <a:xfrm>
          <a:off x="1209675" y="44234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373</xdr:row>
      <xdr:rowOff>47625</xdr:rowOff>
    </xdr:from>
    <xdr:ext cx="85725" cy="819150"/>
    <xdr:sp macro="" textlink="">
      <xdr:nvSpPr>
        <xdr:cNvPr id="6618" name="Text Box 4">
          <a:extLst>
            <a:ext uri="{FF2B5EF4-FFF2-40B4-BE49-F238E27FC236}">
              <a16:creationId xmlns:a16="http://schemas.microsoft.com/office/drawing/2014/main" id="{F8EA3DE5-33E1-4C5A-8225-92ACE4B6AE22}"/>
            </a:ext>
          </a:extLst>
        </xdr:cNvPr>
        <xdr:cNvSpPr txBox="1">
          <a:spLocks noChangeArrowheads="1"/>
        </xdr:cNvSpPr>
      </xdr:nvSpPr>
      <xdr:spPr bwMode="auto">
        <a:xfrm>
          <a:off x="1800225" y="442817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9150"/>
    <xdr:sp macro="" textlink="">
      <xdr:nvSpPr>
        <xdr:cNvPr id="6619" name="Text Box 6">
          <a:extLst>
            <a:ext uri="{FF2B5EF4-FFF2-40B4-BE49-F238E27FC236}">
              <a16:creationId xmlns:a16="http://schemas.microsoft.com/office/drawing/2014/main" id="{C47DEDD9-0ABD-4589-BE38-42B762ED3D80}"/>
            </a:ext>
          </a:extLst>
        </xdr:cNvPr>
        <xdr:cNvSpPr txBox="1">
          <a:spLocks noChangeArrowheads="1"/>
        </xdr:cNvSpPr>
      </xdr:nvSpPr>
      <xdr:spPr bwMode="auto">
        <a:xfrm>
          <a:off x="1209675" y="442341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6620" name="Text Box 6">
          <a:extLst>
            <a:ext uri="{FF2B5EF4-FFF2-40B4-BE49-F238E27FC236}">
              <a16:creationId xmlns:a16="http://schemas.microsoft.com/office/drawing/2014/main" id="{305022E6-2A71-4944-BCD8-4AB6410869E0}"/>
            </a:ext>
          </a:extLst>
        </xdr:cNvPr>
        <xdr:cNvSpPr txBox="1">
          <a:spLocks noChangeArrowheads="1"/>
        </xdr:cNvSpPr>
      </xdr:nvSpPr>
      <xdr:spPr bwMode="auto">
        <a:xfrm>
          <a:off x="120967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6621" name="Text Box 4">
          <a:extLst>
            <a:ext uri="{FF2B5EF4-FFF2-40B4-BE49-F238E27FC236}">
              <a16:creationId xmlns:a16="http://schemas.microsoft.com/office/drawing/2014/main" id="{7BB5DD0C-F2C5-4861-ABD0-3DF65DCBD1A3}"/>
            </a:ext>
          </a:extLst>
        </xdr:cNvPr>
        <xdr:cNvSpPr txBox="1">
          <a:spLocks noChangeArrowheads="1"/>
        </xdr:cNvSpPr>
      </xdr:nvSpPr>
      <xdr:spPr bwMode="auto">
        <a:xfrm>
          <a:off x="1209675" y="442341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6622" name="Text Box 6">
          <a:extLst>
            <a:ext uri="{FF2B5EF4-FFF2-40B4-BE49-F238E27FC236}">
              <a16:creationId xmlns:a16="http://schemas.microsoft.com/office/drawing/2014/main" id="{285C9166-96F9-433B-B1F4-E0579A9D870E}"/>
            </a:ext>
          </a:extLst>
        </xdr:cNvPr>
        <xdr:cNvSpPr txBox="1">
          <a:spLocks noChangeArrowheads="1"/>
        </xdr:cNvSpPr>
      </xdr:nvSpPr>
      <xdr:spPr bwMode="auto">
        <a:xfrm>
          <a:off x="1209675" y="442341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6623" name="Text Box 4">
          <a:extLst>
            <a:ext uri="{FF2B5EF4-FFF2-40B4-BE49-F238E27FC236}">
              <a16:creationId xmlns:a16="http://schemas.microsoft.com/office/drawing/2014/main" id="{BF1DDD3B-3125-447B-BC59-E1A8C093141F}"/>
            </a:ext>
          </a:extLst>
        </xdr:cNvPr>
        <xdr:cNvSpPr txBox="1">
          <a:spLocks noChangeArrowheads="1"/>
        </xdr:cNvSpPr>
      </xdr:nvSpPr>
      <xdr:spPr bwMode="auto">
        <a:xfrm>
          <a:off x="120967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6624" name="Text Box 6">
          <a:extLst>
            <a:ext uri="{FF2B5EF4-FFF2-40B4-BE49-F238E27FC236}">
              <a16:creationId xmlns:a16="http://schemas.microsoft.com/office/drawing/2014/main" id="{2B136C3C-3BD7-4ED7-88CD-E79EDB5BE051}"/>
            </a:ext>
          </a:extLst>
        </xdr:cNvPr>
        <xdr:cNvSpPr txBox="1">
          <a:spLocks noChangeArrowheads="1"/>
        </xdr:cNvSpPr>
      </xdr:nvSpPr>
      <xdr:spPr bwMode="auto">
        <a:xfrm>
          <a:off x="120967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6625" name="Text Box 4">
          <a:extLst>
            <a:ext uri="{FF2B5EF4-FFF2-40B4-BE49-F238E27FC236}">
              <a16:creationId xmlns:a16="http://schemas.microsoft.com/office/drawing/2014/main" id="{7440C29F-7CE6-4070-BC76-66583E12D244}"/>
            </a:ext>
          </a:extLst>
        </xdr:cNvPr>
        <xdr:cNvSpPr txBox="1">
          <a:spLocks noChangeArrowheads="1"/>
        </xdr:cNvSpPr>
      </xdr:nvSpPr>
      <xdr:spPr bwMode="auto">
        <a:xfrm>
          <a:off x="260032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6626" name="Text Box 6">
          <a:extLst>
            <a:ext uri="{FF2B5EF4-FFF2-40B4-BE49-F238E27FC236}">
              <a16:creationId xmlns:a16="http://schemas.microsoft.com/office/drawing/2014/main" id="{E1010DAA-C616-4DB3-AB02-E932614C7FF5}"/>
            </a:ext>
          </a:extLst>
        </xdr:cNvPr>
        <xdr:cNvSpPr txBox="1">
          <a:spLocks noChangeArrowheads="1"/>
        </xdr:cNvSpPr>
      </xdr:nvSpPr>
      <xdr:spPr bwMode="auto">
        <a:xfrm>
          <a:off x="260032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6627" name="Text Box 4">
          <a:extLst>
            <a:ext uri="{FF2B5EF4-FFF2-40B4-BE49-F238E27FC236}">
              <a16:creationId xmlns:a16="http://schemas.microsoft.com/office/drawing/2014/main" id="{C66911C6-9369-40F1-BDE6-150F85FA4D8F}"/>
            </a:ext>
          </a:extLst>
        </xdr:cNvPr>
        <xdr:cNvSpPr txBox="1">
          <a:spLocks noChangeArrowheads="1"/>
        </xdr:cNvSpPr>
      </xdr:nvSpPr>
      <xdr:spPr bwMode="auto">
        <a:xfrm>
          <a:off x="120967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373</xdr:row>
      <xdr:rowOff>0</xdr:rowOff>
    </xdr:from>
    <xdr:ext cx="85725" cy="676274"/>
    <xdr:sp macro="" textlink="">
      <xdr:nvSpPr>
        <xdr:cNvPr id="6628" name="Text Box 6">
          <a:extLst>
            <a:ext uri="{FF2B5EF4-FFF2-40B4-BE49-F238E27FC236}">
              <a16:creationId xmlns:a16="http://schemas.microsoft.com/office/drawing/2014/main" id="{B2E43827-6CA7-416A-976D-B766E5CDDDE7}"/>
            </a:ext>
          </a:extLst>
        </xdr:cNvPr>
        <xdr:cNvSpPr txBox="1">
          <a:spLocks noChangeArrowheads="1"/>
        </xdr:cNvSpPr>
      </xdr:nvSpPr>
      <xdr:spPr bwMode="auto">
        <a:xfrm>
          <a:off x="212407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374</xdr:row>
      <xdr:rowOff>85725</xdr:rowOff>
    </xdr:from>
    <xdr:ext cx="85725" cy="676274"/>
    <xdr:sp macro="" textlink="">
      <xdr:nvSpPr>
        <xdr:cNvPr id="6629" name="Text Box 6">
          <a:extLst>
            <a:ext uri="{FF2B5EF4-FFF2-40B4-BE49-F238E27FC236}">
              <a16:creationId xmlns:a16="http://schemas.microsoft.com/office/drawing/2014/main" id="{4309FEA1-6D6A-422C-861B-0E95D3F21371}"/>
            </a:ext>
          </a:extLst>
        </xdr:cNvPr>
        <xdr:cNvSpPr txBox="1">
          <a:spLocks noChangeArrowheads="1"/>
        </xdr:cNvSpPr>
      </xdr:nvSpPr>
      <xdr:spPr bwMode="auto">
        <a:xfrm>
          <a:off x="2190750" y="44519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A325"/>
  <sheetViews>
    <sheetView topLeftCell="A241" workbookViewId="0">
      <selection activeCell="E5" sqref="E5"/>
    </sheetView>
  </sheetViews>
  <sheetFormatPr baseColWidth="10" defaultRowHeight="12"/>
  <cols>
    <col min="1" max="1" width="7.28515625" style="136" customWidth="1"/>
    <col min="2" max="2" width="9.42578125" style="126" customWidth="1"/>
    <col min="3" max="3" width="29.42578125" style="137" customWidth="1"/>
    <col min="4" max="16384" width="11.42578125" style="124"/>
  </cols>
  <sheetData>
    <row r="1" spans="1:3" ht="33" customHeight="1">
      <c r="A1" s="123" t="s">
        <v>1019</v>
      </c>
      <c r="B1" s="123" t="s">
        <v>1020</v>
      </c>
      <c r="C1" s="123" t="s">
        <v>1021</v>
      </c>
    </row>
    <row r="2" spans="1:3" ht="16.5" customHeight="1">
      <c r="A2" s="125">
        <v>1</v>
      </c>
      <c r="B2" s="126" t="s">
        <v>343</v>
      </c>
      <c r="C2" s="127" t="s">
        <v>344</v>
      </c>
    </row>
    <row r="3" spans="1:3" ht="16.5" customHeight="1">
      <c r="A3" s="125">
        <v>2</v>
      </c>
      <c r="B3" s="126" t="s">
        <v>345</v>
      </c>
      <c r="C3" s="127" t="s">
        <v>346</v>
      </c>
    </row>
    <row r="4" spans="1:3" ht="29.25" customHeight="1">
      <c r="A4" s="125">
        <v>3</v>
      </c>
      <c r="B4" s="126" t="s">
        <v>347</v>
      </c>
      <c r="C4" s="127" t="s">
        <v>348</v>
      </c>
    </row>
    <row r="5" spans="1:3" ht="16.5" customHeight="1">
      <c r="A5" s="125">
        <v>4</v>
      </c>
      <c r="B5" s="126" t="s">
        <v>349</v>
      </c>
      <c r="C5" s="127" t="s">
        <v>350</v>
      </c>
    </row>
    <row r="6" spans="1:3" ht="29.25" customHeight="1">
      <c r="A6" s="125">
        <v>5</v>
      </c>
      <c r="B6" s="126" t="s">
        <v>351</v>
      </c>
      <c r="C6" s="127" t="s">
        <v>352</v>
      </c>
    </row>
    <row r="7" spans="1:3" ht="29.25" customHeight="1">
      <c r="A7" s="125">
        <v>6</v>
      </c>
      <c r="B7" s="126" t="s">
        <v>353</v>
      </c>
      <c r="C7" s="127" t="s">
        <v>354</v>
      </c>
    </row>
    <row r="8" spans="1:3" ht="29.25" customHeight="1">
      <c r="A8" s="125">
        <v>7</v>
      </c>
      <c r="B8" s="126" t="s">
        <v>831</v>
      </c>
      <c r="C8" s="127" t="s">
        <v>355</v>
      </c>
    </row>
    <row r="9" spans="1:3" ht="29.25" customHeight="1">
      <c r="A9" s="125">
        <v>8</v>
      </c>
      <c r="B9" s="126" t="s">
        <v>356</v>
      </c>
      <c r="C9" s="127" t="s">
        <v>357</v>
      </c>
    </row>
    <row r="10" spans="1:3" ht="29.25" customHeight="1">
      <c r="A10" s="125">
        <v>9</v>
      </c>
      <c r="B10" s="126" t="s">
        <v>358</v>
      </c>
      <c r="C10" s="127" t="s">
        <v>359</v>
      </c>
    </row>
    <row r="11" spans="1:3" ht="29.25" customHeight="1">
      <c r="A11" s="125">
        <v>10</v>
      </c>
      <c r="B11" s="126" t="s">
        <v>360</v>
      </c>
      <c r="C11" s="127" t="s">
        <v>361</v>
      </c>
    </row>
    <row r="12" spans="1:3" ht="28.5" customHeight="1">
      <c r="A12" s="125">
        <v>11</v>
      </c>
      <c r="B12" s="126" t="s">
        <v>832</v>
      </c>
      <c r="C12" s="127" t="s">
        <v>362</v>
      </c>
    </row>
    <row r="13" spans="1:3" ht="29.25" customHeight="1">
      <c r="A13" s="125">
        <v>12</v>
      </c>
      <c r="B13" s="126" t="s">
        <v>363</v>
      </c>
      <c r="C13" s="127" t="s">
        <v>364</v>
      </c>
    </row>
    <row r="14" spans="1:3" ht="29.25" customHeight="1">
      <c r="A14" s="125">
        <v>13</v>
      </c>
      <c r="B14" s="126" t="s">
        <v>365</v>
      </c>
      <c r="C14" s="127" t="s">
        <v>366</v>
      </c>
    </row>
    <row r="15" spans="1:3" ht="29.25" customHeight="1">
      <c r="A15" s="125">
        <v>14</v>
      </c>
      <c r="B15" s="126" t="s">
        <v>367</v>
      </c>
      <c r="C15" s="127" t="s">
        <v>368</v>
      </c>
    </row>
    <row r="16" spans="1:3" ht="39.75" customHeight="1">
      <c r="A16" s="125">
        <v>15</v>
      </c>
      <c r="B16" s="126" t="s">
        <v>369</v>
      </c>
      <c r="C16" s="127" t="s">
        <v>370</v>
      </c>
    </row>
    <row r="17" spans="1:3" ht="29.25" customHeight="1">
      <c r="A17" s="125">
        <v>16</v>
      </c>
      <c r="B17" s="126" t="s">
        <v>371</v>
      </c>
      <c r="C17" s="127" t="s">
        <v>372</v>
      </c>
    </row>
    <row r="18" spans="1:3" ht="29.25" customHeight="1">
      <c r="A18" s="125">
        <v>17</v>
      </c>
      <c r="B18" s="126" t="s">
        <v>373</v>
      </c>
      <c r="C18" s="127" t="s">
        <v>374</v>
      </c>
    </row>
    <row r="19" spans="1:3" ht="29.25" customHeight="1">
      <c r="A19" s="125">
        <v>18</v>
      </c>
      <c r="B19" s="126" t="s">
        <v>375</v>
      </c>
      <c r="C19" s="127" t="s">
        <v>376</v>
      </c>
    </row>
    <row r="20" spans="1:3" ht="29.25" customHeight="1">
      <c r="A20" s="125">
        <v>19</v>
      </c>
      <c r="B20" s="126" t="s">
        <v>377</v>
      </c>
      <c r="C20" s="127" t="s">
        <v>378</v>
      </c>
    </row>
    <row r="21" spans="1:3" ht="29.25" customHeight="1">
      <c r="A21" s="125">
        <v>20</v>
      </c>
      <c r="B21" s="126" t="s">
        <v>379</v>
      </c>
      <c r="C21" s="127" t="s">
        <v>380</v>
      </c>
    </row>
    <row r="22" spans="1:3" ht="29.25" customHeight="1">
      <c r="A22" s="125">
        <v>21</v>
      </c>
      <c r="B22" s="126" t="s">
        <v>381</v>
      </c>
      <c r="C22" s="127" t="s">
        <v>382</v>
      </c>
    </row>
    <row r="23" spans="1:3" ht="29.25" customHeight="1">
      <c r="A23" s="125">
        <v>22</v>
      </c>
      <c r="B23" s="126" t="s">
        <v>833</v>
      </c>
      <c r="C23" s="127" t="s">
        <v>383</v>
      </c>
    </row>
    <row r="24" spans="1:3" ht="16.5" customHeight="1">
      <c r="A24" s="125">
        <v>23</v>
      </c>
      <c r="B24" s="126" t="s">
        <v>384</v>
      </c>
      <c r="C24" s="127" t="s">
        <v>385</v>
      </c>
    </row>
    <row r="25" spans="1:3" ht="16.5" customHeight="1">
      <c r="A25" s="125">
        <v>24</v>
      </c>
      <c r="B25" s="126" t="s">
        <v>386</v>
      </c>
      <c r="C25" s="127" t="s">
        <v>387</v>
      </c>
    </row>
    <row r="26" spans="1:3" ht="16.5" customHeight="1">
      <c r="A26" s="125">
        <v>25</v>
      </c>
      <c r="B26" s="126" t="s">
        <v>388</v>
      </c>
      <c r="C26" s="127" t="s">
        <v>389</v>
      </c>
    </row>
    <row r="27" spans="1:3" ht="16.5" customHeight="1">
      <c r="A27" s="125">
        <v>26</v>
      </c>
      <c r="B27" s="126" t="s">
        <v>390</v>
      </c>
      <c r="C27" s="127" t="s">
        <v>391</v>
      </c>
    </row>
    <row r="28" spans="1:3" ht="16.5" customHeight="1">
      <c r="A28" s="125">
        <v>27</v>
      </c>
      <c r="B28" s="126" t="s">
        <v>392</v>
      </c>
      <c r="C28" s="127" t="s">
        <v>393</v>
      </c>
    </row>
    <row r="29" spans="1:3" ht="16.5" customHeight="1">
      <c r="A29" s="125">
        <v>28</v>
      </c>
      <c r="B29" s="126" t="s">
        <v>394</v>
      </c>
      <c r="C29" s="127" t="s">
        <v>395</v>
      </c>
    </row>
    <row r="30" spans="1:3" ht="16.5" customHeight="1">
      <c r="A30" s="125">
        <v>29</v>
      </c>
      <c r="B30" s="126" t="s">
        <v>396</v>
      </c>
      <c r="C30" s="127" t="s">
        <v>397</v>
      </c>
    </row>
    <row r="31" spans="1:3" ht="16.5" customHeight="1">
      <c r="A31" s="125">
        <v>30</v>
      </c>
      <c r="B31" s="126" t="s">
        <v>398</v>
      </c>
      <c r="C31" s="127" t="s">
        <v>399</v>
      </c>
    </row>
    <row r="32" spans="1:3" ht="16.5" customHeight="1">
      <c r="A32" s="125">
        <v>31</v>
      </c>
      <c r="B32" s="126" t="s">
        <v>400</v>
      </c>
      <c r="C32" s="127" t="s">
        <v>401</v>
      </c>
    </row>
    <row r="33" spans="1:3" ht="16.5" customHeight="1">
      <c r="A33" s="125">
        <v>32</v>
      </c>
      <c r="B33" s="126" t="s">
        <v>402</v>
      </c>
      <c r="C33" s="127" t="s">
        <v>403</v>
      </c>
    </row>
    <row r="34" spans="1:3" ht="16.5" customHeight="1">
      <c r="A34" s="125">
        <v>33</v>
      </c>
      <c r="B34" s="126" t="s">
        <v>404</v>
      </c>
      <c r="C34" s="127" t="s">
        <v>405</v>
      </c>
    </row>
    <row r="35" spans="1:3" ht="16.5" customHeight="1">
      <c r="A35" s="125">
        <v>34</v>
      </c>
      <c r="B35" s="126" t="s">
        <v>834</v>
      </c>
      <c r="C35" s="127" t="s">
        <v>406</v>
      </c>
    </row>
    <row r="36" spans="1:3" ht="16.5" customHeight="1">
      <c r="A36" s="125">
        <v>35</v>
      </c>
      <c r="B36" s="126" t="s">
        <v>407</v>
      </c>
      <c r="C36" s="127" t="s">
        <v>408</v>
      </c>
    </row>
    <row r="37" spans="1:3" ht="16.5" customHeight="1">
      <c r="A37" s="125">
        <v>36</v>
      </c>
      <c r="B37" s="126" t="s">
        <v>409</v>
      </c>
      <c r="C37" s="127" t="s">
        <v>410</v>
      </c>
    </row>
    <row r="38" spans="1:3" ht="29.25" customHeight="1">
      <c r="A38" s="125">
        <v>37</v>
      </c>
      <c r="B38" s="126" t="s">
        <v>411</v>
      </c>
      <c r="C38" s="127" t="s">
        <v>412</v>
      </c>
    </row>
    <row r="39" spans="1:3" ht="29.25" customHeight="1">
      <c r="A39" s="125">
        <v>38</v>
      </c>
      <c r="B39" s="126" t="s">
        <v>413</v>
      </c>
      <c r="C39" s="127" t="s">
        <v>414</v>
      </c>
    </row>
    <row r="40" spans="1:3" ht="29.25" customHeight="1">
      <c r="A40" s="125">
        <v>39</v>
      </c>
      <c r="B40" s="126" t="s">
        <v>415</v>
      </c>
      <c r="C40" s="127" t="s">
        <v>416</v>
      </c>
    </row>
    <row r="41" spans="1:3" ht="29.25" customHeight="1">
      <c r="A41" s="125">
        <v>40</v>
      </c>
      <c r="B41" s="126" t="s">
        <v>417</v>
      </c>
      <c r="C41" s="127" t="s">
        <v>418</v>
      </c>
    </row>
    <row r="42" spans="1:3" ht="29.25" customHeight="1">
      <c r="A42" s="125">
        <v>41</v>
      </c>
      <c r="B42" s="126" t="s">
        <v>419</v>
      </c>
      <c r="C42" s="127" t="s">
        <v>420</v>
      </c>
    </row>
    <row r="43" spans="1:3" ht="29.25" customHeight="1">
      <c r="A43" s="125">
        <v>42</v>
      </c>
      <c r="B43" s="126" t="s">
        <v>421</v>
      </c>
      <c r="C43" s="127" t="s">
        <v>422</v>
      </c>
    </row>
    <row r="44" spans="1:3" ht="16.5" customHeight="1">
      <c r="A44" s="125">
        <v>43</v>
      </c>
      <c r="B44" s="126" t="s">
        <v>423</v>
      </c>
      <c r="C44" s="127" t="s">
        <v>424</v>
      </c>
    </row>
    <row r="45" spans="1:3" ht="16.5" customHeight="1">
      <c r="A45" s="125">
        <v>44</v>
      </c>
      <c r="B45" s="126" t="s">
        <v>425</v>
      </c>
      <c r="C45" s="127" t="s">
        <v>426</v>
      </c>
    </row>
    <row r="46" spans="1:3" ht="29.25" customHeight="1">
      <c r="A46" s="125">
        <v>45</v>
      </c>
      <c r="B46" s="126" t="s">
        <v>427</v>
      </c>
      <c r="C46" s="127" t="s">
        <v>428</v>
      </c>
    </row>
    <row r="47" spans="1:3" ht="29.25" customHeight="1">
      <c r="A47" s="125">
        <v>46</v>
      </c>
      <c r="B47" s="126" t="s">
        <v>429</v>
      </c>
      <c r="C47" s="127" t="s">
        <v>430</v>
      </c>
    </row>
    <row r="48" spans="1:3" ht="16.5" customHeight="1">
      <c r="A48" s="125">
        <v>47</v>
      </c>
      <c r="B48" s="126" t="s">
        <v>431</v>
      </c>
      <c r="C48" s="127" t="s">
        <v>432</v>
      </c>
    </row>
    <row r="49" spans="1:4" ht="29.25" customHeight="1">
      <c r="A49" s="125">
        <v>48</v>
      </c>
      <c r="B49" s="126" t="s">
        <v>433</v>
      </c>
      <c r="C49" s="127" t="s">
        <v>434</v>
      </c>
    </row>
    <row r="50" spans="1:4" ht="29.25" customHeight="1">
      <c r="A50" s="125">
        <v>49</v>
      </c>
      <c r="B50" s="126" t="s">
        <v>435</v>
      </c>
      <c r="C50" s="127" t="s">
        <v>436</v>
      </c>
    </row>
    <row r="51" spans="1:4" ht="29.25" customHeight="1">
      <c r="A51" s="125">
        <v>50</v>
      </c>
      <c r="B51" s="126" t="s">
        <v>437</v>
      </c>
      <c r="C51" s="127" t="s">
        <v>438</v>
      </c>
      <c r="D51" s="124" t="s">
        <v>1022</v>
      </c>
    </row>
    <row r="52" spans="1:4" ht="29.25" customHeight="1">
      <c r="A52" s="125">
        <v>51</v>
      </c>
      <c r="B52" s="126" t="s">
        <v>439</v>
      </c>
      <c r="C52" s="127" t="s">
        <v>440</v>
      </c>
    </row>
    <row r="53" spans="1:4" ht="29.25" customHeight="1">
      <c r="A53" s="125">
        <v>52</v>
      </c>
      <c r="B53" s="126" t="s">
        <v>441</v>
      </c>
      <c r="C53" s="127" t="s">
        <v>442</v>
      </c>
    </row>
    <row r="54" spans="1:4" ht="29.25" customHeight="1">
      <c r="A54" s="125">
        <v>53</v>
      </c>
      <c r="B54" s="126" t="s">
        <v>443</v>
      </c>
      <c r="C54" s="127" t="s">
        <v>444</v>
      </c>
    </row>
    <row r="55" spans="1:4" ht="29.25" customHeight="1">
      <c r="A55" s="125">
        <v>54</v>
      </c>
      <c r="B55" s="126" t="s">
        <v>445</v>
      </c>
      <c r="C55" s="127" t="s">
        <v>446</v>
      </c>
    </row>
    <row r="56" spans="1:4" ht="16.5" customHeight="1">
      <c r="A56" s="125">
        <v>55</v>
      </c>
      <c r="B56" s="126" t="s">
        <v>447</v>
      </c>
      <c r="C56" s="127" t="s">
        <v>448</v>
      </c>
    </row>
    <row r="57" spans="1:4" ht="16.5" customHeight="1">
      <c r="A57" s="125">
        <v>56</v>
      </c>
      <c r="B57" s="126" t="s">
        <v>449</v>
      </c>
      <c r="C57" s="127" t="s">
        <v>450</v>
      </c>
    </row>
    <row r="58" spans="1:4" ht="16.5" customHeight="1">
      <c r="A58" s="125">
        <v>57</v>
      </c>
      <c r="B58" s="126" t="s">
        <v>451</v>
      </c>
      <c r="C58" s="127" t="s">
        <v>452</v>
      </c>
    </row>
    <row r="59" spans="1:4" ht="16.5" customHeight="1">
      <c r="A59" s="125">
        <v>58</v>
      </c>
      <c r="B59" s="126" t="s">
        <v>453</v>
      </c>
      <c r="C59" s="127" t="s">
        <v>454</v>
      </c>
    </row>
    <row r="60" spans="1:4" ht="16.5" customHeight="1">
      <c r="A60" s="125">
        <v>59</v>
      </c>
      <c r="B60" s="126" t="s">
        <v>455</v>
      </c>
      <c r="C60" s="127" t="s">
        <v>456</v>
      </c>
    </row>
    <row r="61" spans="1:4" ht="16.5" customHeight="1">
      <c r="A61" s="125">
        <v>60</v>
      </c>
      <c r="B61" s="126" t="s">
        <v>457</v>
      </c>
      <c r="C61" s="127" t="s">
        <v>458</v>
      </c>
    </row>
    <row r="62" spans="1:4" ht="16.5" customHeight="1">
      <c r="A62" s="125">
        <v>61</v>
      </c>
      <c r="B62" s="126" t="s">
        <v>459</v>
      </c>
      <c r="C62" s="127" t="s">
        <v>460</v>
      </c>
    </row>
    <row r="63" spans="1:4" ht="16.5" customHeight="1">
      <c r="A63" s="125">
        <v>62</v>
      </c>
      <c r="B63" s="126" t="s">
        <v>461</v>
      </c>
      <c r="C63" s="127" t="s">
        <v>462</v>
      </c>
    </row>
    <row r="64" spans="1:4" ht="29.25" customHeight="1">
      <c r="A64" s="125">
        <v>63</v>
      </c>
      <c r="B64" s="126" t="s">
        <v>463</v>
      </c>
      <c r="C64" s="127" t="s">
        <v>464</v>
      </c>
    </row>
    <row r="65" spans="1:3" ht="29.25" customHeight="1">
      <c r="A65" s="125">
        <v>64</v>
      </c>
      <c r="B65" s="126" t="s">
        <v>465</v>
      </c>
      <c r="C65" s="127" t="s">
        <v>466</v>
      </c>
    </row>
    <row r="66" spans="1:3" ht="29.25" customHeight="1">
      <c r="A66" s="125">
        <v>65</v>
      </c>
      <c r="B66" s="126" t="s">
        <v>467</v>
      </c>
      <c r="C66" s="127" t="s">
        <v>468</v>
      </c>
    </row>
    <row r="67" spans="1:3" ht="29.25" customHeight="1">
      <c r="A67" s="125">
        <v>66</v>
      </c>
      <c r="B67" s="126" t="s">
        <v>469</v>
      </c>
      <c r="C67" s="127" t="s">
        <v>470</v>
      </c>
    </row>
    <row r="68" spans="1:3" ht="16.5" customHeight="1">
      <c r="A68" s="125">
        <v>67</v>
      </c>
      <c r="B68" s="126" t="s">
        <v>471</v>
      </c>
      <c r="C68" s="127" t="s">
        <v>472</v>
      </c>
    </row>
    <row r="69" spans="1:3" ht="29.25" customHeight="1">
      <c r="A69" s="125">
        <v>68</v>
      </c>
      <c r="B69" s="126" t="s">
        <v>473</v>
      </c>
      <c r="C69" s="127" t="s">
        <v>474</v>
      </c>
    </row>
    <row r="70" spans="1:3" ht="29.25" customHeight="1">
      <c r="A70" s="125">
        <v>69</v>
      </c>
      <c r="B70" s="126" t="s">
        <v>475</v>
      </c>
      <c r="C70" s="127" t="s">
        <v>476</v>
      </c>
    </row>
    <row r="71" spans="1:3" ht="29.25" customHeight="1">
      <c r="A71" s="125">
        <v>70</v>
      </c>
      <c r="B71" s="126" t="s">
        <v>477</v>
      </c>
      <c r="C71" s="127" t="s">
        <v>478</v>
      </c>
    </row>
    <row r="72" spans="1:3" ht="29.25" customHeight="1">
      <c r="A72" s="125">
        <v>71</v>
      </c>
      <c r="B72" s="126" t="s">
        <v>479</v>
      </c>
      <c r="C72" s="127" t="s">
        <v>480</v>
      </c>
    </row>
    <row r="73" spans="1:3" ht="29.25" customHeight="1">
      <c r="A73" s="125">
        <v>72</v>
      </c>
      <c r="B73" s="126" t="s">
        <v>481</v>
      </c>
      <c r="C73" s="127" t="s">
        <v>482</v>
      </c>
    </row>
    <row r="74" spans="1:3" ht="29.25" customHeight="1">
      <c r="A74" s="125">
        <v>73</v>
      </c>
      <c r="B74" s="126" t="s">
        <v>483</v>
      </c>
      <c r="C74" s="127" t="s">
        <v>484</v>
      </c>
    </row>
    <row r="75" spans="1:3" ht="29.25" customHeight="1">
      <c r="A75" s="125">
        <v>74</v>
      </c>
      <c r="B75" s="126" t="s">
        <v>485</v>
      </c>
      <c r="C75" s="127" t="s">
        <v>486</v>
      </c>
    </row>
    <row r="76" spans="1:3" ht="29.25" customHeight="1">
      <c r="A76" s="125">
        <v>75</v>
      </c>
      <c r="B76" s="126" t="s">
        <v>487</v>
      </c>
      <c r="C76" s="127" t="s">
        <v>488</v>
      </c>
    </row>
    <row r="77" spans="1:3" ht="29.25" customHeight="1">
      <c r="A77" s="125">
        <v>76</v>
      </c>
      <c r="B77" s="126" t="s">
        <v>489</v>
      </c>
      <c r="C77" s="127" t="s">
        <v>490</v>
      </c>
    </row>
    <row r="78" spans="1:3" ht="29.25" customHeight="1">
      <c r="A78" s="125">
        <v>77</v>
      </c>
      <c r="B78" s="126" t="s">
        <v>491</v>
      </c>
      <c r="C78" s="127" t="s">
        <v>492</v>
      </c>
    </row>
    <row r="79" spans="1:3" ht="29.25" customHeight="1">
      <c r="A79" s="125">
        <v>78</v>
      </c>
      <c r="B79" s="126" t="s">
        <v>493</v>
      </c>
      <c r="C79" s="127" t="s">
        <v>494</v>
      </c>
    </row>
    <row r="80" spans="1:3" ht="29.25" customHeight="1">
      <c r="A80" s="125">
        <v>79</v>
      </c>
      <c r="B80" s="126" t="s">
        <v>495</v>
      </c>
      <c r="C80" s="127" t="s">
        <v>496</v>
      </c>
    </row>
    <row r="81" spans="1:3" ht="29.25" customHeight="1">
      <c r="A81" s="125">
        <v>80</v>
      </c>
      <c r="B81" s="126" t="s">
        <v>497</v>
      </c>
      <c r="C81" s="127" t="s">
        <v>498</v>
      </c>
    </row>
    <row r="82" spans="1:3" ht="29.25" customHeight="1">
      <c r="A82" s="125">
        <v>81</v>
      </c>
      <c r="B82" s="126" t="s">
        <v>499</v>
      </c>
      <c r="C82" s="127" t="s">
        <v>500</v>
      </c>
    </row>
    <row r="83" spans="1:3" ht="29.25" customHeight="1">
      <c r="A83" s="125">
        <v>82</v>
      </c>
      <c r="B83" s="126" t="s">
        <v>501</v>
      </c>
      <c r="C83" s="127" t="s">
        <v>502</v>
      </c>
    </row>
    <row r="84" spans="1:3" ht="29.25" customHeight="1">
      <c r="A84" s="125">
        <v>83</v>
      </c>
      <c r="B84" s="126" t="s">
        <v>503</v>
      </c>
      <c r="C84" s="127" t="s">
        <v>504</v>
      </c>
    </row>
    <row r="85" spans="1:3" ht="29.25" customHeight="1">
      <c r="A85" s="125">
        <v>84</v>
      </c>
      <c r="B85" s="126" t="s">
        <v>505</v>
      </c>
      <c r="C85" s="127" t="s">
        <v>506</v>
      </c>
    </row>
    <row r="86" spans="1:3" ht="29.25" customHeight="1">
      <c r="A86" s="125">
        <v>85</v>
      </c>
      <c r="B86" s="126" t="s">
        <v>507</v>
      </c>
      <c r="C86" s="127" t="s">
        <v>508</v>
      </c>
    </row>
    <row r="87" spans="1:3" ht="29.25" customHeight="1">
      <c r="A87" s="125">
        <v>86</v>
      </c>
      <c r="B87" s="126" t="s">
        <v>509</v>
      </c>
      <c r="C87" s="127" t="s">
        <v>510</v>
      </c>
    </row>
    <row r="88" spans="1:3" ht="29.25" customHeight="1">
      <c r="A88" s="125">
        <v>87</v>
      </c>
      <c r="B88" s="126" t="s">
        <v>511</v>
      </c>
      <c r="C88" s="127" t="s">
        <v>512</v>
      </c>
    </row>
    <row r="89" spans="1:3" ht="29.25" customHeight="1">
      <c r="A89" s="125">
        <v>88</v>
      </c>
      <c r="B89" s="126" t="s">
        <v>513</v>
      </c>
      <c r="C89" s="127" t="s">
        <v>514</v>
      </c>
    </row>
    <row r="90" spans="1:3" ht="29.25" customHeight="1">
      <c r="A90" s="125">
        <v>89</v>
      </c>
      <c r="B90" s="126" t="s">
        <v>515</v>
      </c>
      <c r="C90" s="127" t="s">
        <v>516</v>
      </c>
    </row>
    <row r="91" spans="1:3" ht="29.25" customHeight="1">
      <c r="A91" s="125">
        <v>90</v>
      </c>
      <c r="B91" s="126" t="s">
        <v>517</v>
      </c>
      <c r="C91" s="127" t="s">
        <v>518</v>
      </c>
    </row>
    <row r="92" spans="1:3" ht="29.25" customHeight="1">
      <c r="A92" s="125">
        <v>91</v>
      </c>
      <c r="B92" s="126" t="s">
        <v>519</v>
      </c>
      <c r="C92" s="127" t="s">
        <v>520</v>
      </c>
    </row>
    <row r="93" spans="1:3" ht="29.25" customHeight="1">
      <c r="A93" s="125">
        <v>92</v>
      </c>
      <c r="B93" s="126" t="s">
        <v>521</v>
      </c>
      <c r="C93" s="127" t="s">
        <v>522</v>
      </c>
    </row>
    <row r="94" spans="1:3" ht="29.25" customHeight="1">
      <c r="A94" s="125">
        <v>93</v>
      </c>
      <c r="B94" s="126" t="s">
        <v>523</v>
      </c>
      <c r="C94" s="127" t="s">
        <v>524</v>
      </c>
    </row>
    <row r="95" spans="1:3" ht="29.25" customHeight="1">
      <c r="A95" s="125">
        <v>94</v>
      </c>
      <c r="B95" s="126" t="s">
        <v>525</v>
      </c>
      <c r="C95" s="127" t="s">
        <v>526</v>
      </c>
    </row>
    <row r="96" spans="1:3" ht="29.25" customHeight="1">
      <c r="A96" s="125">
        <v>95</v>
      </c>
      <c r="B96" s="126" t="s">
        <v>527</v>
      </c>
      <c r="C96" s="127" t="s">
        <v>528</v>
      </c>
    </row>
    <row r="97" spans="1:3" ht="29.25" customHeight="1">
      <c r="A97" s="125">
        <v>96</v>
      </c>
      <c r="B97" s="126" t="s">
        <v>529</v>
      </c>
      <c r="C97" s="127" t="s">
        <v>530</v>
      </c>
    </row>
    <row r="98" spans="1:3" ht="29.25" customHeight="1">
      <c r="A98" s="125">
        <v>97</v>
      </c>
      <c r="B98" s="126" t="s">
        <v>531</v>
      </c>
      <c r="C98" s="127" t="s">
        <v>532</v>
      </c>
    </row>
    <row r="99" spans="1:3" ht="29.25" customHeight="1">
      <c r="A99" s="125">
        <v>98</v>
      </c>
      <c r="B99" s="126" t="s">
        <v>533</v>
      </c>
      <c r="C99" s="127" t="s">
        <v>534</v>
      </c>
    </row>
    <row r="100" spans="1:3" ht="29.25" customHeight="1">
      <c r="A100" s="125">
        <v>99</v>
      </c>
      <c r="B100" s="126" t="s">
        <v>535</v>
      </c>
      <c r="C100" s="127" t="s">
        <v>536</v>
      </c>
    </row>
    <row r="101" spans="1:3" ht="29.25" customHeight="1">
      <c r="A101" s="125">
        <v>100</v>
      </c>
      <c r="B101" s="126" t="s">
        <v>537</v>
      </c>
      <c r="C101" s="127" t="s">
        <v>538</v>
      </c>
    </row>
    <row r="102" spans="1:3" ht="29.25" customHeight="1">
      <c r="A102" s="125">
        <v>101</v>
      </c>
      <c r="B102" s="126" t="s">
        <v>539</v>
      </c>
      <c r="C102" s="127" t="s">
        <v>540</v>
      </c>
    </row>
    <row r="103" spans="1:3" ht="29.25" customHeight="1">
      <c r="A103" s="125">
        <v>102</v>
      </c>
      <c r="B103" s="126" t="s">
        <v>541</v>
      </c>
      <c r="C103" s="127" t="s">
        <v>542</v>
      </c>
    </row>
    <row r="104" spans="1:3" ht="29.25" customHeight="1">
      <c r="A104" s="125">
        <v>103</v>
      </c>
      <c r="B104" s="126" t="s">
        <v>543</v>
      </c>
      <c r="C104" s="127" t="s">
        <v>544</v>
      </c>
    </row>
    <row r="105" spans="1:3" ht="29.25" customHeight="1">
      <c r="A105" s="125">
        <v>104</v>
      </c>
      <c r="B105" s="126" t="s">
        <v>545</v>
      </c>
      <c r="C105" s="127" t="s">
        <v>546</v>
      </c>
    </row>
    <row r="106" spans="1:3" ht="29.25" customHeight="1">
      <c r="A106" s="125">
        <v>105</v>
      </c>
      <c r="B106" s="126" t="s">
        <v>547</v>
      </c>
      <c r="C106" s="127" t="s">
        <v>548</v>
      </c>
    </row>
    <row r="107" spans="1:3" ht="29.25" customHeight="1">
      <c r="A107" s="125">
        <v>106</v>
      </c>
      <c r="B107" s="126" t="s">
        <v>549</v>
      </c>
      <c r="C107" s="127" t="s">
        <v>550</v>
      </c>
    </row>
    <row r="108" spans="1:3" ht="29.25" customHeight="1">
      <c r="A108" s="125">
        <v>107</v>
      </c>
      <c r="B108" s="126" t="s">
        <v>551</v>
      </c>
      <c r="C108" s="127" t="s">
        <v>552</v>
      </c>
    </row>
    <row r="109" spans="1:3" ht="29.25" customHeight="1">
      <c r="A109" s="125">
        <v>108</v>
      </c>
      <c r="B109" s="126" t="s">
        <v>553</v>
      </c>
      <c r="C109" s="127" t="s">
        <v>554</v>
      </c>
    </row>
    <row r="110" spans="1:3" ht="29.25" customHeight="1">
      <c r="A110" s="125">
        <v>109</v>
      </c>
      <c r="B110" s="126" t="s">
        <v>555</v>
      </c>
      <c r="C110" s="127" t="s">
        <v>556</v>
      </c>
    </row>
    <row r="111" spans="1:3" ht="16.5" customHeight="1">
      <c r="A111" s="125">
        <v>110</v>
      </c>
      <c r="B111" s="126" t="s">
        <v>557</v>
      </c>
      <c r="C111" s="127" t="s">
        <v>558</v>
      </c>
    </row>
    <row r="112" spans="1:3" ht="16.5" customHeight="1">
      <c r="A112" s="125">
        <v>111</v>
      </c>
      <c r="B112" s="126" t="s">
        <v>559</v>
      </c>
      <c r="C112" s="127" t="s">
        <v>560</v>
      </c>
    </row>
    <row r="113" spans="1:3 16351:16355" ht="16.5" customHeight="1">
      <c r="A113" s="125">
        <v>112</v>
      </c>
      <c r="B113" s="126" t="s">
        <v>561</v>
      </c>
      <c r="C113" s="127" t="s">
        <v>562</v>
      </c>
    </row>
    <row r="114" spans="1:3 16351:16355" ht="16.5" customHeight="1">
      <c r="A114" s="125">
        <v>113</v>
      </c>
      <c r="B114" s="126" t="s">
        <v>563</v>
      </c>
      <c r="C114" s="127" t="s">
        <v>564</v>
      </c>
      <c r="XDW114" s="125"/>
      <c r="XDX114" s="126"/>
      <c r="XDY114" s="127"/>
      <c r="XDZ114" s="131"/>
      <c r="XEA114" s="130"/>
    </row>
    <row r="115" spans="1:3 16351:16355" ht="29.25" customHeight="1">
      <c r="A115" s="125">
        <v>114</v>
      </c>
      <c r="B115" s="126" t="s">
        <v>565</v>
      </c>
      <c r="C115" s="127" t="s">
        <v>566</v>
      </c>
    </row>
    <row r="116" spans="1:3 16351:16355" ht="16.5" customHeight="1">
      <c r="A116" s="125">
        <v>115</v>
      </c>
      <c r="B116" s="126" t="s">
        <v>567</v>
      </c>
      <c r="C116" s="127" t="s">
        <v>568</v>
      </c>
    </row>
    <row r="117" spans="1:3 16351:16355" ht="16.5" customHeight="1">
      <c r="A117" s="125">
        <v>116</v>
      </c>
      <c r="B117" s="126" t="s">
        <v>569</v>
      </c>
      <c r="C117" s="127" t="s">
        <v>570</v>
      </c>
    </row>
    <row r="118" spans="1:3 16351:16355" ht="16.5" customHeight="1">
      <c r="A118" s="125">
        <v>117</v>
      </c>
      <c r="B118" s="126" t="s">
        <v>571</v>
      </c>
      <c r="C118" s="127" t="s">
        <v>572</v>
      </c>
    </row>
    <row r="119" spans="1:3 16351:16355" ht="16.5" customHeight="1">
      <c r="A119" s="125">
        <v>118</v>
      </c>
      <c r="B119" s="126" t="s">
        <v>573</v>
      </c>
      <c r="C119" s="127" t="s">
        <v>574</v>
      </c>
    </row>
    <row r="120" spans="1:3 16351:16355" ht="16.5" customHeight="1">
      <c r="A120" s="125">
        <v>119</v>
      </c>
      <c r="B120" s="126" t="s">
        <v>575</v>
      </c>
      <c r="C120" s="127" t="s">
        <v>576</v>
      </c>
    </row>
    <row r="121" spans="1:3 16351:16355" ht="16.5" customHeight="1">
      <c r="A121" s="125">
        <v>120</v>
      </c>
      <c r="B121" s="126" t="s">
        <v>577</v>
      </c>
      <c r="C121" s="127" t="s">
        <v>1023</v>
      </c>
    </row>
    <row r="122" spans="1:3 16351:16355" ht="16.5" customHeight="1">
      <c r="A122" s="125">
        <v>121</v>
      </c>
      <c r="B122" s="126" t="s">
        <v>578</v>
      </c>
      <c r="C122" s="127" t="s">
        <v>579</v>
      </c>
    </row>
    <row r="123" spans="1:3 16351:16355" ht="16.5" customHeight="1">
      <c r="A123" s="125">
        <v>122</v>
      </c>
      <c r="B123" s="126" t="s">
        <v>580</v>
      </c>
      <c r="C123" s="127" t="s">
        <v>581</v>
      </c>
    </row>
    <row r="124" spans="1:3 16351:16355" ht="16.5" customHeight="1">
      <c r="A124" s="125">
        <v>123</v>
      </c>
      <c r="B124" s="126" t="s">
        <v>582</v>
      </c>
      <c r="C124" s="127" t="s">
        <v>583</v>
      </c>
    </row>
    <row r="125" spans="1:3 16351:16355" ht="16.5" customHeight="1">
      <c r="A125" s="125">
        <v>124</v>
      </c>
      <c r="B125" s="126" t="s">
        <v>584</v>
      </c>
      <c r="C125" s="127" t="s">
        <v>585</v>
      </c>
    </row>
    <row r="126" spans="1:3 16351:16355" ht="16.5" customHeight="1">
      <c r="A126" s="125">
        <v>125</v>
      </c>
      <c r="B126" s="126" t="s">
        <v>586</v>
      </c>
      <c r="C126" s="127" t="s">
        <v>587</v>
      </c>
    </row>
    <row r="127" spans="1:3 16351:16355" ht="16.5" customHeight="1">
      <c r="A127" s="125">
        <v>126</v>
      </c>
      <c r="B127" s="126" t="s">
        <v>588</v>
      </c>
      <c r="C127" s="127" t="s">
        <v>589</v>
      </c>
    </row>
    <row r="128" spans="1:3 16351:16355" ht="16.5" customHeight="1">
      <c r="A128" s="125">
        <v>127</v>
      </c>
      <c r="B128" s="126" t="s">
        <v>590</v>
      </c>
      <c r="C128" s="127" t="s">
        <v>591</v>
      </c>
    </row>
    <row r="129" spans="1:3" ht="16.5" customHeight="1">
      <c r="A129" s="125">
        <v>128</v>
      </c>
      <c r="B129" s="126" t="s">
        <v>592</v>
      </c>
      <c r="C129" s="127" t="s">
        <v>593</v>
      </c>
    </row>
    <row r="130" spans="1:3" ht="16.5" customHeight="1">
      <c r="A130" s="125">
        <v>129</v>
      </c>
      <c r="B130" s="126" t="s">
        <v>594</v>
      </c>
      <c r="C130" s="127" t="s">
        <v>595</v>
      </c>
    </row>
    <row r="131" spans="1:3" ht="16.5" customHeight="1">
      <c r="A131" s="125">
        <v>130</v>
      </c>
      <c r="B131" s="126" t="s">
        <v>835</v>
      </c>
      <c r="C131" s="127" t="s">
        <v>596</v>
      </c>
    </row>
    <row r="132" spans="1:3" ht="16.5" customHeight="1">
      <c r="A132" s="125">
        <v>131</v>
      </c>
      <c r="B132" s="126" t="s">
        <v>597</v>
      </c>
      <c r="C132" s="127" t="s">
        <v>598</v>
      </c>
    </row>
    <row r="133" spans="1:3" ht="16.5" customHeight="1">
      <c r="A133" s="125">
        <v>132</v>
      </c>
      <c r="B133" s="126" t="s">
        <v>599</v>
      </c>
      <c r="C133" s="127" t="s">
        <v>600</v>
      </c>
    </row>
    <row r="134" spans="1:3" ht="16.5" customHeight="1">
      <c r="A134" s="125">
        <v>133</v>
      </c>
      <c r="B134" s="126" t="s">
        <v>601</v>
      </c>
      <c r="C134" s="127" t="s">
        <v>602</v>
      </c>
    </row>
    <row r="135" spans="1:3" ht="16.5" customHeight="1">
      <c r="A135" s="125">
        <v>134</v>
      </c>
      <c r="B135" s="126" t="s">
        <v>603</v>
      </c>
      <c r="C135" s="127" t="s">
        <v>604</v>
      </c>
    </row>
    <row r="136" spans="1:3" ht="16.5" customHeight="1">
      <c r="A136" s="125">
        <v>135</v>
      </c>
      <c r="B136" s="126" t="s">
        <v>605</v>
      </c>
      <c r="C136" s="127" t="s">
        <v>606</v>
      </c>
    </row>
    <row r="137" spans="1:3" ht="16.5" customHeight="1">
      <c r="A137" s="125">
        <v>136</v>
      </c>
      <c r="B137" s="126" t="s">
        <v>607</v>
      </c>
      <c r="C137" s="127" t="s">
        <v>608</v>
      </c>
    </row>
    <row r="138" spans="1:3" ht="16.5" customHeight="1">
      <c r="A138" s="125">
        <v>137</v>
      </c>
      <c r="B138" s="126" t="s">
        <v>609</v>
      </c>
      <c r="C138" s="127" t="s">
        <v>610</v>
      </c>
    </row>
    <row r="139" spans="1:3" ht="29.25" customHeight="1">
      <c r="A139" s="125">
        <v>138</v>
      </c>
      <c r="B139" s="126" t="s">
        <v>611</v>
      </c>
      <c r="C139" s="127" t="s">
        <v>612</v>
      </c>
    </row>
    <row r="140" spans="1:3" ht="29.25" customHeight="1">
      <c r="A140" s="125">
        <v>139</v>
      </c>
      <c r="B140" s="126" t="s">
        <v>613</v>
      </c>
      <c r="C140" s="127" t="s">
        <v>614</v>
      </c>
    </row>
    <row r="141" spans="1:3" ht="29.25" customHeight="1">
      <c r="A141" s="125">
        <v>140</v>
      </c>
      <c r="B141" s="126" t="s">
        <v>836</v>
      </c>
      <c r="C141" s="127" t="s">
        <v>615</v>
      </c>
    </row>
    <row r="142" spans="1:3" ht="29.25" customHeight="1">
      <c r="A142" s="125">
        <v>141</v>
      </c>
      <c r="B142" s="126" t="s">
        <v>616</v>
      </c>
      <c r="C142" s="127" t="s">
        <v>617</v>
      </c>
    </row>
    <row r="143" spans="1:3" ht="29.25" customHeight="1">
      <c r="A143" s="125">
        <v>142</v>
      </c>
      <c r="B143" s="126" t="s">
        <v>618</v>
      </c>
      <c r="C143" s="127" t="s">
        <v>619</v>
      </c>
    </row>
    <row r="144" spans="1:3" ht="29.25" customHeight="1">
      <c r="A144" s="125">
        <v>143</v>
      </c>
      <c r="B144" s="126" t="s">
        <v>620</v>
      </c>
      <c r="C144" s="127" t="s">
        <v>621</v>
      </c>
    </row>
    <row r="145" spans="1:3" ht="29.25" customHeight="1">
      <c r="A145" s="125">
        <v>144</v>
      </c>
      <c r="B145" s="126" t="s">
        <v>622</v>
      </c>
      <c r="C145" s="127" t="s">
        <v>623</v>
      </c>
    </row>
    <row r="146" spans="1:3" ht="29.25" customHeight="1">
      <c r="A146" s="125">
        <v>145</v>
      </c>
      <c r="B146" s="126" t="s">
        <v>837</v>
      </c>
      <c r="C146" s="127" t="s">
        <v>624</v>
      </c>
    </row>
    <row r="147" spans="1:3" ht="29.25" customHeight="1">
      <c r="A147" s="125">
        <v>146</v>
      </c>
      <c r="B147" s="126" t="s">
        <v>625</v>
      </c>
      <c r="C147" s="127" t="s">
        <v>626</v>
      </c>
    </row>
    <row r="148" spans="1:3" ht="29.25" customHeight="1">
      <c r="A148" s="125">
        <v>147</v>
      </c>
      <c r="B148" s="126" t="s">
        <v>627</v>
      </c>
      <c r="C148" s="127" t="s">
        <v>628</v>
      </c>
    </row>
    <row r="149" spans="1:3" ht="29.25" customHeight="1">
      <c r="A149" s="125">
        <v>148</v>
      </c>
      <c r="B149" s="126" t="s">
        <v>629</v>
      </c>
      <c r="C149" s="127" t="s">
        <v>630</v>
      </c>
    </row>
    <row r="150" spans="1:3" ht="29.25" customHeight="1">
      <c r="A150" s="125">
        <v>149</v>
      </c>
      <c r="B150" s="126" t="s">
        <v>631</v>
      </c>
      <c r="C150" s="127" t="s">
        <v>632</v>
      </c>
    </row>
    <row r="151" spans="1:3" ht="29.25" customHeight="1">
      <c r="A151" s="125">
        <v>150</v>
      </c>
      <c r="B151" s="126" t="s">
        <v>633</v>
      </c>
      <c r="C151" s="127" t="s">
        <v>634</v>
      </c>
    </row>
    <row r="152" spans="1:3" ht="29.25" customHeight="1">
      <c r="A152" s="125">
        <v>151</v>
      </c>
      <c r="B152" s="126" t="s">
        <v>635</v>
      </c>
      <c r="C152" s="127" t="s">
        <v>636</v>
      </c>
    </row>
    <row r="153" spans="1:3" ht="29.25" customHeight="1">
      <c r="A153" s="125">
        <v>152</v>
      </c>
      <c r="B153" s="126" t="s">
        <v>637</v>
      </c>
      <c r="C153" s="127" t="s">
        <v>638</v>
      </c>
    </row>
    <row r="154" spans="1:3" ht="29.25" customHeight="1">
      <c r="A154" s="125">
        <v>153</v>
      </c>
      <c r="B154" s="126" t="s">
        <v>639</v>
      </c>
      <c r="C154" s="127" t="s">
        <v>640</v>
      </c>
    </row>
    <row r="155" spans="1:3" ht="29.25" customHeight="1">
      <c r="A155" s="125">
        <v>154</v>
      </c>
      <c r="B155" s="126" t="s">
        <v>641</v>
      </c>
      <c r="C155" s="127" t="s">
        <v>642</v>
      </c>
    </row>
    <row r="156" spans="1:3" ht="29.25" customHeight="1">
      <c r="A156" s="125">
        <v>155</v>
      </c>
      <c r="B156" s="126" t="s">
        <v>643</v>
      </c>
      <c r="C156" s="127" t="s">
        <v>644</v>
      </c>
    </row>
    <row r="157" spans="1:3" ht="29.25" customHeight="1">
      <c r="A157" s="125">
        <v>156</v>
      </c>
      <c r="B157" s="126" t="s">
        <v>645</v>
      </c>
      <c r="C157" s="127" t="s">
        <v>646</v>
      </c>
    </row>
    <row r="158" spans="1:3" ht="29.25" customHeight="1">
      <c r="A158" s="125">
        <v>157</v>
      </c>
      <c r="B158" s="126" t="s">
        <v>647</v>
      </c>
      <c r="C158" s="127" t="s">
        <v>648</v>
      </c>
    </row>
    <row r="159" spans="1:3" ht="29.25" customHeight="1">
      <c r="A159" s="125">
        <v>158</v>
      </c>
      <c r="B159" s="126" t="s">
        <v>649</v>
      </c>
      <c r="C159" s="127" t="s">
        <v>650</v>
      </c>
    </row>
    <row r="160" spans="1:3" ht="29.25" customHeight="1">
      <c r="A160" s="125">
        <v>159</v>
      </c>
      <c r="B160" s="126" t="s">
        <v>838</v>
      </c>
      <c r="C160" s="127" t="s">
        <v>651</v>
      </c>
    </row>
    <row r="161" spans="1:3" ht="29.25" customHeight="1">
      <c r="A161" s="125">
        <v>160</v>
      </c>
      <c r="B161" s="126" t="s">
        <v>652</v>
      </c>
      <c r="C161" s="127" t="s">
        <v>653</v>
      </c>
    </row>
    <row r="162" spans="1:3" ht="29.25" customHeight="1">
      <c r="A162" s="125">
        <v>161</v>
      </c>
      <c r="B162" s="126" t="s">
        <v>654</v>
      </c>
      <c r="C162" s="127" t="s">
        <v>655</v>
      </c>
    </row>
    <row r="163" spans="1:3" ht="29.25" customHeight="1">
      <c r="A163" s="125">
        <v>162</v>
      </c>
      <c r="B163" s="126" t="s">
        <v>656</v>
      </c>
      <c r="C163" s="127" t="s">
        <v>657</v>
      </c>
    </row>
    <row r="164" spans="1:3" ht="29.25" customHeight="1">
      <c r="A164" s="125">
        <v>163</v>
      </c>
      <c r="B164" s="126" t="s">
        <v>658</v>
      </c>
      <c r="C164" s="127" t="s">
        <v>659</v>
      </c>
    </row>
    <row r="165" spans="1:3" ht="29.25" customHeight="1">
      <c r="A165" s="125">
        <v>164</v>
      </c>
      <c r="B165" s="126" t="s">
        <v>660</v>
      </c>
      <c r="C165" s="127" t="s">
        <v>661</v>
      </c>
    </row>
    <row r="166" spans="1:3" ht="29.25" customHeight="1">
      <c r="A166" s="125">
        <v>165</v>
      </c>
      <c r="B166" s="126" t="s">
        <v>839</v>
      </c>
      <c r="C166" s="127" t="s">
        <v>662</v>
      </c>
    </row>
    <row r="167" spans="1:3" ht="29.25" customHeight="1">
      <c r="A167" s="125">
        <v>166</v>
      </c>
      <c r="B167" s="126" t="s">
        <v>663</v>
      </c>
      <c r="C167" s="127" t="s">
        <v>664</v>
      </c>
    </row>
    <row r="168" spans="1:3" ht="29.25" customHeight="1">
      <c r="A168" s="125">
        <v>167</v>
      </c>
      <c r="B168" s="126" t="s">
        <v>665</v>
      </c>
      <c r="C168" s="127" t="s">
        <v>666</v>
      </c>
    </row>
    <row r="169" spans="1:3" ht="29.25" customHeight="1">
      <c r="A169" s="125">
        <v>168</v>
      </c>
      <c r="B169" s="126" t="s">
        <v>667</v>
      </c>
      <c r="C169" s="127" t="s">
        <v>668</v>
      </c>
    </row>
    <row r="170" spans="1:3" ht="29.25" customHeight="1">
      <c r="A170" s="125">
        <v>169</v>
      </c>
      <c r="B170" s="126" t="s">
        <v>669</v>
      </c>
      <c r="C170" s="127" t="s">
        <v>670</v>
      </c>
    </row>
    <row r="171" spans="1:3" ht="29.25" customHeight="1">
      <c r="A171" s="125">
        <v>170</v>
      </c>
      <c r="B171" s="126" t="s">
        <v>671</v>
      </c>
      <c r="C171" s="127" t="s">
        <v>672</v>
      </c>
    </row>
    <row r="172" spans="1:3" ht="29.25" customHeight="1">
      <c r="A172" s="125">
        <v>171</v>
      </c>
      <c r="B172" s="126" t="s">
        <v>840</v>
      </c>
      <c r="C172" s="127" t="s">
        <v>673</v>
      </c>
    </row>
    <row r="173" spans="1:3" ht="29.25" customHeight="1">
      <c r="A173" s="125">
        <v>172</v>
      </c>
      <c r="B173" s="126" t="s">
        <v>674</v>
      </c>
      <c r="C173" s="127" t="s">
        <v>675</v>
      </c>
    </row>
    <row r="174" spans="1:3" ht="29.25" customHeight="1">
      <c r="A174" s="125">
        <v>173</v>
      </c>
      <c r="B174" s="126" t="s">
        <v>676</v>
      </c>
      <c r="C174" s="127" t="s">
        <v>677</v>
      </c>
    </row>
    <row r="175" spans="1:3" ht="29.25" customHeight="1">
      <c r="A175" s="125">
        <v>174</v>
      </c>
      <c r="B175" s="126" t="s">
        <v>678</v>
      </c>
      <c r="C175" s="127" t="s">
        <v>679</v>
      </c>
    </row>
    <row r="176" spans="1:3" ht="16.5" customHeight="1">
      <c r="A176" s="125">
        <v>175</v>
      </c>
      <c r="B176" s="126" t="s">
        <v>680</v>
      </c>
      <c r="C176" s="127" t="s">
        <v>681</v>
      </c>
    </row>
    <row r="177" spans="1:3 16271:16355" ht="16.5" customHeight="1">
      <c r="A177" s="125">
        <v>176</v>
      </c>
      <c r="B177" s="126" t="s">
        <v>682</v>
      </c>
      <c r="C177" s="127" t="s">
        <v>683</v>
      </c>
      <c r="XDM177" s="125"/>
      <c r="XDN177" s="126"/>
      <c r="XDO177" s="127"/>
      <c r="XDP177" s="131"/>
      <c r="XDQ177" s="130"/>
      <c r="XDW177" s="125"/>
      <c r="XDX177" s="126"/>
      <c r="XDY177" s="127"/>
      <c r="XDZ177" s="128"/>
      <c r="XEA177" s="128"/>
    </row>
    <row r="178" spans="1:3 16271:16355" ht="16.5" customHeight="1">
      <c r="A178" s="125">
        <v>177</v>
      </c>
      <c r="B178" s="126" t="s">
        <v>684</v>
      </c>
      <c r="C178" s="127" t="s">
        <v>685</v>
      </c>
      <c r="XDW178" s="125"/>
      <c r="XDX178" s="126"/>
      <c r="XDY178" s="127"/>
      <c r="XDZ178" s="131"/>
      <c r="XEA178" s="130"/>
    </row>
    <row r="179" spans="1:3 16271:16355" ht="16.5" customHeight="1">
      <c r="A179" s="125">
        <v>178</v>
      </c>
      <c r="B179" s="126" t="s">
        <v>686</v>
      </c>
      <c r="C179" s="127" t="s">
        <v>687</v>
      </c>
      <c r="XDM179" s="125"/>
      <c r="XDN179" s="126"/>
      <c r="XDO179" s="127"/>
      <c r="XDP179" s="131"/>
      <c r="XDQ179" s="130"/>
      <c r="XDW179" s="125"/>
      <c r="XDX179" s="126"/>
      <c r="XDY179" s="127"/>
      <c r="XDZ179" s="128"/>
      <c r="XEA179" s="128"/>
    </row>
    <row r="180" spans="1:3 16271:16355" ht="16.5" customHeight="1">
      <c r="A180" s="125">
        <v>179</v>
      </c>
      <c r="B180" s="126" t="s">
        <v>688</v>
      </c>
      <c r="C180" s="127" t="s">
        <v>689</v>
      </c>
      <c r="XDC180" s="125"/>
      <c r="XDD180" s="126"/>
      <c r="XDE180" s="127"/>
      <c r="XDF180" s="131"/>
      <c r="XDG180" s="130"/>
      <c r="XDM180" s="125"/>
      <c r="XDN180" s="126"/>
      <c r="XDO180" s="127"/>
      <c r="XDP180" s="128"/>
      <c r="XDQ180" s="128"/>
      <c r="XDW180" s="125"/>
      <c r="XDX180" s="126"/>
      <c r="XDY180" s="127"/>
    </row>
    <row r="181" spans="1:3 16271:16355" ht="16.5" customHeight="1">
      <c r="A181" s="125">
        <v>180</v>
      </c>
      <c r="B181" s="126" t="s">
        <v>690</v>
      </c>
      <c r="C181" s="127" t="s">
        <v>691</v>
      </c>
      <c r="XCS181" s="125"/>
      <c r="XCT181" s="126"/>
      <c r="XCU181" s="127"/>
      <c r="XCV181" s="131"/>
      <c r="XCW181" s="130"/>
      <c r="XDC181" s="125"/>
      <c r="XDD181" s="126"/>
      <c r="XDE181" s="127"/>
      <c r="XDF181" s="128"/>
      <c r="XDG181" s="128"/>
      <c r="XDM181" s="125"/>
      <c r="XDN181" s="126"/>
      <c r="XDO181" s="127"/>
      <c r="XDW181" s="125"/>
      <c r="XDX181" s="126"/>
      <c r="XDY181" s="127"/>
      <c r="XDZ181" s="128"/>
    </row>
    <row r="182" spans="1:3 16271:16355" ht="16.5" customHeight="1">
      <c r="A182" s="125">
        <v>181</v>
      </c>
      <c r="B182" s="126" t="s">
        <v>692</v>
      </c>
      <c r="C182" s="127" t="s">
        <v>693</v>
      </c>
      <c r="XCI182" s="125"/>
      <c r="XCJ182" s="126"/>
      <c r="XCK182" s="127"/>
      <c r="XCL182" s="131"/>
      <c r="XCM182" s="130"/>
      <c r="XCS182" s="125"/>
      <c r="XCT182" s="126"/>
      <c r="XCU182" s="127"/>
      <c r="XCV182" s="128"/>
      <c r="XCW182" s="128"/>
      <c r="XDC182" s="125"/>
      <c r="XDD182" s="126"/>
      <c r="XDE182" s="127"/>
      <c r="XDM182" s="125"/>
      <c r="XDN182" s="126"/>
      <c r="XDO182" s="127"/>
      <c r="XDP182" s="128"/>
      <c r="XDW182" s="125"/>
      <c r="XDX182" s="126"/>
      <c r="XDY182" s="127"/>
      <c r="XDZ182" s="129"/>
      <c r="XEA182" s="129"/>
    </row>
    <row r="183" spans="1:3 16271:16355" ht="16.5" customHeight="1">
      <c r="A183" s="125">
        <v>182</v>
      </c>
      <c r="B183" s="126" t="s">
        <v>694</v>
      </c>
      <c r="C183" s="127" t="s">
        <v>695</v>
      </c>
      <c r="XBY183" s="125"/>
      <c r="XBZ183" s="126"/>
      <c r="XCA183" s="127"/>
      <c r="XCB183" s="131"/>
      <c r="XCC183" s="130"/>
      <c r="XCI183" s="125"/>
      <c r="XCJ183" s="126"/>
      <c r="XCK183" s="127"/>
      <c r="XCL183" s="128"/>
      <c r="XCM183" s="128"/>
      <c r="XCS183" s="125"/>
      <c r="XCT183" s="126"/>
      <c r="XCU183" s="127"/>
      <c r="XDC183" s="125"/>
      <c r="XDD183" s="126"/>
      <c r="XDE183" s="127"/>
      <c r="XDF183" s="128"/>
      <c r="XDM183" s="125"/>
      <c r="XDN183" s="126"/>
      <c r="XDO183" s="127"/>
      <c r="XDP183" s="129"/>
      <c r="XDQ183" s="129"/>
      <c r="XDW183" s="125"/>
      <c r="XDX183" s="126"/>
      <c r="XDY183" s="127"/>
      <c r="XDZ183" s="129"/>
      <c r="XEA183" s="129"/>
    </row>
    <row r="184" spans="1:3 16271:16355" ht="16.5" customHeight="1">
      <c r="A184" s="125">
        <v>183</v>
      </c>
      <c r="B184" s="126" t="s">
        <v>696</v>
      </c>
      <c r="C184" s="127" t="s">
        <v>697</v>
      </c>
      <c r="XBO184" s="125"/>
      <c r="XBP184" s="126"/>
      <c r="XBQ184" s="127"/>
      <c r="XBR184" s="131"/>
      <c r="XBS184" s="130"/>
      <c r="XBY184" s="125"/>
      <c r="XBZ184" s="126"/>
      <c r="XCA184" s="127"/>
      <c r="XCB184" s="128"/>
      <c r="XCC184" s="128"/>
      <c r="XCI184" s="125"/>
      <c r="XCJ184" s="126"/>
      <c r="XCK184" s="127"/>
      <c r="XCS184" s="125"/>
      <c r="XCT184" s="126"/>
      <c r="XCU184" s="127"/>
      <c r="XCV184" s="128"/>
      <c r="XDC184" s="125"/>
      <c r="XDD184" s="126"/>
      <c r="XDE184" s="127"/>
      <c r="XDF184" s="129"/>
      <c r="XDG184" s="129"/>
      <c r="XDM184" s="125"/>
      <c r="XDN184" s="126"/>
      <c r="XDO184" s="127"/>
      <c r="XDP184" s="129"/>
      <c r="XDQ184" s="129"/>
      <c r="XDW184" s="125"/>
      <c r="XDX184" s="126"/>
      <c r="XDY184" s="127"/>
    </row>
    <row r="185" spans="1:3 16271:16355" ht="16.5" customHeight="1">
      <c r="A185" s="125">
        <v>184</v>
      </c>
      <c r="B185" s="126" t="s">
        <v>698</v>
      </c>
      <c r="C185" s="127" t="s">
        <v>699</v>
      </c>
      <c r="XBE185" s="125"/>
      <c r="XBF185" s="126"/>
      <c r="XBG185" s="127"/>
      <c r="XBH185" s="131"/>
      <c r="XBI185" s="130"/>
      <c r="XBO185" s="125"/>
      <c r="XBP185" s="126"/>
      <c r="XBQ185" s="127"/>
      <c r="XBR185" s="128"/>
      <c r="XBS185" s="128"/>
      <c r="XBY185" s="125"/>
      <c r="XBZ185" s="126"/>
      <c r="XCA185" s="127"/>
      <c r="XCI185" s="125"/>
      <c r="XCJ185" s="126"/>
      <c r="XCK185" s="127"/>
      <c r="XCL185" s="128"/>
      <c r="XCS185" s="125"/>
      <c r="XCT185" s="126"/>
      <c r="XCU185" s="127"/>
      <c r="XCV185" s="129"/>
      <c r="XCW185" s="129"/>
      <c r="XDC185" s="125"/>
      <c r="XDD185" s="126"/>
      <c r="XDE185" s="127"/>
      <c r="XDF185" s="129"/>
      <c r="XDG185" s="129"/>
      <c r="XDM185" s="125"/>
      <c r="XDN185" s="126"/>
      <c r="XDO185" s="127"/>
      <c r="XDW185" s="125"/>
      <c r="XDX185" s="126"/>
      <c r="XDY185" s="127"/>
    </row>
    <row r="186" spans="1:3 16271:16355" ht="16.5" customHeight="1">
      <c r="A186" s="125">
        <v>185</v>
      </c>
      <c r="B186" s="126" t="s">
        <v>700</v>
      </c>
      <c r="C186" s="127" t="s">
        <v>701</v>
      </c>
      <c r="XAU186" s="125"/>
      <c r="XAV186" s="126"/>
      <c r="XAW186" s="127"/>
      <c r="XAX186" s="131"/>
      <c r="XAY186" s="130"/>
      <c r="XBE186" s="125"/>
      <c r="XBF186" s="126"/>
      <c r="XBG186" s="127"/>
      <c r="XBH186" s="128"/>
      <c r="XBI186" s="128"/>
      <c r="XBO186" s="125"/>
      <c r="XBP186" s="126"/>
      <c r="XBQ186" s="127"/>
      <c r="XBY186" s="125"/>
      <c r="XBZ186" s="126"/>
      <c r="XCA186" s="127"/>
      <c r="XCB186" s="128"/>
      <c r="XCI186" s="125"/>
      <c r="XCJ186" s="126"/>
      <c r="XCK186" s="127"/>
      <c r="XCL186" s="129"/>
      <c r="XCM186" s="129"/>
      <c r="XCS186" s="125"/>
      <c r="XCT186" s="126"/>
      <c r="XCU186" s="127"/>
      <c r="XCV186" s="129"/>
      <c r="XCW186" s="129"/>
      <c r="XDC186" s="125"/>
      <c r="XDD186" s="126"/>
      <c r="XDE186" s="127"/>
      <c r="XDM186" s="125"/>
      <c r="XDN186" s="126"/>
      <c r="XDO186" s="127"/>
      <c r="XDW186" s="125"/>
      <c r="XDX186" s="126"/>
      <c r="XDY186" s="127"/>
    </row>
    <row r="187" spans="1:3 16271:16355" ht="16.5" customHeight="1">
      <c r="A187" s="125">
        <v>186</v>
      </c>
      <c r="B187" s="126" t="s">
        <v>702</v>
      </c>
      <c r="C187" s="127" t="s">
        <v>703</v>
      </c>
    </row>
    <row r="188" spans="1:3 16271:16355" ht="16.5" customHeight="1">
      <c r="A188" s="125">
        <v>187</v>
      </c>
      <c r="B188" s="126" t="s">
        <v>704</v>
      </c>
      <c r="C188" s="127" t="s">
        <v>705</v>
      </c>
    </row>
    <row r="189" spans="1:3 16271:16355" ht="16.5" customHeight="1">
      <c r="A189" s="125">
        <v>188</v>
      </c>
      <c r="B189" s="126" t="s">
        <v>706</v>
      </c>
      <c r="C189" s="127" t="s">
        <v>707</v>
      </c>
      <c r="XBE189" s="125"/>
      <c r="XBF189" s="126"/>
      <c r="XBG189" s="127"/>
      <c r="XBH189" s="131"/>
      <c r="XBI189" s="130"/>
      <c r="XBO189" s="125"/>
      <c r="XBP189" s="126"/>
      <c r="XBQ189" s="127"/>
      <c r="XBR189" s="128"/>
      <c r="XBS189" s="128"/>
      <c r="XBY189" s="125"/>
      <c r="XBZ189" s="126"/>
      <c r="XCA189" s="127"/>
      <c r="XCI189" s="125"/>
      <c r="XCJ189" s="126"/>
      <c r="XCK189" s="127"/>
      <c r="XCL189" s="128"/>
      <c r="XCS189" s="125"/>
      <c r="XCT189" s="126"/>
      <c r="XCU189" s="127"/>
      <c r="XCV189" s="129"/>
      <c r="XCW189" s="129"/>
      <c r="XDC189" s="125"/>
      <c r="XDD189" s="126"/>
      <c r="XDE189" s="127"/>
      <c r="XDF189" s="129"/>
      <c r="XDG189" s="129"/>
      <c r="XDM189" s="125"/>
      <c r="XDN189" s="126"/>
      <c r="XDO189" s="127"/>
      <c r="XDW189" s="125"/>
      <c r="XDX189" s="126"/>
      <c r="XDY189" s="127"/>
    </row>
    <row r="190" spans="1:3 16271:16355" ht="16.5" customHeight="1">
      <c r="A190" s="125">
        <v>189</v>
      </c>
      <c r="B190" s="126" t="s">
        <v>708</v>
      </c>
      <c r="C190" s="127" t="s">
        <v>709</v>
      </c>
    </row>
    <row r="191" spans="1:3 16271:16355" ht="16.5" customHeight="1">
      <c r="A191" s="125">
        <v>190</v>
      </c>
      <c r="B191" s="126" t="s">
        <v>710</v>
      </c>
      <c r="C191" s="127" t="s">
        <v>711</v>
      </c>
    </row>
    <row r="192" spans="1:3 16271:16355" ht="16.5" customHeight="1">
      <c r="A192" s="125">
        <v>191</v>
      </c>
      <c r="B192" s="126" t="s">
        <v>712</v>
      </c>
      <c r="C192" s="127" t="s">
        <v>713</v>
      </c>
      <c r="XBO192" s="125"/>
      <c r="XBP192" s="126"/>
      <c r="XBQ192" s="127"/>
      <c r="XBR192" s="131"/>
      <c r="XBS192" s="130"/>
      <c r="XBY192" s="125"/>
      <c r="XBZ192" s="126"/>
      <c r="XCA192" s="127"/>
      <c r="XCB192" s="128"/>
      <c r="XCC192" s="128"/>
      <c r="XCI192" s="125"/>
      <c r="XCJ192" s="126"/>
      <c r="XCK192" s="127"/>
      <c r="XCS192" s="125"/>
      <c r="XCT192" s="126"/>
      <c r="XCU192" s="127"/>
      <c r="XCV192" s="128"/>
      <c r="XDC192" s="125"/>
      <c r="XDD192" s="126"/>
      <c r="XDE192" s="127"/>
      <c r="XDF192" s="129"/>
      <c r="XDG192" s="129"/>
      <c r="XDM192" s="125"/>
      <c r="XDN192" s="126"/>
      <c r="XDO192" s="127"/>
      <c r="XDP192" s="129"/>
      <c r="XDQ192" s="129"/>
      <c r="XDW192" s="125"/>
      <c r="XDX192" s="126"/>
      <c r="XDY192" s="127"/>
    </row>
    <row r="193" spans="1:3 16321:16354" ht="16.5" customHeight="1">
      <c r="A193" s="125">
        <v>192</v>
      </c>
      <c r="B193" s="126" t="s">
        <v>714</v>
      </c>
      <c r="C193" s="127" t="s">
        <v>715</v>
      </c>
    </row>
    <row r="194" spans="1:3 16321:16354" ht="16.5" customHeight="1">
      <c r="A194" s="125">
        <v>193</v>
      </c>
      <c r="B194" s="126" t="s">
        <v>716</v>
      </c>
      <c r="C194" s="127" t="s">
        <v>717</v>
      </c>
    </row>
    <row r="195" spans="1:3 16321:16354" ht="16.5" customHeight="1">
      <c r="A195" s="125">
        <v>194</v>
      </c>
      <c r="B195" s="126" t="s">
        <v>718</v>
      </c>
      <c r="C195" s="127" t="s">
        <v>719</v>
      </c>
      <c r="XCS195" s="125"/>
      <c r="XCT195" s="126"/>
      <c r="XCU195" s="127"/>
      <c r="XCV195" s="131"/>
      <c r="XCW195" s="130"/>
      <c r="XDC195" s="125"/>
      <c r="XDD195" s="126"/>
      <c r="XDE195" s="127"/>
      <c r="XDF195" s="128"/>
      <c r="XDG195" s="128"/>
      <c r="XDM195" s="125"/>
      <c r="XDN195" s="126"/>
      <c r="XDO195" s="127"/>
      <c r="XDW195" s="125"/>
      <c r="XDX195" s="126"/>
      <c r="XDY195" s="127"/>
      <c r="XDZ195" s="128"/>
    </row>
    <row r="196" spans="1:3 16321:16354" ht="16.5" customHeight="1">
      <c r="A196" s="125">
        <v>195</v>
      </c>
      <c r="B196" s="126" t="s">
        <v>720</v>
      </c>
      <c r="C196" s="127" t="s">
        <v>721</v>
      </c>
    </row>
    <row r="197" spans="1:3 16321:16354" ht="29.25" customHeight="1">
      <c r="A197" s="125">
        <v>196</v>
      </c>
      <c r="B197" s="126" t="s">
        <v>722</v>
      </c>
      <c r="C197" s="127" t="s">
        <v>723</v>
      </c>
    </row>
    <row r="198" spans="1:3 16321:16354" ht="29.25" customHeight="1">
      <c r="A198" s="125">
        <v>197</v>
      </c>
      <c r="B198" s="126" t="s">
        <v>724</v>
      </c>
      <c r="C198" s="127" t="s">
        <v>725</v>
      </c>
    </row>
    <row r="199" spans="1:3 16321:16354" ht="29.25" customHeight="1">
      <c r="A199" s="125">
        <v>198</v>
      </c>
      <c r="B199" s="126" t="s">
        <v>726</v>
      </c>
      <c r="C199" s="127" t="s">
        <v>727</v>
      </c>
    </row>
    <row r="200" spans="1:3 16321:16354" ht="29.25" customHeight="1">
      <c r="A200" s="125">
        <v>199</v>
      </c>
      <c r="B200" s="126" t="s">
        <v>728</v>
      </c>
      <c r="C200" s="127" t="s">
        <v>729</v>
      </c>
    </row>
    <row r="201" spans="1:3 16321:16354" ht="29.25" customHeight="1">
      <c r="A201" s="125">
        <v>200</v>
      </c>
      <c r="B201" s="126" t="s">
        <v>730</v>
      </c>
      <c r="C201" s="127" t="s">
        <v>731</v>
      </c>
    </row>
    <row r="202" spans="1:3 16321:16354" ht="29.25" customHeight="1">
      <c r="A202" s="125">
        <v>201</v>
      </c>
      <c r="B202" s="126" t="s">
        <v>732</v>
      </c>
      <c r="C202" s="127" t="s">
        <v>733</v>
      </c>
    </row>
    <row r="203" spans="1:3 16321:16354" ht="29.25" customHeight="1">
      <c r="A203" s="125">
        <v>202</v>
      </c>
      <c r="B203" s="126" t="s">
        <v>734</v>
      </c>
      <c r="C203" s="127" t="s">
        <v>735</v>
      </c>
    </row>
    <row r="204" spans="1:3 16321:16354" ht="29.25" customHeight="1">
      <c r="A204" s="125">
        <v>203</v>
      </c>
      <c r="B204" s="126" t="s">
        <v>736</v>
      </c>
      <c r="C204" s="127" t="s">
        <v>737</v>
      </c>
    </row>
    <row r="205" spans="1:3 16321:16354" ht="29.25" customHeight="1">
      <c r="A205" s="125">
        <v>204</v>
      </c>
      <c r="B205" s="126" t="s">
        <v>738</v>
      </c>
      <c r="C205" s="127" t="s">
        <v>739</v>
      </c>
    </row>
    <row r="206" spans="1:3 16321:16354" ht="29.25" customHeight="1">
      <c r="A206" s="125">
        <v>205</v>
      </c>
      <c r="B206" s="126" t="s">
        <v>740</v>
      </c>
      <c r="C206" s="127" t="s">
        <v>741</v>
      </c>
    </row>
    <row r="207" spans="1:3 16321:16354" ht="29.25" customHeight="1">
      <c r="A207" s="125">
        <v>206</v>
      </c>
      <c r="B207" s="126" t="s">
        <v>742</v>
      </c>
      <c r="C207" s="127" t="s">
        <v>743</v>
      </c>
    </row>
    <row r="208" spans="1:3 16321:16354" ht="29.25" customHeight="1">
      <c r="A208" s="125">
        <v>207</v>
      </c>
      <c r="B208" s="126" t="s">
        <v>744</v>
      </c>
      <c r="C208" s="127" t="s">
        <v>745</v>
      </c>
    </row>
    <row r="209" spans="1:3" ht="29.25" customHeight="1">
      <c r="A209" s="125">
        <v>208</v>
      </c>
      <c r="B209" s="126" t="s">
        <v>746</v>
      </c>
      <c r="C209" s="127" t="s">
        <v>747</v>
      </c>
    </row>
    <row r="210" spans="1:3" ht="29.25" customHeight="1">
      <c r="A210" s="125">
        <v>209</v>
      </c>
      <c r="B210" s="126" t="s">
        <v>748</v>
      </c>
      <c r="C210" s="127" t="s">
        <v>749</v>
      </c>
    </row>
    <row r="211" spans="1:3" ht="29.25" customHeight="1">
      <c r="A211" s="125">
        <v>210</v>
      </c>
      <c r="B211" s="126" t="s">
        <v>841</v>
      </c>
      <c r="C211" s="127" t="s">
        <v>750</v>
      </c>
    </row>
    <row r="212" spans="1:3" ht="29.25" customHeight="1">
      <c r="A212" s="125">
        <v>211</v>
      </c>
      <c r="B212" s="126" t="s">
        <v>844</v>
      </c>
      <c r="C212" s="127" t="s">
        <v>751</v>
      </c>
    </row>
    <row r="213" spans="1:3" ht="29.25" customHeight="1">
      <c r="A213" s="125">
        <v>212</v>
      </c>
      <c r="B213" s="126" t="s">
        <v>752</v>
      </c>
      <c r="C213" s="127" t="s">
        <v>753</v>
      </c>
    </row>
    <row r="214" spans="1:3" ht="29.25" customHeight="1">
      <c r="A214" s="125">
        <v>213</v>
      </c>
      <c r="B214" s="126" t="s">
        <v>842</v>
      </c>
      <c r="C214" s="127" t="s">
        <v>754</v>
      </c>
    </row>
    <row r="215" spans="1:3" ht="29.25" customHeight="1">
      <c r="A215" s="125">
        <v>214</v>
      </c>
      <c r="B215" s="126" t="s">
        <v>755</v>
      </c>
      <c r="C215" s="127" t="s">
        <v>756</v>
      </c>
    </row>
    <row r="216" spans="1:3" ht="29.25" customHeight="1">
      <c r="A216" s="125">
        <v>215</v>
      </c>
      <c r="B216" s="126" t="s">
        <v>757</v>
      </c>
      <c r="C216" s="127" t="s">
        <v>758</v>
      </c>
    </row>
    <row r="217" spans="1:3" ht="29.25" customHeight="1">
      <c r="A217" s="125">
        <v>216</v>
      </c>
      <c r="B217" s="126" t="s">
        <v>759</v>
      </c>
      <c r="C217" s="127" t="s">
        <v>760</v>
      </c>
    </row>
    <row r="218" spans="1:3" ht="29.25" customHeight="1">
      <c r="A218" s="125">
        <v>217</v>
      </c>
      <c r="B218" s="126" t="s">
        <v>761</v>
      </c>
      <c r="C218" s="127" t="s">
        <v>762</v>
      </c>
    </row>
    <row r="219" spans="1:3" ht="16.5" customHeight="1">
      <c r="A219" s="125">
        <v>218</v>
      </c>
      <c r="B219" s="126" t="s">
        <v>763</v>
      </c>
      <c r="C219" s="127" t="s">
        <v>1024</v>
      </c>
    </row>
    <row r="220" spans="1:3" ht="29.25" customHeight="1">
      <c r="A220" s="125">
        <v>219</v>
      </c>
      <c r="B220" s="126" t="s">
        <v>765</v>
      </c>
      <c r="C220" s="127" t="s">
        <v>766</v>
      </c>
    </row>
    <row r="221" spans="1:3" ht="29.25" customHeight="1">
      <c r="A221" s="125">
        <v>220</v>
      </c>
      <c r="B221" s="126" t="s">
        <v>767</v>
      </c>
      <c r="C221" s="127" t="s">
        <v>768</v>
      </c>
    </row>
    <row r="222" spans="1:3" ht="29.25" customHeight="1">
      <c r="A222" s="125">
        <v>221</v>
      </c>
      <c r="B222" s="126" t="s">
        <v>845</v>
      </c>
      <c r="C222" s="127" t="s">
        <v>769</v>
      </c>
    </row>
    <row r="223" spans="1:3" ht="29.25" customHeight="1">
      <c r="A223" s="125">
        <v>222</v>
      </c>
      <c r="B223" s="126" t="s">
        <v>770</v>
      </c>
      <c r="C223" s="127" t="s">
        <v>771</v>
      </c>
    </row>
    <row r="224" spans="1:3" ht="42.75" customHeight="1">
      <c r="A224" s="125">
        <v>223</v>
      </c>
      <c r="B224" s="126" t="s">
        <v>772</v>
      </c>
      <c r="C224" s="127" t="s">
        <v>773</v>
      </c>
    </row>
    <row r="225" spans="1:3" ht="16.5" customHeight="1">
      <c r="A225" s="125">
        <v>224</v>
      </c>
      <c r="B225" s="126" t="s">
        <v>774</v>
      </c>
      <c r="C225" s="127" t="s">
        <v>1025</v>
      </c>
    </row>
    <row r="226" spans="1:3" ht="16.5" customHeight="1">
      <c r="A226" s="125">
        <v>225</v>
      </c>
      <c r="B226" s="126" t="s">
        <v>776</v>
      </c>
      <c r="C226" s="127" t="s">
        <v>1026</v>
      </c>
    </row>
    <row r="227" spans="1:3" ht="29.25" customHeight="1">
      <c r="A227" s="125">
        <v>226</v>
      </c>
      <c r="B227" s="126" t="s">
        <v>778</v>
      </c>
      <c r="C227" s="127" t="s">
        <v>779</v>
      </c>
    </row>
    <row r="228" spans="1:3" ht="29.25" customHeight="1">
      <c r="A228" s="125">
        <v>227</v>
      </c>
      <c r="B228" s="126" t="s">
        <v>780</v>
      </c>
      <c r="C228" s="127" t="s">
        <v>781</v>
      </c>
    </row>
    <row r="229" spans="1:3" ht="29.25" customHeight="1">
      <c r="A229" s="125">
        <v>228</v>
      </c>
      <c r="B229" s="126" t="s">
        <v>846</v>
      </c>
      <c r="C229" s="127" t="s">
        <v>782</v>
      </c>
    </row>
    <row r="230" spans="1:3" ht="29.25" customHeight="1">
      <c r="A230" s="125">
        <v>229</v>
      </c>
      <c r="B230" s="126" t="s">
        <v>783</v>
      </c>
      <c r="C230" s="127" t="s">
        <v>784</v>
      </c>
    </row>
    <row r="231" spans="1:3" ht="29.25" customHeight="1">
      <c r="A231" s="125">
        <v>230</v>
      </c>
      <c r="B231" s="126" t="s">
        <v>785</v>
      </c>
      <c r="C231" s="127" t="s">
        <v>786</v>
      </c>
    </row>
    <row r="232" spans="1:3" ht="29.25" customHeight="1">
      <c r="A232" s="125">
        <v>231</v>
      </c>
      <c r="B232" s="126" t="s">
        <v>787</v>
      </c>
      <c r="C232" s="127" t="s">
        <v>788</v>
      </c>
    </row>
    <row r="233" spans="1:3" ht="29.25" customHeight="1">
      <c r="A233" s="125">
        <v>232</v>
      </c>
      <c r="B233" s="126" t="s">
        <v>789</v>
      </c>
      <c r="C233" s="127" t="s">
        <v>790</v>
      </c>
    </row>
    <row r="234" spans="1:3" ht="29.25" customHeight="1">
      <c r="A234" s="125">
        <v>233</v>
      </c>
      <c r="B234" s="126" t="s">
        <v>791</v>
      </c>
      <c r="C234" s="127" t="s">
        <v>792</v>
      </c>
    </row>
    <row r="235" spans="1:3" ht="16.5" customHeight="1">
      <c r="A235" s="125">
        <v>234</v>
      </c>
      <c r="B235" s="126" t="s">
        <v>793</v>
      </c>
      <c r="C235" s="127" t="s">
        <v>1027</v>
      </c>
    </row>
    <row r="236" spans="1:3" ht="29.25" customHeight="1">
      <c r="A236" s="125">
        <v>235</v>
      </c>
      <c r="B236" s="126" t="s">
        <v>847</v>
      </c>
      <c r="C236" s="127" t="s">
        <v>795</v>
      </c>
    </row>
    <row r="237" spans="1:3" ht="16.5" customHeight="1">
      <c r="A237" s="125">
        <v>236</v>
      </c>
      <c r="B237" s="126" t="s">
        <v>796</v>
      </c>
      <c r="C237" s="127" t="s">
        <v>1028</v>
      </c>
    </row>
    <row r="238" spans="1:3" ht="16.5" customHeight="1">
      <c r="A238" s="125">
        <v>237</v>
      </c>
      <c r="B238" s="126" t="s">
        <v>798</v>
      </c>
      <c r="C238" s="127" t="s">
        <v>1029</v>
      </c>
    </row>
    <row r="239" spans="1:3" ht="29.25" customHeight="1">
      <c r="A239" s="125">
        <v>238</v>
      </c>
      <c r="B239" s="126" t="s">
        <v>800</v>
      </c>
      <c r="C239" s="127" t="s">
        <v>801</v>
      </c>
    </row>
    <row r="240" spans="1:3" ht="16.5" customHeight="1">
      <c r="A240" s="125">
        <v>239</v>
      </c>
      <c r="B240" s="126" t="s">
        <v>848</v>
      </c>
      <c r="C240" s="127" t="s">
        <v>1030</v>
      </c>
    </row>
    <row r="241" spans="1:3" ht="16.5" customHeight="1">
      <c r="A241" s="125">
        <v>240</v>
      </c>
      <c r="B241" s="126" t="s">
        <v>803</v>
      </c>
      <c r="C241" s="127" t="s">
        <v>1031</v>
      </c>
    </row>
    <row r="242" spans="1:3" ht="29.25" customHeight="1">
      <c r="A242" s="125">
        <v>241</v>
      </c>
      <c r="B242" s="126" t="s">
        <v>805</v>
      </c>
      <c r="C242" s="127" t="s">
        <v>806</v>
      </c>
    </row>
    <row r="243" spans="1:3" ht="16.5" customHeight="1">
      <c r="A243" s="125">
        <v>242</v>
      </c>
      <c r="B243" s="126" t="s">
        <v>807</v>
      </c>
      <c r="C243" s="127" t="s">
        <v>1032</v>
      </c>
    </row>
    <row r="244" spans="1:3" ht="29.25" customHeight="1">
      <c r="A244" s="125">
        <v>243</v>
      </c>
      <c r="B244" s="126" t="s">
        <v>809</v>
      </c>
      <c r="C244" s="127" t="s">
        <v>810</v>
      </c>
    </row>
    <row r="245" spans="1:3" ht="16.5" customHeight="1">
      <c r="A245" s="125">
        <v>244</v>
      </c>
      <c r="B245" s="126" t="s">
        <v>811</v>
      </c>
      <c r="C245" s="127" t="s">
        <v>812</v>
      </c>
    </row>
    <row r="246" spans="1:3" ht="16.5" customHeight="1">
      <c r="A246" s="125">
        <v>245</v>
      </c>
      <c r="B246" s="126" t="s">
        <v>815</v>
      </c>
      <c r="C246" s="127" t="s">
        <v>816</v>
      </c>
    </row>
    <row r="247" spans="1:3" ht="29.25" customHeight="1">
      <c r="A247" s="125">
        <v>246</v>
      </c>
      <c r="B247" s="126" t="s">
        <v>823</v>
      </c>
      <c r="C247" s="127" t="s">
        <v>824</v>
      </c>
    </row>
    <row r="248" spans="1:3" ht="29.25" customHeight="1">
      <c r="A248" s="125">
        <v>247</v>
      </c>
      <c r="B248" s="126" t="s">
        <v>819</v>
      </c>
      <c r="C248" s="127" t="s">
        <v>820</v>
      </c>
    </row>
    <row r="249" spans="1:3" ht="29.25" customHeight="1">
      <c r="A249" s="125">
        <v>248</v>
      </c>
      <c r="B249" s="126" t="s">
        <v>821</v>
      </c>
      <c r="C249" s="127" t="s">
        <v>822</v>
      </c>
    </row>
    <row r="250" spans="1:3" ht="29.25" customHeight="1">
      <c r="A250" s="125">
        <v>249</v>
      </c>
      <c r="B250" s="126" t="s">
        <v>825</v>
      </c>
      <c r="C250" s="127" t="s">
        <v>826</v>
      </c>
    </row>
    <row r="251" spans="1:3" ht="15.75" customHeight="1">
      <c r="A251" s="125">
        <v>250</v>
      </c>
      <c r="B251" s="126" t="s">
        <v>827</v>
      </c>
      <c r="C251" s="127" t="s">
        <v>828</v>
      </c>
    </row>
    <row r="252" spans="1:3" ht="31.5" customHeight="1">
      <c r="A252" s="125">
        <v>251</v>
      </c>
      <c r="B252" s="126" t="s">
        <v>817</v>
      </c>
      <c r="C252" s="127" t="s">
        <v>818</v>
      </c>
    </row>
    <row r="253" spans="1:3" s="135" customFormat="1" ht="13.5" customHeight="1">
      <c r="A253" s="132"/>
      <c r="B253" s="133"/>
      <c r="C253" s="134"/>
    </row>
    <row r="254" spans="1:3" ht="13.5" customHeight="1">
      <c r="A254" s="132"/>
      <c r="B254" s="133"/>
      <c r="C254" s="134"/>
    </row>
    <row r="255" spans="1:3" ht="13.5" customHeight="1">
      <c r="A255" s="132"/>
      <c r="B255" s="133"/>
      <c r="C255" s="134"/>
    </row>
    <row r="256" spans="1:3" ht="13.5" customHeight="1">
      <c r="A256" s="132"/>
      <c r="B256" s="133"/>
      <c r="C256" s="134"/>
    </row>
    <row r="257" spans="1:3" ht="13.5" customHeight="1">
      <c r="A257" s="132"/>
      <c r="B257" s="133"/>
      <c r="C257" s="134"/>
    </row>
    <row r="258" spans="1:3" ht="13.5" customHeight="1">
      <c r="A258" s="132"/>
      <c r="B258" s="133"/>
      <c r="C258" s="134"/>
    </row>
    <row r="259" spans="1:3" ht="13.5" customHeight="1">
      <c r="A259" s="132"/>
      <c r="B259" s="133"/>
      <c r="C259" s="134"/>
    </row>
    <row r="260" spans="1:3" ht="13.5" customHeight="1">
      <c r="A260" s="132"/>
      <c r="B260" s="133"/>
      <c r="C260" s="134"/>
    </row>
    <row r="261" spans="1:3" ht="13.5" customHeight="1">
      <c r="A261" s="132"/>
      <c r="B261" s="133"/>
      <c r="C261" s="134"/>
    </row>
    <row r="262" spans="1:3" ht="13.5" customHeight="1">
      <c r="A262" s="132"/>
      <c r="B262" s="133"/>
      <c r="C262" s="134"/>
    </row>
    <row r="263" spans="1:3" ht="13.5" customHeight="1">
      <c r="A263" s="132"/>
      <c r="B263" s="133"/>
      <c r="C263" s="134"/>
    </row>
    <row r="264" spans="1:3" ht="13.5" customHeight="1">
      <c r="A264" s="132"/>
      <c r="B264" s="133"/>
      <c r="C264" s="134"/>
    </row>
    <row r="265" spans="1:3" ht="13.5" customHeight="1">
      <c r="A265" s="132"/>
      <c r="B265" s="133"/>
      <c r="C265" s="134"/>
    </row>
    <row r="266" spans="1:3" ht="13.5" customHeight="1">
      <c r="A266" s="132"/>
      <c r="B266" s="133"/>
      <c r="C266" s="134"/>
    </row>
    <row r="267" spans="1:3" ht="13.5" customHeight="1">
      <c r="A267" s="132"/>
      <c r="B267" s="133"/>
      <c r="C267" s="134"/>
    </row>
    <row r="268" spans="1:3" ht="13.5" customHeight="1">
      <c r="A268" s="132"/>
      <c r="B268" s="133"/>
      <c r="C268" s="134"/>
    </row>
    <row r="269" spans="1:3" ht="13.5" customHeight="1">
      <c r="A269" s="132"/>
      <c r="B269" s="133"/>
      <c r="C269" s="134"/>
    </row>
    <row r="270" spans="1:3" ht="13.5" customHeight="1">
      <c r="A270" s="132"/>
      <c r="B270" s="133"/>
      <c r="C270" s="134"/>
    </row>
    <row r="271" spans="1:3" ht="13.5" customHeight="1">
      <c r="A271" s="132"/>
      <c r="B271" s="133"/>
      <c r="C271" s="134"/>
    </row>
    <row r="272" spans="1:3" ht="13.5" customHeight="1">
      <c r="A272" s="132"/>
      <c r="B272" s="133"/>
      <c r="C272" s="134"/>
    </row>
    <row r="273" spans="1:3" ht="13.5" customHeight="1">
      <c r="A273" s="132"/>
      <c r="B273" s="133"/>
      <c r="C273" s="134"/>
    </row>
    <row r="274" spans="1:3" ht="13.5" customHeight="1">
      <c r="A274" s="132"/>
      <c r="B274" s="133"/>
      <c r="C274" s="134"/>
    </row>
    <row r="275" spans="1:3" ht="13.5" customHeight="1">
      <c r="A275" s="132"/>
      <c r="B275" s="133"/>
      <c r="C275" s="134"/>
    </row>
    <row r="276" spans="1:3" ht="13.5" customHeight="1">
      <c r="A276" s="132"/>
      <c r="B276" s="133"/>
      <c r="C276" s="134"/>
    </row>
    <row r="277" spans="1:3" ht="13.5" customHeight="1">
      <c r="A277" s="132"/>
      <c r="B277" s="133"/>
      <c r="C277" s="134"/>
    </row>
    <row r="278" spans="1:3" ht="13.5" customHeight="1">
      <c r="A278" s="132"/>
      <c r="B278" s="133"/>
      <c r="C278" s="134"/>
    </row>
    <row r="279" spans="1:3" ht="13.5" customHeight="1">
      <c r="A279" s="132"/>
      <c r="B279" s="133"/>
      <c r="C279" s="134"/>
    </row>
    <row r="280" spans="1:3" ht="13.5" customHeight="1">
      <c r="A280" s="132"/>
      <c r="B280" s="133"/>
      <c r="C280" s="134"/>
    </row>
    <row r="281" spans="1:3" ht="13.5" customHeight="1">
      <c r="A281" s="132"/>
      <c r="B281" s="133"/>
      <c r="C281" s="134"/>
    </row>
    <row r="282" spans="1:3" ht="13.5" customHeight="1">
      <c r="A282" s="132"/>
      <c r="B282" s="133"/>
      <c r="C282" s="134"/>
    </row>
    <row r="283" spans="1:3" ht="13.5" customHeight="1">
      <c r="A283" s="132"/>
      <c r="B283" s="133"/>
      <c r="C283" s="134"/>
    </row>
    <row r="284" spans="1:3" ht="13.5" customHeight="1">
      <c r="A284" s="132"/>
      <c r="B284" s="133"/>
      <c r="C284" s="134"/>
    </row>
    <row r="285" spans="1:3" ht="13.5" customHeight="1">
      <c r="A285" s="132"/>
      <c r="B285" s="133"/>
      <c r="C285" s="134"/>
    </row>
    <row r="286" spans="1:3" ht="13.5" customHeight="1">
      <c r="A286" s="132"/>
      <c r="B286" s="133"/>
      <c r="C286" s="134"/>
    </row>
    <row r="287" spans="1:3" ht="13.5" customHeight="1">
      <c r="A287" s="132"/>
      <c r="B287" s="133"/>
      <c r="C287" s="134"/>
    </row>
    <row r="288" spans="1:3" ht="13.5" customHeight="1">
      <c r="A288" s="132"/>
      <c r="B288" s="133"/>
      <c r="C288" s="134"/>
    </row>
    <row r="289" spans="1:3" ht="13.5" customHeight="1">
      <c r="A289" s="132"/>
      <c r="B289" s="133"/>
      <c r="C289" s="134"/>
    </row>
    <row r="290" spans="1:3" ht="13.5" customHeight="1">
      <c r="A290" s="132"/>
      <c r="B290" s="133"/>
      <c r="C290" s="134"/>
    </row>
    <row r="291" spans="1:3" ht="13.5" customHeight="1">
      <c r="A291" s="132"/>
      <c r="B291" s="133"/>
      <c r="C291" s="134"/>
    </row>
    <row r="292" spans="1:3" ht="13.5" customHeight="1">
      <c r="A292" s="132"/>
      <c r="B292" s="133"/>
      <c r="C292" s="134"/>
    </row>
    <row r="293" spans="1:3" ht="13.5" customHeight="1">
      <c r="A293" s="132"/>
      <c r="B293" s="133"/>
      <c r="C293" s="134"/>
    </row>
    <row r="294" spans="1:3" ht="13.5" customHeight="1">
      <c r="A294" s="132"/>
      <c r="B294" s="133"/>
      <c r="C294" s="134"/>
    </row>
    <row r="295" spans="1:3" ht="13.5" customHeight="1">
      <c r="A295" s="132"/>
      <c r="B295" s="133"/>
      <c r="C295" s="134"/>
    </row>
    <row r="296" spans="1:3" ht="13.5" customHeight="1">
      <c r="A296" s="132"/>
      <c r="B296" s="133"/>
      <c r="C296" s="134"/>
    </row>
    <row r="297" spans="1:3" ht="13.5" customHeight="1">
      <c r="A297" s="132"/>
      <c r="B297" s="133"/>
      <c r="C297" s="134"/>
    </row>
    <row r="298" spans="1:3" ht="13.5" customHeight="1">
      <c r="A298" s="132"/>
      <c r="B298" s="133"/>
      <c r="C298" s="134"/>
    </row>
    <row r="299" spans="1:3" ht="13.5" customHeight="1">
      <c r="A299" s="132"/>
      <c r="B299" s="133"/>
      <c r="C299" s="134"/>
    </row>
    <row r="300" spans="1:3" ht="13.5" customHeight="1">
      <c r="A300" s="132"/>
      <c r="B300" s="133"/>
      <c r="C300" s="134"/>
    </row>
    <row r="301" spans="1:3" ht="13.5" customHeight="1">
      <c r="A301" s="132"/>
      <c r="B301" s="133"/>
      <c r="C301" s="134"/>
    </row>
    <row r="302" spans="1:3" ht="13.5" customHeight="1">
      <c r="A302" s="132"/>
      <c r="B302" s="133"/>
      <c r="C302" s="134"/>
    </row>
    <row r="303" spans="1:3" ht="13.5" customHeight="1">
      <c r="A303" s="132"/>
      <c r="B303" s="133"/>
      <c r="C303" s="134"/>
    </row>
    <row r="304" spans="1:3" ht="13.5" customHeight="1">
      <c r="A304" s="132"/>
      <c r="B304" s="133"/>
      <c r="C304" s="134"/>
    </row>
    <row r="305" spans="1:3" ht="13.5" customHeight="1">
      <c r="A305" s="132"/>
      <c r="B305" s="133"/>
      <c r="C305" s="134"/>
    </row>
    <row r="306" spans="1:3" ht="13.5" customHeight="1">
      <c r="A306" s="132"/>
      <c r="B306" s="133"/>
      <c r="C306" s="134"/>
    </row>
    <row r="307" spans="1:3" ht="13.5" customHeight="1">
      <c r="A307" s="132"/>
      <c r="B307" s="133"/>
      <c r="C307" s="134"/>
    </row>
    <row r="308" spans="1:3" ht="13.5" customHeight="1">
      <c r="A308" s="132"/>
      <c r="B308" s="133"/>
      <c r="C308" s="134"/>
    </row>
    <row r="309" spans="1:3" ht="13.5" customHeight="1">
      <c r="A309" s="132"/>
      <c r="B309" s="133"/>
      <c r="C309" s="134"/>
    </row>
    <row r="310" spans="1:3" ht="13.5" customHeight="1">
      <c r="A310" s="132"/>
      <c r="B310" s="133"/>
      <c r="C310" s="134"/>
    </row>
    <row r="311" spans="1:3" ht="13.5" customHeight="1">
      <c r="A311" s="132"/>
      <c r="B311" s="133"/>
      <c r="C311" s="134"/>
    </row>
    <row r="312" spans="1:3" ht="13.5" customHeight="1">
      <c r="A312" s="132"/>
      <c r="B312" s="133"/>
      <c r="C312" s="134"/>
    </row>
    <row r="313" spans="1:3" ht="13.5" customHeight="1">
      <c r="A313" s="132"/>
      <c r="B313" s="133"/>
      <c r="C313" s="134"/>
    </row>
    <row r="314" spans="1:3" ht="13.5" customHeight="1">
      <c r="A314" s="132"/>
      <c r="B314" s="133"/>
      <c r="C314" s="134"/>
    </row>
    <row r="315" spans="1:3" ht="13.5" customHeight="1">
      <c r="A315" s="132"/>
      <c r="B315" s="133"/>
      <c r="C315" s="134"/>
    </row>
    <row r="316" spans="1:3" ht="13.5" customHeight="1">
      <c r="A316" s="132"/>
      <c r="B316" s="133"/>
      <c r="C316" s="134"/>
    </row>
    <row r="317" spans="1:3" ht="13.5" customHeight="1">
      <c r="A317" s="132"/>
      <c r="B317" s="133"/>
      <c r="C317" s="134"/>
    </row>
    <row r="318" spans="1:3" ht="13.5" customHeight="1">
      <c r="A318" s="132"/>
      <c r="B318" s="133"/>
      <c r="C318" s="134"/>
    </row>
    <row r="319" spans="1:3" ht="13.5" customHeight="1">
      <c r="A319" s="132"/>
      <c r="B319" s="133"/>
      <c r="C319" s="134"/>
    </row>
    <row r="320" spans="1:3" ht="13.5" customHeight="1">
      <c r="A320" s="132"/>
      <c r="B320" s="133"/>
      <c r="C320" s="134"/>
    </row>
    <row r="321" spans="1:3" ht="13.5" customHeight="1">
      <c r="A321" s="132"/>
      <c r="B321" s="133"/>
      <c r="C321" s="134"/>
    </row>
    <row r="322" spans="1:3" ht="13.5" customHeight="1">
      <c r="A322" s="132"/>
      <c r="B322" s="133"/>
      <c r="C322" s="134"/>
    </row>
    <row r="323" spans="1:3" ht="13.5" customHeight="1">
      <c r="A323" s="132"/>
      <c r="B323" s="133"/>
      <c r="C323" s="134"/>
    </row>
    <row r="324" spans="1:3" ht="13.5" customHeight="1">
      <c r="A324" s="132"/>
      <c r="B324" s="133"/>
      <c r="C324" s="134"/>
    </row>
    <row r="325" spans="1:3" ht="13.5" customHeight="1">
      <c r="A325" s="132"/>
      <c r="B325" s="133"/>
      <c r="C325" s="13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4"/>
  <sheetViews>
    <sheetView showGridLines="0" zoomScale="115" zoomScaleNormal="115" zoomScaleSheetLayoutView="115" workbookViewId="0"/>
  </sheetViews>
  <sheetFormatPr baseColWidth="10" defaultColWidth="11" defaultRowHeight="12.75"/>
  <cols>
    <col min="1" max="1" width="12.140625" style="1" customWidth="1"/>
    <col min="2" max="2" width="5" style="1" customWidth="1"/>
    <col min="3" max="3" width="20.85546875" style="1" customWidth="1"/>
    <col min="4" max="4" width="8.7109375" style="1" customWidth="1"/>
    <col min="5" max="5" width="10" style="1" customWidth="1"/>
    <col min="6" max="6" width="5.7109375" style="1" customWidth="1"/>
    <col min="7" max="7" width="5.42578125" style="1" customWidth="1"/>
    <col min="8" max="19" width="4.7109375" style="1" customWidth="1"/>
    <col min="20" max="20" width="9.140625" style="1" hidden="1" customWidth="1"/>
    <col min="21" max="21" width="11" style="1" customWidth="1"/>
    <col min="22" max="22" width="14.140625" style="1" customWidth="1"/>
    <col min="23" max="23" width="18.5703125" style="1" customWidth="1"/>
    <col min="24" max="24" width="11.28515625" style="1" customWidth="1"/>
    <col min="25" max="25" width="11.42578125" style="1" bestFit="1" customWidth="1"/>
    <col min="26" max="26" width="10.85546875" style="3" customWidth="1"/>
    <col min="27" max="27" width="21.28515625" style="1" customWidth="1"/>
    <col min="28" max="28" width="28.140625" style="1" customWidth="1"/>
    <col min="29" max="29" width="27.5703125" style="1" customWidth="1"/>
    <col min="30" max="30" width="11.42578125" style="1" customWidth="1"/>
    <col min="31" max="31" width="62.28515625" style="1" customWidth="1"/>
    <col min="32" max="32" width="44.7109375" style="1" customWidth="1"/>
    <col min="33" max="255" width="11.42578125" style="1" customWidth="1"/>
    <col min="256" max="16384" width="11" style="1"/>
  </cols>
  <sheetData>
    <row r="1" spans="1:22">
      <c r="U1" s="2"/>
      <c r="V1" s="2"/>
    </row>
    <row r="2" spans="1:22" ht="18.75" customHeight="1" thickBot="1">
      <c r="A2" s="4"/>
      <c r="B2" s="4"/>
      <c r="C2" s="224" t="s">
        <v>314</v>
      </c>
      <c r="D2" s="224"/>
      <c r="E2" s="224"/>
      <c r="F2" s="225"/>
      <c r="G2" s="225"/>
      <c r="H2" s="225"/>
      <c r="I2" s="225"/>
      <c r="J2" s="225"/>
      <c r="K2" s="225"/>
      <c r="L2" s="225"/>
      <c r="M2" s="225"/>
      <c r="N2" s="225"/>
      <c r="O2" s="225"/>
      <c r="P2" s="225"/>
      <c r="Q2" s="225"/>
      <c r="R2" s="225"/>
      <c r="S2" s="225"/>
      <c r="T2" s="5"/>
      <c r="U2" s="6"/>
      <c r="V2" s="6"/>
    </row>
    <row r="3" spans="1:22" ht="15.75" customHeight="1" thickBot="1">
      <c r="A3" s="4"/>
      <c r="B3" s="4"/>
      <c r="C3" s="4"/>
      <c r="D3" s="224" t="s">
        <v>315</v>
      </c>
      <c r="E3" s="224"/>
      <c r="F3" s="226"/>
      <c r="G3" s="226"/>
      <c r="H3" s="226"/>
      <c r="I3" s="226"/>
      <c r="J3" s="4"/>
      <c r="K3" s="4"/>
      <c r="L3" s="4"/>
      <c r="M3" s="4"/>
      <c r="N3" s="4"/>
      <c r="O3" s="4"/>
      <c r="P3" s="4"/>
      <c r="Q3" s="4"/>
      <c r="R3" s="4"/>
    </row>
    <row r="5" spans="1:22" ht="23.25" customHeight="1">
      <c r="A5" s="227" t="s">
        <v>330</v>
      </c>
      <c r="B5" s="227"/>
      <c r="C5" s="227"/>
      <c r="D5" s="227"/>
      <c r="E5" s="227"/>
      <c r="F5" s="227"/>
      <c r="G5" s="227"/>
      <c r="H5" s="227"/>
      <c r="I5" s="227"/>
      <c r="J5" s="227"/>
      <c r="K5" s="227"/>
      <c r="L5" s="227"/>
      <c r="M5" s="227"/>
      <c r="N5" s="227"/>
      <c r="O5" s="227"/>
      <c r="P5" s="227"/>
      <c r="Q5" s="227"/>
      <c r="R5" s="227"/>
      <c r="S5" s="7"/>
      <c r="T5" s="7"/>
      <c r="U5" s="7"/>
      <c r="V5" s="7"/>
    </row>
    <row r="6" spans="1:22" ht="3.75" customHeight="1"/>
    <row r="7" spans="1:22" ht="25.5" customHeight="1">
      <c r="A7" s="228" t="s">
        <v>0</v>
      </c>
      <c r="B7" s="228"/>
      <c r="C7" s="228"/>
      <c r="D7" s="229"/>
      <c r="E7" s="229"/>
      <c r="F7" s="229"/>
      <c r="G7" s="229"/>
      <c r="H7" s="229"/>
      <c r="I7" s="229"/>
      <c r="J7" s="229"/>
      <c r="K7" s="229"/>
      <c r="L7" s="229"/>
      <c r="M7" s="229"/>
      <c r="N7" s="229"/>
      <c r="O7" s="229"/>
      <c r="P7" s="229"/>
      <c r="Q7" s="229"/>
      <c r="R7" s="229"/>
      <c r="S7" s="229"/>
      <c r="T7" s="229"/>
      <c r="U7" s="229"/>
      <c r="V7" s="229"/>
    </row>
    <row r="8" spans="1:22" ht="17.25" customHeight="1">
      <c r="A8" s="228" t="s">
        <v>18</v>
      </c>
      <c r="B8" s="228"/>
      <c r="C8" s="228"/>
      <c r="D8" s="229"/>
      <c r="E8" s="229"/>
      <c r="F8" s="229"/>
      <c r="G8" s="229"/>
      <c r="H8" s="229"/>
      <c r="I8" s="229"/>
      <c r="J8" s="229"/>
      <c r="K8" s="229"/>
      <c r="L8" s="229"/>
      <c r="M8" s="229"/>
      <c r="N8" s="229"/>
      <c r="O8" s="229"/>
      <c r="P8" s="229"/>
      <c r="Q8" s="229"/>
      <c r="R8" s="229"/>
      <c r="S8" s="229"/>
      <c r="T8" s="229"/>
      <c r="U8" s="229"/>
      <c r="V8" s="229"/>
    </row>
    <row r="9" spans="1:22" ht="17.25" customHeight="1">
      <c r="A9" s="228" t="s">
        <v>19</v>
      </c>
      <c r="B9" s="228"/>
      <c r="C9" s="228"/>
      <c r="D9" s="233"/>
      <c r="E9" s="233"/>
      <c r="F9" s="233"/>
      <c r="G9" s="233"/>
      <c r="H9" s="233"/>
      <c r="I9" s="8"/>
      <c r="J9" s="8"/>
      <c r="K9" s="8"/>
      <c r="L9" s="8"/>
      <c r="M9" s="8"/>
      <c r="N9" s="8"/>
      <c r="O9" s="8"/>
      <c r="P9" s="8"/>
      <c r="Q9" s="8"/>
      <c r="R9" s="8"/>
      <c r="S9" s="8"/>
      <c r="T9" s="8"/>
      <c r="U9" s="8"/>
      <c r="V9" s="8"/>
    </row>
    <row r="10" spans="1:22" ht="24.75" customHeight="1">
      <c r="A10" s="228" t="s">
        <v>335</v>
      </c>
      <c r="B10" s="228"/>
      <c r="C10" s="228"/>
      <c r="D10" s="228"/>
      <c r="E10" s="228"/>
      <c r="F10" s="229"/>
      <c r="G10" s="229"/>
      <c r="H10" s="229"/>
      <c r="I10" s="229"/>
      <c r="J10" s="229"/>
      <c r="K10" s="229"/>
      <c r="L10" s="229"/>
      <c r="M10" s="229"/>
      <c r="N10" s="229"/>
      <c r="O10" s="229"/>
      <c r="P10" s="229"/>
      <c r="Q10" s="229"/>
      <c r="R10" s="229"/>
      <c r="S10" s="229"/>
      <c r="T10" s="229"/>
      <c r="U10" s="229"/>
      <c r="V10" s="229"/>
    </row>
    <row r="11" spans="1:22" ht="5.25" customHeight="1">
      <c r="A11" s="35"/>
      <c r="B11" s="35"/>
      <c r="C11" s="35"/>
      <c r="D11" s="35"/>
      <c r="E11" s="35"/>
      <c r="F11" s="36"/>
      <c r="G11" s="36"/>
      <c r="H11" s="36"/>
      <c r="I11" s="36"/>
      <c r="J11" s="36"/>
      <c r="K11" s="36"/>
      <c r="L11" s="36"/>
      <c r="M11" s="36"/>
      <c r="N11" s="36"/>
      <c r="O11" s="36"/>
      <c r="P11" s="36"/>
      <c r="Q11" s="36"/>
      <c r="R11" s="36"/>
      <c r="S11" s="36"/>
      <c r="T11" s="36"/>
      <c r="U11" s="36"/>
      <c r="V11" s="36"/>
    </row>
    <row r="12" spans="1:22" ht="24.75" customHeight="1">
      <c r="A12" s="230" t="s">
        <v>336</v>
      </c>
      <c r="B12" s="231"/>
      <c r="C12" s="231"/>
      <c r="D12" s="231"/>
      <c r="E12" s="231"/>
      <c r="F12" s="231"/>
      <c r="G12" s="231"/>
      <c r="H12" s="231"/>
      <c r="I12" s="231"/>
      <c r="J12" s="231"/>
      <c r="K12" s="231"/>
      <c r="L12" s="231"/>
      <c r="M12" s="231"/>
      <c r="N12" s="231"/>
      <c r="O12" s="231"/>
      <c r="P12" s="231"/>
      <c r="Q12" s="231"/>
      <c r="R12" s="231"/>
      <c r="S12" s="231"/>
      <c r="T12" s="231"/>
      <c r="U12" s="231"/>
      <c r="V12" s="232"/>
    </row>
    <row r="13" spans="1:22" ht="24.75" customHeight="1">
      <c r="A13" s="205" t="s">
        <v>320</v>
      </c>
      <c r="B13" s="205"/>
      <c r="C13" s="205"/>
      <c r="D13" s="221" t="s">
        <v>321</v>
      </c>
      <c r="E13" s="221"/>
      <c r="F13" s="221" t="s">
        <v>316</v>
      </c>
      <c r="G13" s="221"/>
      <c r="H13" s="221"/>
      <c r="I13" s="221"/>
      <c r="J13" s="221"/>
      <c r="K13" s="221"/>
      <c r="L13" s="221"/>
      <c r="M13" s="221"/>
      <c r="N13" s="221"/>
      <c r="O13" s="221"/>
      <c r="P13" s="221"/>
      <c r="Q13" s="221"/>
      <c r="R13" s="221"/>
      <c r="S13" s="221"/>
      <c r="T13" s="221"/>
      <c r="U13" s="221"/>
      <c r="V13" s="221"/>
    </row>
    <row r="14" spans="1:22" ht="24.75" customHeight="1">
      <c r="A14" s="215" t="s">
        <v>322</v>
      </c>
      <c r="B14" s="215"/>
      <c r="C14" s="215"/>
      <c r="D14" s="222"/>
      <c r="E14" s="222"/>
      <c r="F14" s="223" t="str">
        <f>IF(D14="","",VLOOKUP(D14,A172:B175,2))</f>
        <v/>
      </c>
      <c r="G14" s="223"/>
      <c r="H14" s="223"/>
      <c r="I14" s="223"/>
      <c r="J14" s="223"/>
      <c r="K14" s="223"/>
      <c r="L14" s="223"/>
      <c r="M14" s="223"/>
      <c r="N14" s="223"/>
      <c r="O14" s="223"/>
      <c r="P14" s="223"/>
      <c r="Q14" s="223"/>
      <c r="R14" s="223"/>
      <c r="S14" s="223"/>
      <c r="T14" s="223"/>
      <c r="U14" s="223"/>
      <c r="V14" s="223"/>
    </row>
    <row r="15" spans="1:22" ht="24.75" customHeight="1">
      <c r="A15" s="215" t="s">
        <v>323</v>
      </c>
      <c r="B15" s="216"/>
      <c r="C15" s="216"/>
      <c r="D15" s="217"/>
      <c r="E15" s="217"/>
      <c r="F15" s="223" t="str">
        <f>IF(C15="","",VLOOKUP(C15,#REF!,2))</f>
        <v/>
      </c>
      <c r="G15" s="223"/>
      <c r="H15" s="223"/>
      <c r="I15" s="223"/>
      <c r="J15" s="223"/>
      <c r="K15" s="223"/>
      <c r="L15" s="223"/>
      <c r="M15" s="223"/>
      <c r="N15" s="223"/>
      <c r="O15" s="223"/>
      <c r="P15" s="223"/>
      <c r="Q15" s="223"/>
      <c r="R15" s="223"/>
      <c r="S15" s="223"/>
      <c r="T15" s="223"/>
      <c r="U15" s="223"/>
      <c r="V15" s="223"/>
    </row>
    <row r="16" spans="1:22" ht="24.75" customHeight="1">
      <c r="A16" s="215" t="s">
        <v>324</v>
      </c>
      <c r="B16" s="216"/>
      <c r="C16" s="216"/>
      <c r="D16" s="217"/>
      <c r="E16" s="217"/>
      <c r="F16" s="218" t="str">
        <f>IF(C16="","",IF(EXACT(C15,MID(C16,1,3)),VLOOKUP(C16,#REF!,2),"VERIFIQUE QUE LA SUBFUNCIÓN CORRESPONDA AL CATÁLOGO DE FUNCIONES"))</f>
        <v/>
      </c>
      <c r="G16" s="218"/>
      <c r="H16" s="218"/>
      <c r="I16" s="218"/>
      <c r="J16" s="218"/>
      <c r="K16" s="218"/>
      <c r="L16" s="218"/>
      <c r="M16" s="218"/>
      <c r="N16" s="218"/>
      <c r="O16" s="218"/>
      <c r="P16" s="218"/>
      <c r="Q16" s="218"/>
      <c r="R16" s="218"/>
      <c r="S16" s="218"/>
      <c r="T16" s="218"/>
      <c r="U16" s="218"/>
      <c r="V16" s="218"/>
    </row>
    <row r="17" spans="1:34" ht="24.75" customHeight="1">
      <c r="A17" s="215" t="s">
        <v>325</v>
      </c>
      <c r="B17" s="216"/>
      <c r="C17" s="216"/>
      <c r="D17" s="217"/>
      <c r="E17" s="217"/>
      <c r="F17" s="219"/>
      <c r="G17" s="219"/>
      <c r="H17" s="219"/>
      <c r="I17" s="219"/>
      <c r="J17" s="219"/>
      <c r="K17" s="219"/>
      <c r="L17" s="219"/>
      <c r="M17" s="219"/>
      <c r="N17" s="219"/>
      <c r="O17" s="219"/>
      <c r="P17" s="219"/>
      <c r="Q17" s="219"/>
      <c r="R17" s="219"/>
      <c r="S17" s="219"/>
      <c r="T17" s="219"/>
      <c r="U17" s="219"/>
      <c r="V17" s="219"/>
    </row>
    <row r="18" spans="1:34" ht="6" customHeight="1">
      <c r="A18" s="35"/>
      <c r="B18" s="35"/>
      <c r="C18" s="35"/>
      <c r="D18" s="35"/>
      <c r="E18" s="35"/>
      <c r="F18" s="36"/>
      <c r="G18" s="36"/>
      <c r="H18" s="36"/>
      <c r="I18" s="36"/>
      <c r="J18" s="36"/>
      <c r="K18" s="36"/>
      <c r="L18" s="36"/>
      <c r="M18" s="36"/>
      <c r="N18" s="36"/>
      <c r="O18" s="36"/>
      <c r="P18" s="36"/>
      <c r="Q18" s="36"/>
      <c r="R18" s="36"/>
      <c r="S18" s="36"/>
      <c r="T18" s="36"/>
      <c r="U18" s="36"/>
      <c r="V18" s="36"/>
    </row>
    <row r="19" spans="1:34" ht="24.75" customHeight="1">
      <c r="A19" s="204" t="s">
        <v>326</v>
      </c>
      <c r="B19" s="204"/>
      <c r="C19" s="204"/>
      <c r="D19" s="204"/>
      <c r="E19" s="204"/>
      <c r="F19" s="204"/>
      <c r="G19" s="204"/>
      <c r="H19" s="204"/>
      <c r="I19" s="204"/>
      <c r="J19" s="204"/>
      <c r="K19" s="204"/>
      <c r="L19" s="204"/>
      <c r="M19" s="204"/>
      <c r="N19" s="204"/>
      <c r="O19" s="204"/>
      <c r="P19" s="204"/>
      <c r="Q19" s="204"/>
      <c r="R19" s="204"/>
      <c r="S19" s="204"/>
      <c r="T19" s="204"/>
      <c r="U19" s="204"/>
      <c r="V19" s="204"/>
    </row>
    <row r="20" spans="1:34" ht="24.75" customHeight="1">
      <c r="A20" s="220"/>
      <c r="B20" s="220"/>
      <c r="C20" s="220"/>
      <c r="D20" s="220"/>
      <c r="E20" s="220"/>
      <c r="F20" s="220"/>
      <c r="G20" s="220"/>
      <c r="H20" s="220"/>
      <c r="I20" s="220"/>
      <c r="J20" s="220"/>
      <c r="K20" s="220"/>
      <c r="L20" s="220"/>
      <c r="M20" s="220"/>
      <c r="N20" s="220"/>
      <c r="O20" s="220"/>
      <c r="P20" s="220"/>
      <c r="Q20" s="220"/>
      <c r="R20" s="220"/>
      <c r="S20" s="220"/>
      <c r="T20" s="220"/>
      <c r="U20" s="220"/>
      <c r="V20" s="220"/>
    </row>
    <row r="21" spans="1:34" ht="24.75" customHeight="1">
      <c r="A21" s="204" t="s">
        <v>334</v>
      </c>
      <c r="B21" s="204"/>
      <c r="C21" s="204"/>
      <c r="D21" s="204"/>
      <c r="E21" s="204"/>
      <c r="F21" s="204"/>
      <c r="G21" s="204"/>
      <c r="H21" s="204"/>
      <c r="I21" s="204"/>
      <c r="J21" s="204"/>
      <c r="K21" s="204"/>
      <c r="L21" s="204"/>
      <c r="M21" s="204"/>
      <c r="N21" s="204"/>
      <c r="O21" s="204"/>
      <c r="P21" s="204"/>
      <c r="Q21" s="204"/>
      <c r="R21" s="204"/>
      <c r="S21" s="204"/>
      <c r="T21" s="204"/>
      <c r="U21" s="204"/>
      <c r="V21" s="204"/>
    </row>
    <row r="22" spans="1:34" ht="24.75" customHeight="1">
      <c r="A22" s="203"/>
      <c r="B22" s="203"/>
      <c r="C22" s="203"/>
      <c r="D22" s="203"/>
      <c r="E22" s="203"/>
      <c r="F22" s="203"/>
      <c r="G22" s="203"/>
      <c r="H22" s="203"/>
      <c r="I22" s="203"/>
      <c r="J22" s="203"/>
      <c r="K22" s="203"/>
      <c r="L22" s="203"/>
      <c r="M22" s="203"/>
      <c r="N22" s="203"/>
      <c r="O22" s="203"/>
      <c r="P22" s="203"/>
      <c r="Q22" s="203"/>
      <c r="R22" s="203"/>
      <c r="S22" s="203"/>
      <c r="T22" s="203"/>
      <c r="U22" s="203"/>
      <c r="V22" s="203"/>
    </row>
    <row r="23" spans="1:34" ht="24.75" customHeight="1">
      <c r="A23" s="204" t="s">
        <v>329</v>
      </c>
      <c r="B23" s="204"/>
      <c r="C23" s="204"/>
      <c r="D23" s="204"/>
      <c r="E23" s="204"/>
      <c r="F23" s="204"/>
      <c r="G23" s="204"/>
      <c r="H23" s="204"/>
      <c r="I23" s="204"/>
      <c r="J23" s="204"/>
      <c r="K23" s="204"/>
      <c r="L23" s="204"/>
      <c r="M23" s="204"/>
      <c r="N23" s="204"/>
      <c r="O23" s="204"/>
      <c r="P23" s="204"/>
      <c r="Q23" s="204"/>
      <c r="R23" s="204"/>
      <c r="S23" s="204"/>
      <c r="T23" s="204"/>
      <c r="U23" s="204"/>
      <c r="V23" s="204"/>
    </row>
    <row r="24" spans="1:34" s="3" customFormat="1" ht="25.5" customHeight="1">
      <c r="A24" s="203"/>
      <c r="B24" s="203"/>
      <c r="C24" s="203"/>
      <c r="D24" s="203"/>
      <c r="E24" s="203"/>
      <c r="F24" s="203"/>
      <c r="G24" s="203"/>
      <c r="H24" s="203"/>
      <c r="I24" s="203"/>
      <c r="J24" s="203"/>
      <c r="K24" s="203"/>
      <c r="L24" s="203"/>
      <c r="M24" s="203"/>
      <c r="N24" s="203"/>
      <c r="O24" s="203"/>
      <c r="P24" s="203"/>
      <c r="Q24" s="203"/>
      <c r="R24" s="203"/>
      <c r="S24" s="203"/>
      <c r="T24" s="203"/>
      <c r="U24" s="203"/>
      <c r="V24" s="203"/>
      <c r="W24" s="1"/>
      <c r="X24" s="1"/>
      <c r="Y24" s="1"/>
      <c r="AA24" s="1"/>
      <c r="AB24" s="1"/>
      <c r="AC24" s="1"/>
      <c r="AD24" s="1"/>
      <c r="AE24" s="1"/>
      <c r="AF24" s="1"/>
      <c r="AG24" s="1"/>
      <c r="AH24" s="1"/>
    </row>
    <row r="25" spans="1:34" s="3" customFormat="1" ht="6" customHeight="1">
      <c r="A25" s="37"/>
      <c r="B25" s="38"/>
      <c r="C25" s="38"/>
      <c r="D25" s="38"/>
      <c r="E25" s="38"/>
      <c r="F25" s="38"/>
      <c r="G25" s="38"/>
      <c r="H25" s="38"/>
      <c r="I25" s="38"/>
      <c r="J25" s="38"/>
      <c r="K25" s="38"/>
      <c r="L25" s="38"/>
      <c r="M25" s="38"/>
      <c r="N25" s="38"/>
      <c r="O25" s="38"/>
      <c r="P25" s="38"/>
      <c r="Q25" s="38"/>
      <c r="R25" s="38"/>
      <c r="S25" s="38"/>
      <c r="T25" s="38"/>
      <c r="U25" s="38"/>
      <c r="V25" s="38"/>
      <c r="W25" s="1"/>
      <c r="X25" s="1"/>
      <c r="Y25" s="1"/>
      <c r="AA25" s="1"/>
      <c r="AB25" s="1"/>
      <c r="AC25" s="1"/>
      <c r="AD25" s="1"/>
      <c r="AE25" s="1"/>
      <c r="AF25" s="1"/>
      <c r="AG25" s="1"/>
      <c r="AH25" s="1"/>
    </row>
    <row r="26" spans="1:34" s="3" customFormat="1" ht="17.100000000000001" customHeight="1">
      <c r="A26" s="205" t="s">
        <v>20</v>
      </c>
      <c r="B26" s="205"/>
      <c r="C26" s="205"/>
      <c r="D26" s="205"/>
      <c r="E26" s="205"/>
      <c r="F26" s="205"/>
      <c r="G26" s="205"/>
      <c r="H26" s="205"/>
      <c r="I26" s="205"/>
      <c r="J26" s="205"/>
      <c r="K26" s="205"/>
      <c r="L26" s="205"/>
      <c r="M26" s="205"/>
      <c r="N26" s="205"/>
      <c r="O26" s="205"/>
      <c r="P26" s="205"/>
      <c r="Q26" s="205"/>
      <c r="R26" s="205"/>
      <c r="S26" s="205"/>
      <c r="T26" s="205"/>
      <c r="U26" s="205"/>
      <c r="V26" s="205"/>
      <c r="W26" s="1"/>
      <c r="X26" s="1"/>
      <c r="Y26" s="1"/>
      <c r="AA26" s="1"/>
      <c r="AB26" s="1"/>
      <c r="AC26" s="1"/>
      <c r="AD26" s="1"/>
      <c r="AE26" s="1"/>
      <c r="AF26" s="1"/>
      <c r="AG26" s="1"/>
      <c r="AH26" s="1"/>
    </row>
    <row r="27" spans="1:34" s="3" customFormat="1">
      <c r="A27" s="195" t="s">
        <v>5</v>
      </c>
      <c r="B27" s="196"/>
      <c r="C27" s="196"/>
      <c r="D27" s="196"/>
      <c r="E27" s="196"/>
      <c r="F27" s="196"/>
      <c r="G27" s="196"/>
      <c r="H27" s="196"/>
      <c r="I27" s="196"/>
      <c r="J27" s="196"/>
      <c r="K27" s="196"/>
      <c r="L27" s="196"/>
      <c r="M27" s="196"/>
      <c r="N27" s="196"/>
      <c r="O27" s="196"/>
      <c r="P27" s="196"/>
      <c r="Q27" s="196"/>
      <c r="R27" s="196"/>
      <c r="S27" s="196"/>
      <c r="T27" s="196"/>
      <c r="U27" s="196"/>
      <c r="V27" s="197"/>
      <c r="W27" s="1"/>
      <c r="X27" s="1"/>
      <c r="Y27" s="1"/>
      <c r="AA27" s="1"/>
      <c r="AB27" s="1"/>
      <c r="AC27" s="1"/>
      <c r="AD27" s="1"/>
      <c r="AE27" s="1"/>
      <c r="AF27" s="1"/>
      <c r="AG27" s="1"/>
      <c r="AH27" s="1"/>
    </row>
    <row r="28" spans="1:34" s="3" customFormat="1" ht="35.1" customHeight="1">
      <c r="A28" s="209"/>
      <c r="B28" s="210"/>
      <c r="C28" s="210"/>
      <c r="D28" s="210"/>
      <c r="E28" s="210"/>
      <c r="F28" s="210"/>
      <c r="G28" s="210"/>
      <c r="H28" s="210"/>
      <c r="I28" s="210"/>
      <c r="J28" s="210"/>
      <c r="K28" s="210"/>
      <c r="L28" s="210"/>
      <c r="M28" s="210"/>
      <c r="N28" s="210"/>
      <c r="O28" s="210"/>
      <c r="P28" s="210"/>
      <c r="Q28" s="210"/>
      <c r="R28" s="210"/>
      <c r="S28" s="210"/>
      <c r="T28" s="210"/>
      <c r="U28" s="210"/>
      <c r="V28" s="210"/>
      <c r="W28" s="1"/>
      <c r="X28" s="1"/>
      <c r="Y28" s="1"/>
      <c r="AA28" s="1"/>
      <c r="AB28" s="1"/>
      <c r="AC28" s="1"/>
      <c r="AD28" s="1"/>
      <c r="AE28" s="1"/>
      <c r="AF28" s="1"/>
      <c r="AG28" s="1"/>
      <c r="AH28" s="1"/>
    </row>
    <row r="29" spans="1:34" s="3" customFormat="1" ht="5.25" customHeight="1">
      <c r="A29" s="55"/>
      <c r="B29" s="55"/>
      <c r="C29" s="55"/>
      <c r="D29" s="55"/>
      <c r="E29" s="55"/>
      <c r="F29" s="55"/>
      <c r="G29" s="55"/>
      <c r="H29" s="55"/>
      <c r="I29" s="55"/>
      <c r="J29" s="55"/>
      <c r="K29" s="55"/>
      <c r="L29" s="55"/>
      <c r="M29" s="55"/>
      <c r="N29" s="55"/>
      <c r="O29" s="55"/>
      <c r="P29" s="55"/>
      <c r="Q29" s="55"/>
      <c r="R29" s="55"/>
      <c r="S29" s="55"/>
      <c r="T29" s="55"/>
      <c r="U29" s="55"/>
      <c r="V29" s="55"/>
      <c r="W29" s="1"/>
      <c r="X29" s="1"/>
      <c r="Y29" s="1"/>
      <c r="AA29" s="1"/>
      <c r="AB29" s="1"/>
      <c r="AC29" s="1"/>
      <c r="AD29" s="1"/>
      <c r="AE29" s="1"/>
      <c r="AF29" s="1"/>
      <c r="AG29" s="1"/>
      <c r="AH29" s="1"/>
    </row>
    <row r="30" spans="1:34" s="3" customFormat="1" ht="30" customHeight="1">
      <c r="A30" s="206" t="s">
        <v>339</v>
      </c>
      <c r="B30" s="206"/>
      <c r="C30" s="206"/>
      <c r="D30" s="207"/>
      <c r="E30" s="208"/>
      <c r="F30" s="208"/>
      <c r="G30" s="208"/>
      <c r="H30" s="208"/>
      <c r="I30" s="208"/>
      <c r="J30" s="208"/>
      <c r="K30" s="208"/>
      <c r="L30" s="208"/>
      <c r="M30" s="208"/>
      <c r="N30" s="208"/>
      <c r="O30" s="208"/>
      <c r="P30" s="208"/>
      <c r="Q30" s="208"/>
      <c r="R30" s="208"/>
      <c r="S30" s="208"/>
      <c r="T30" s="208"/>
      <c r="U30" s="208"/>
      <c r="V30" s="208"/>
      <c r="W30" s="10"/>
      <c r="X30" s="1"/>
      <c r="Y30" s="1"/>
      <c r="AA30" s="1"/>
      <c r="AB30" s="1"/>
      <c r="AC30" s="1"/>
      <c r="AD30" s="1"/>
      <c r="AE30" s="1"/>
      <c r="AF30" s="1"/>
      <c r="AG30" s="1"/>
      <c r="AH30" s="1"/>
    </row>
    <row r="31" spans="1:34" s="3" customFormat="1" ht="5.0999999999999996" customHeight="1">
      <c r="A31" s="1"/>
      <c r="B31" s="1"/>
      <c r="C31" s="9"/>
      <c r="D31" s="9"/>
      <c r="E31" s="9"/>
      <c r="F31" s="9"/>
      <c r="G31" s="9"/>
      <c r="H31" s="9"/>
      <c r="I31" s="1"/>
      <c r="J31" s="1"/>
      <c r="K31" s="1"/>
      <c r="L31" s="1"/>
      <c r="M31" s="1"/>
      <c r="N31" s="1"/>
      <c r="O31" s="1"/>
      <c r="P31" s="1"/>
      <c r="Q31" s="1"/>
      <c r="R31" s="1"/>
      <c r="S31" s="1"/>
      <c r="T31" s="1"/>
      <c r="U31" s="1"/>
      <c r="V31" s="1"/>
      <c r="W31" s="1"/>
      <c r="X31" s="1"/>
      <c r="Y31" s="1"/>
      <c r="AA31" s="1"/>
      <c r="AB31" s="1"/>
      <c r="AC31" s="1"/>
      <c r="AD31" s="1"/>
      <c r="AE31" s="1"/>
      <c r="AF31" s="1"/>
      <c r="AG31" s="1"/>
      <c r="AH31" s="1"/>
    </row>
    <row r="32" spans="1:34" s="3" customFormat="1" ht="56.25" customHeight="1">
      <c r="A32" s="198" t="s">
        <v>23</v>
      </c>
      <c r="B32" s="200"/>
      <c r="C32" s="209"/>
      <c r="D32" s="210"/>
      <c r="E32" s="210"/>
      <c r="F32" s="210"/>
      <c r="G32" s="211"/>
      <c r="H32" s="198" t="s">
        <v>24</v>
      </c>
      <c r="I32" s="199"/>
      <c r="J32" s="200"/>
      <c r="K32" s="212"/>
      <c r="L32" s="213"/>
      <c r="M32" s="213"/>
      <c r="N32" s="213"/>
      <c r="O32" s="213"/>
      <c r="P32" s="214"/>
      <c r="Q32" s="198" t="s">
        <v>338</v>
      </c>
      <c r="R32" s="200"/>
      <c r="S32" s="212"/>
      <c r="T32" s="213"/>
      <c r="U32" s="213"/>
      <c r="V32" s="213"/>
      <c r="W32" s="1"/>
      <c r="X32" s="1"/>
      <c r="Y32" s="1"/>
      <c r="AA32" s="1"/>
      <c r="AB32" s="1"/>
      <c r="AC32" s="1"/>
      <c r="AD32" s="1"/>
      <c r="AE32" s="1"/>
      <c r="AF32" s="1"/>
      <c r="AG32" s="1"/>
      <c r="AH32" s="1"/>
    </row>
    <row r="33" spans="1:34" s="3" customFormat="1" ht="15.75" customHeight="1">
      <c r="A33" s="182" t="s">
        <v>25</v>
      </c>
      <c r="B33" s="183"/>
      <c r="C33" s="186" t="s">
        <v>22</v>
      </c>
      <c r="D33" s="186" t="s">
        <v>3</v>
      </c>
      <c r="E33" s="186" t="s">
        <v>4</v>
      </c>
      <c r="F33" s="198" t="s">
        <v>328</v>
      </c>
      <c r="G33" s="199"/>
      <c r="H33" s="199"/>
      <c r="I33" s="199"/>
      <c r="J33" s="199"/>
      <c r="K33" s="199"/>
      <c r="L33" s="199"/>
      <c r="M33" s="199"/>
      <c r="N33" s="199"/>
      <c r="O33" s="199"/>
      <c r="P33" s="199"/>
      <c r="Q33" s="199"/>
      <c r="R33" s="199"/>
      <c r="S33" s="200"/>
      <c r="T33" s="52"/>
      <c r="U33" s="201" t="s">
        <v>27</v>
      </c>
      <c r="V33" s="182" t="s">
        <v>331</v>
      </c>
      <c r="W33" s="1"/>
      <c r="X33" s="1"/>
      <c r="Y33" s="1"/>
      <c r="AA33" s="1"/>
      <c r="AB33" s="1"/>
      <c r="AC33" s="1"/>
      <c r="AD33" s="1"/>
      <c r="AE33" s="1"/>
      <c r="AF33" s="1"/>
      <c r="AG33" s="1"/>
      <c r="AH33" s="1"/>
    </row>
    <row r="34" spans="1:34" ht="34.5" customHeight="1">
      <c r="A34" s="184"/>
      <c r="B34" s="185"/>
      <c r="C34" s="186"/>
      <c r="D34" s="186"/>
      <c r="E34" s="186"/>
      <c r="F34" s="191" t="s">
        <v>300</v>
      </c>
      <c r="G34" s="192"/>
      <c r="H34" s="14" t="s">
        <v>28</v>
      </c>
      <c r="I34" s="14" t="s">
        <v>7</v>
      </c>
      <c r="J34" s="14" t="s">
        <v>8</v>
      </c>
      <c r="K34" s="14" t="s">
        <v>9</v>
      </c>
      <c r="L34" s="14" t="s">
        <v>10</v>
      </c>
      <c r="M34" s="14" t="s">
        <v>11</v>
      </c>
      <c r="N34" s="14" t="s">
        <v>12</v>
      </c>
      <c r="O34" s="14" t="s">
        <v>13</v>
      </c>
      <c r="P34" s="14" t="s">
        <v>14</v>
      </c>
      <c r="Q34" s="14" t="s">
        <v>15</v>
      </c>
      <c r="R34" s="14" t="s">
        <v>16</v>
      </c>
      <c r="S34" s="14" t="s">
        <v>17</v>
      </c>
      <c r="T34" s="14"/>
      <c r="U34" s="202"/>
      <c r="V34" s="184"/>
      <c r="W34" s="15"/>
    </row>
    <row r="35" spans="1:34" ht="25.5" customHeight="1">
      <c r="A35" s="187" t="s">
        <v>1</v>
      </c>
      <c r="B35" s="187"/>
      <c r="C35" s="41"/>
      <c r="D35" s="42"/>
      <c r="E35" s="42"/>
      <c r="F35" s="186" t="s">
        <v>308</v>
      </c>
      <c r="G35" s="186"/>
      <c r="H35" s="16"/>
      <c r="I35" s="16"/>
      <c r="J35" s="16"/>
      <c r="K35" s="16"/>
      <c r="L35" s="16"/>
      <c r="M35" s="16"/>
      <c r="N35" s="16"/>
      <c r="O35" s="16"/>
      <c r="P35" s="16"/>
      <c r="Q35" s="16"/>
      <c r="R35" s="16"/>
      <c r="S35" s="16"/>
      <c r="T35" s="17"/>
      <c r="U35" s="44">
        <f>SUM(H35:S35)</f>
        <v>0</v>
      </c>
      <c r="V35" s="188" t="str">
        <f>IF(K32="",C$334,IF(OR(U35=0,U36=0,T36=0),C$335,IF(K32="PORCENTAJE",FIXED(U35/U36*100,2) &amp; "%",IF(K32="PROMEDIO",U35/U36,IF(K32="VARIACIÓN PORCENTUAL",FIXED(((U35/U36)-1)*100,2) &amp; "%")))))</f>
        <v>Favor de indicar el tipo de fórmula</v>
      </c>
      <c r="AD35" s="10"/>
      <c r="AG35" s="10"/>
      <c r="AH35" s="10"/>
    </row>
    <row r="36" spans="1:34" ht="25.5" customHeight="1">
      <c r="A36" s="187" t="s">
        <v>2</v>
      </c>
      <c r="B36" s="187"/>
      <c r="C36" s="41"/>
      <c r="D36" s="42"/>
      <c r="E36" s="42"/>
      <c r="F36" s="186" t="s">
        <v>309</v>
      </c>
      <c r="G36" s="186"/>
      <c r="H36" s="16"/>
      <c r="I36" s="16"/>
      <c r="J36" s="16"/>
      <c r="K36" s="16"/>
      <c r="L36" s="16"/>
      <c r="M36" s="16"/>
      <c r="N36" s="16"/>
      <c r="O36" s="16"/>
      <c r="P36" s="16"/>
      <c r="Q36" s="16"/>
      <c r="R36" s="16"/>
      <c r="S36" s="16"/>
      <c r="T36" s="16">
        <f>SUM(H36:S36)</f>
        <v>0</v>
      </c>
      <c r="U36" s="45"/>
      <c r="V36" s="189"/>
      <c r="W36" s="10"/>
      <c r="X36" s="10"/>
      <c r="Y36" s="10"/>
      <c r="AD36" s="10"/>
      <c r="AG36" s="10"/>
      <c r="AH36" s="10"/>
    </row>
    <row r="37" spans="1:34" ht="5.0999999999999996" customHeight="1">
      <c r="C37" s="9"/>
      <c r="D37" s="9"/>
      <c r="E37" s="9"/>
      <c r="F37" s="9"/>
      <c r="G37" s="9"/>
      <c r="H37" s="9"/>
    </row>
    <row r="38" spans="1:34" s="3" customFormat="1" ht="15.75" customHeight="1">
      <c r="A38" s="182" t="s">
        <v>25</v>
      </c>
      <c r="B38" s="183"/>
      <c r="C38" s="186" t="s">
        <v>22</v>
      </c>
      <c r="D38" s="186" t="s">
        <v>3</v>
      </c>
      <c r="E38" s="186" t="s">
        <v>4</v>
      </c>
      <c r="F38" s="198" t="s">
        <v>327</v>
      </c>
      <c r="G38" s="199"/>
      <c r="H38" s="199"/>
      <c r="I38" s="199"/>
      <c r="J38" s="199"/>
      <c r="K38" s="199"/>
      <c r="L38" s="199"/>
      <c r="M38" s="199"/>
      <c r="N38" s="199"/>
      <c r="O38" s="199"/>
      <c r="P38" s="199"/>
      <c r="Q38" s="199"/>
      <c r="R38" s="199"/>
      <c r="S38" s="200"/>
      <c r="T38" s="53"/>
      <c r="U38" s="201" t="s">
        <v>27</v>
      </c>
      <c r="V38" s="182" t="s">
        <v>332</v>
      </c>
      <c r="W38" s="1"/>
      <c r="X38" s="1"/>
      <c r="Y38" s="1"/>
      <c r="AA38" s="1"/>
      <c r="AB38" s="1"/>
      <c r="AC38" s="1"/>
      <c r="AD38" s="1"/>
      <c r="AE38" s="1"/>
      <c r="AF38" s="1"/>
      <c r="AG38" s="1"/>
      <c r="AH38" s="1"/>
    </row>
    <row r="39" spans="1:34" ht="34.5" customHeight="1">
      <c r="A39" s="184"/>
      <c r="B39" s="185"/>
      <c r="C39" s="186"/>
      <c r="D39" s="186"/>
      <c r="E39" s="186"/>
      <c r="F39" s="234" t="s">
        <v>298</v>
      </c>
      <c r="G39" s="235"/>
      <c r="H39" s="13" t="s">
        <v>28</v>
      </c>
      <c r="I39" s="13" t="s">
        <v>7</v>
      </c>
      <c r="J39" s="13" t="s">
        <v>8</v>
      </c>
      <c r="K39" s="13" t="s">
        <v>9</v>
      </c>
      <c r="L39" s="13" t="s">
        <v>10</v>
      </c>
      <c r="M39" s="13" t="s">
        <v>11</v>
      </c>
      <c r="N39" s="13" t="s">
        <v>12</v>
      </c>
      <c r="O39" s="13" t="s">
        <v>13</v>
      </c>
      <c r="P39" s="13" t="s">
        <v>14</v>
      </c>
      <c r="Q39" s="13" t="s">
        <v>15</v>
      </c>
      <c r="R39" s="13" t="s">
        <v>16</v>
      </c>
      <c r="S39" s="13" t="s">
        <v>17</v>
      </c>
      <c r="T39" s="14"/>
      <c r="U39" s="202"/>
      <c r="V39" s="184"/>
      <c r="W39" s="15"/>
    </row>
    <row r="40" spans="1:34" ht="29.25" customHeight="1">
      <c r="A40" s="187" t="s">
        <v>1</v>
      </c>
      <c r="B40" s="187"/>
      <c r="C40" s="39"/>
      <c r="D40" s="40"/>
      <c r="E40" s="40"/>
      <c r="F40" s="193" t="s">
        <v>310</v>
      </c>
      <c r="G40" s="194"/>
      <c r="H40" s="18"/>
      <c r="I40" s="19"/>
      <c r="J40" s="19"/>
      <c r="K40" s="19"/>
      <c r="L40" s="19"/>
      <c r="M40" s="19"/>
      <c r="N40" s="19"/>
      <c r="O40" s="19"/>
      <c r="P40" s="19"/>
      <c r="Q40" s="19"/>
      <c r="R40" s="19"/>
      <c r="S40" s="19"/>
      <c r="T40" s="20"/>
      <c r="U40" s="46">
        <f>SUM(H40:S40)</f>
        <v>0</v>
      </c>
      <c r="V40" s="188" t="str">
        <f>IF(K32="",C$334,IF(OR(U40=0,U41=0,T41=0),C$335,IF(K32="PORCENTAJE",FIXED(U40/U41*100,2) &amp; "%",IF(K32="PROMEDIO",U40/U41,IF(K32="VARIACIÓN PORCENTUAL",FIXED(((U40/U41)-1)*100,2) &amp; "%")))))</f>
        <v>Favor de indicar el tipo de fórmula</v>
      </c>
      <c r="AD40" s="10"/>
      <c r="AG40" s="10"/>
      <c r="AH40" s="10"/>
    </row>
    <row r="41" spans="1:34" ht="39" customHeight="1">
      <c r="A41" s="187" t="s">
        <v>2</v>
      </c>
      <c r="B41" s="187"/>
      <c r="C41" s="41"/>
      <c r="D41" s="42"/>
      <c r="E41" s="42"/>
      <c r="F41" s="190" t="s">
        <v>311</v>
      </c>
      <c r="G41" s="190"/>
      <c r="H41" s="18"/>
      <c r="I41" s="19"/>
      <c r="J41" s="19"/>
      <c r="K41" s="19"/>
      <c r="L41" s="19"/>
      <c r="M41" s="19"/>
      <c r="N41" s="19"/>
      <c r="O41" s="19"/>
      <c r="P41" s="19"/>
      <c r="Q41" s="19"/>
      <c r="R41" s="19"/>
      <c r="S41" s="19"/>
      <c r="T41" s="16">
        <f>SUM(H41:S41)</f>
        <v>0</v>
      </c>
      <c r="U41" s="47"/>
      <c r="V41" s="189"/>
      <c r="W41" s="10"/>
      <c r="X41" s="10"/>
      <c r="Y41" s="10"/>
      <c r="AD41" s="10"/>
      <c r="AE41" s="10"/>
      <c r="AF41" s="10"/>
      <c r="AG41" s="10"/>
      <c r="AH41" s="10"/>
    </row>
    <row r="42" spans="1:34" ht="9.75" customHeight="1">
      <c r="C42" s="9"/>
      <c r="D42" s="9"/>
      <c r="E42" s="9"/>
      <c r="F42" s="9"/>
      <c r="G42" s="9"/>
      <c r="H42" s="9"/>
    </row>
    <row r="43" spans="1:34" s="3" customFormat="1" ht="15" customHeight="1">
      <c r="A43" s="195" t="s">
        <v>6</v>
      </c>
      <c r="B43" s="196"/>
      <c r="C43" s="196"/>
      <c r="D43" s="196"/>
      <c r="E43" s="196"/>
      <c r="F43" s="196"/>
      <c r="G43" s="196"/>
      <c r="H43" s="196"/>
      <c r="I43" s="196"/>
      <c r="J43" s="196"/>
      <c r="K43" s="196"/>
      <c r="L43" s="196"/>
      <c r="M43" s="196"/>
      <c r="N43" s="196"/>
      <c r="O43" s="196"/>
      <c r="P43" s="196"/>
      <c r="Q43" s="196"/>
      <c r="R43" s="196"/>
      <c r="S43" s="196"/>
      <c r="T43" s="196"/>
      <c r="U43" s="196"/>
      <c r="V43" s="197"/>
      <c r="W43" s="1"/>
      <c r="X43" s="1"/>
      <c r="Y43" s="1"/>
      <c r="AA43" s="1"/>
      <c r="AB43" s="1"/>
      <c r="AC43" s="1"/>
      <c r="AD43" s="1"/>
      <c r="AE43" s="1"/>
      <c r="AF43" s="1"/>
      <c r="AG43" s="1"/>
      <c r="AH43" s="1"/>
    </row>
    <row r="44" spans="1:34" s="3" customFormat="1" ht="35.1" customHeight="1">
      <c r="A44" s="209"/>
      <c r="B44" s="210"/>
      <c r="C44" s="210"/>
      <c r="D44" s="210"/>
      <c r="E44" s="210"/>
      <c r="F44" s="210"/>
      <c r="G44" s="210"/>
      <c r="H44" s="210"/>
      <c r="I44" s="210"/>
      <c r="J44" s="210"/>
      <c r="K44" s="210"/>
      <c r="L44" s="210"/>
      <c r="M44" s="210"/>
      <c r="N44" s="210"/>
      <c r="O44" s="210"/>
      <c r="P44" s="210"/>
      <c r="Q44" s="210"/>
      <c r="R44" s="210"/>
      <c r="S44" s="210"/>
      <c r="T44" s="210"/>
      <c r="U44" s="210"/>
      <c r="V44" s="210"/>
      <c r="W44" s="1"/>
      <c r="X44" s="1"/>
      <c r="Y44" s="1"/>
      <c r="AA44" s="1"/>
      <c r="AB44" s="1"/>
      <c r="AC44" s="1"/>
      <c r="AD44" s="1"/>
      <c r="AE44" s="1"/>
      <c r="AF44" s="1"/>
      <c r="AG44" s="1"/>
      <c r="AH44" s="1"/>
    </row>
    <row r="45" spans="1:34" s="3" customFormat="1" ht="6" customHeight="1">
      <c r="A45" s="36"/>
      <c r="B45" s="36"/>
      <c r="C45" s="36"/>
      <c r="D45" s="36"/>
      <c r="E45" s="36"/>
      <c r="F45" s="36"/>
      <c r="G45" s="36"/>
      <c r="H45" s="36"/>
      <c r="I45" s="36"/>
      <c r="J45" s="36"/>
      <c r="K45" s="36"/>
      <c r="L45" s="36"/>
      <c r="M45" s="36"/>
      <c r="N45" s="36"/>
      <c r="O45" s="36"/>
      <c r="P45" s="36"/>
      <c r="Q45" s="36"/>
      <c r="R45" s="36"/>
      <c r="S45" s="36"/>
      <c r="T45" s="36"/>
      <c r="U45" s="36"/>
      <c r="V45" s="36"/>
      <c r="W45" s="1"/>
      <c r="X45" s="1"/>
      <c r="Y45" s="1"/>
      <c r="AA45" s="1"/>
      <c r="AB45" s="1"/>
      <c r="AC45" s="1"/>
      <c r="AD45" s="1"/>
      <c r="AE45" s="1"/>
      <c r="AF45" s="1"/>
      <c r="AG45" s="1"/>
      <c r="AH45" s="1"/>
    </row>
    <row r="46" spans="1:34" s="3" customFormat="1" ht="30" customHeight="1">
      <c r="A46" s="206" t="s">
        <v>340</v>
      </c>
      <c r="B46" s="206"/>
      <c r="C46" s="206"/>
      <c r="D46" s="207"/>
      <c r="E46" s="208"/>
      <c r="F46" s="208"/>
      <c r="G46" s="208"/>
      <c r="H46" s="208"/>
      <c r="I46" s="208"/>
      <c r="J46" s="208"/>
      <c r="K46" s="208"/>
      <c r="L46" s="208"/>
      <c r="M46" s="208"/>
      <c r="N46" s="208"/>
      <c r="O46" s="208"/>
      <c r="P46" s="208"/>
      <c r="Q46" s="208"/>
      <c r="R46" s="208"/>
      <c r="S46" s="208"/>
      <c r="T46" s="208"/>
      <c r="U46" s="208"/>
      <c r="V46" s="208"/>
      <c r="W46" s="10"/>
      <c r="X46" s="1"/>
      <c r="Y46" s="1"/>
      <c r="AA46" s="1"/>
      <c r="AB46" s="1"/>
      <c r="AC46" s="1"/>
      <c r="AD46" s="1"/>
      <c r="AE46" s="1"/>
      <c r="AF46" s="1"/>
      <c r="AG46" s="1"/>
      <c r="AH46" s="1"/>
    </row>
    <row r="47" spans="1:34" s="3" customFormat="1" ht="5.0999999999999996" customHeight="1">
      <c r="A47" s="1"/>
      <c r="B47" s="1"/>
      <c r="C47" s="9"/>
      <c r="D47" s="9"/>
      <c r="E47" s="9"/>
      <c r="F47" s="9"/>
      <c r="G47" s="9"/>
      <c r="H47" s="9"/>
      <c r="I47" s="1"/>
      <c r="J47" s="1"/>
      <c r="K47" s="1"/>
      <c r="L47" s="1"/>
      <c r="M47" s="1"/>
      <c r="N47" s="1"/>
      <c r="O47" s="1"/>
      <c r="P47" s="1"/>
      <c r="Q47" s="1"/>
      <c r="R47" s="1"/>
      <c r="S47" s="1"/>
      <c r="T47" s="1"/>
      <c r="U47" s="1"/>
      <c r="V47" s="1"/>
      <c r="W47" s="1"/>
      <c r="X47" s="1"/>
      <c r="Y47" s="1"/>
      <c r="AA47" s="1"/>
      <c r="AB47" s="1"/>
      <c r="AC47" s="1"/>
      <c r="AD47" s="1"/>
      <c r="AE47" s="1"/>
      <c r="AF47" s="1"/>
      <c r="AG47" s="1"/>
      <c r="AH47" s="1"/>
    </row>
    <row r="48" spans="1:34" s="3" customFormat="1" ht="56.25" customHeight="1">
      <c r="A48" s="198" t="s">
        <v>23</v>
      </c>
      <c r="B48" s="200"/>
      <c r="C48" s="209"/>
      <c r="D48" s="210"/>
      <c r="E48" s="210"/>
      <c r="F48" s="210"/>
      <c r="G48" s="211"/>
      <c r="H48" s="198" t="s">
        <v>24</v>
      </c>
      <c r="I48" s="199"/>
      <c r="J48" s="200"/>
      <c r="K48" s="212"/>
      <c r="L48" s="213"/>
      <c r="M48" s="213"/>
      <c r="N48" s="213"/>
      <c r="O48" s="213"/>
      <c r="P48" s="214"/>
      <c r="Q48" s="198" t="s">
        <v>338</v>
      </c>
      <c r="R48" s="200"/>
      <c r="S48" s="212"/>
      <c r="T48" s="213"/>
      <c r="U48" s="213"/>
      <c r="V48" s="213"/>
      <c r="W48" s="1"/>
      <c r="X48" s="1"/>
      <c r="Y48" s="1"/>
      <c r="AA48" s="1"/>
      <c r="AB48" s="1"/>
      <c r="AC48" s="1"/>
      <c r="AD48" s="1"/>
      <c r="AE48" s="1"/>
      <c r="AF48" s="1"/>
      <c r="AG48" s="1"/>
      <c r="AH48" s="1"/>
    </row>
    <row r="49" spans="1:34" s="3" customFormat="1" ht="15.75" customHeight="1">
      <c r="A49" s="182" t="s">
        <v>25</v>
      </c>
      <c r="B49" s="183"/>
      <c r="C49" s="186" t="s">
        <v>22</v>
      </c>
      <c r="D49" s="186" t="s">
        <v>3</v>
      </c>
      <c r="E49" s="186" t="s">
        <v>4</v>
      </c>
      <c r="F49" s="198" t="s">
        <v>328</v>
      </c>
      <c r="G49" s="199"/>
      <c r="H49" s="199"/>
      <c r="I49" s="199"/>
      <c r="J49" s="199"/>
      <c r="K49" s="199"/>
      <c r="L49" s="199"/>
      <c r="M49" s="199"/>
      <c r="N49" s="199"/>
      <c r="O49" s="199"/>
      <c r="P49" s="199"/>
      <c r="Q49" s="199"/>
      <c r="R49" s="199"/>
      <c r="S49" s="200"/>
      <c r="T49" s="52"/>
      <c r="U49" s="201" t="s">
        <v>27</v>
      </c>
      <c r="V49" s="182" t="s">
        <v>331</v>
      </c>
      <c r="W49" s="1"/>
      <c r="X49" s="1"/>
      <c r="Y49" s="1"/>
      <c r="AA49" s="1"/>
      <c r="AB49" s="1"/>
      <c r="AC49" s="1"/>
      <c r="AD49" s="1"/>
      <c r="AE49" s="1"/>
      <c r="AF49" s="1"/>
      <c r="AG49" s="1"/>
      <c r="AH49" s="1"/>
    </row>
    <row r="50" spans="1:34" ht="34.5" customHeight="1">
      <c r="A50" s="184"/>
      <c r="B50" s="185"/>
      <c r="C50" s="186"/>
      <c r="D50" s="186"/>
      <c r="E50" s="186"/>
      <c r="F50" s="191" t="s">
        <v>300</v>
      </c>
      <c r="G50" s="192"/>
      <c r="H50" s="14" t="s">
        <v>28</v>
      </c>
      <c r="I50" s="14" t="s">
        <v>7</v>
      </c>
      <c r="J50" s="14" t="s">
        <v>8</v>
      </c>
      <c r="K50" s="14" t="s">
        <v>9</v>
      </c>
      <c r="L50" s="14" t="s">
        <v>10</v>
      </c>
      <c r="M50" s="14" t="s">
        <v>11</v>
      </c>
      <c r="N50" s="14" t="s">
        <v>12</v>
      </c>
      <c r="O50" s="14" t="s">
        <v>13</v>
      </c>
      <c r="P50" s="14" t="s">
        <v>14</v>
      </c>
      <c r="Q50" s="14" t="s">
        <v>15</v>
      </c>
      <c r="R50" s="14" t="s">
        <v>16</v>
      </c>
      <c r="S50" s="14" t="s">
        <v>17</v>
      </c>
      <c r="T50" s="14"/>
      <c r="U50" s="202"/>
      <c r="V50" s="184"/>
      <c r="W50" s="15"/>
    </row>
    <row r="51" spans="1:34" ht="25.5" customHeight="1">
      <c r="A51" s="187" t="s">
        <v>1</v>
      </c>
      <c r="B51" s="187"/>
      <c r="C51" s="41"/>
      <c r="D51" s="42"/>
      <c r="E51" s="42"/>
      <c r="F51" s="186" t="s">
        <v>308</v>
      </c>
      <c r="G51" s="186"/>
      <c r="H51" s="16"/>
      <c r="I51" s="16"/>
      <c r="J51" s="16"/>
      <c r="K51" s="16"/>
      <c r="L51" s="16"/>
      <c r="M51" s="16"/>
      <c r="N51" s="16"/>
      <c r="O51" s="16"/>
      <c r="P51" s="16"/>
      <c r="Q51" s="16"/>
      <c r="R51" s="16"/>
      <c r="S51" s="16"/>
      <c r="T51" s="17"/>
      <c r="U51" s="44">
        <f>SUM(H51:S51)</f>
        <v>0</v>
      </c>
      <c r="V51" s="188" t="str">
        <f>IF(K48="",C$334,IF(OR(U51=0,U52=0,T52=0),C$335,IF(K48="PORCENTAJE",FIXED(U51/U52*100,2) &amp; "%",IF(K48="PROMEDIO",U51/U52,IF(K48="VARIACIÓN PORCENTUAL",FIXED(((U51/U52)-1)*100,2) &amp; "%")))))</f>
        <v>Favor de indicar el tipo de fórmula</v>
      </c>
      <c r="AD51" s="10"/>
      <c r="AG51" s="10"/>
      <c r="AH51" s="10"/>
    </row>
    <row r="52" spans="1:34" ht="25.5" customHeight="1">
      <c r="A52" s="187" t="s">
        <v>2</v>
      </c>
      <c r="B52" s="187"/>
      <c r="C52" s="41"/>
      <c r="D52" s="42"/>
      <c r="E52" s="42"/>
      <c r="F52" s="186" t="s">
        <v>309</v>
      </c>
      <c r="G52" s="186"/>
      <c r="H52" s="16"/>
      <c r="I52" s="16"/>
      <c r="J52" s="16"/>
      <c r="K52" s="16"/>
      <c r="L52" s="16"/>
      <c r="M52" s="16"/>
      <c r="N52" s="16"/>
      <c r="O52" s="16"/>
      <c r="P52" s="16"/>
      <c r="Q52" s="16"/>
      <c r="R52" s="16"/>
      <c r="S52" s="16"/>
      <c r="T52" s="16">
        <f>SUM(H52:S52)</f>
        <v>0</v>
      </c>
      <c r="U52" s="45"/>
      <c r="V52" s="189"/>
      <c r="W52" s="10"/>
      <c r="X52" s="10"/>
      <c r="Y52" s="10"/>
      <c r="AD52" s="10"/>
      <c r="AG52" s="10"/>
      <c r="AH52" s="10"/>
    </row>
    <row r="53" spans="1:34" ht="5.0999999999999996" customHeight="1">
      <c r="C53" s="9"/>
      <c r="D53" s="9"/>
      <c r="E53" s="9"/>
      <c r="F53" s="9"/>
      <c r="G53" s="9"/>
      <c r="H53" s="9"/>
    </row>
    <row r="54" spans="1:34" s="3" customFormat="1" ht="15.75" customHeight="1">
      <c r="A54" s="182" t="s">
        <v>25</v>
      </c>
      <c r="B54" s="183"/>
      <c r="C54" s="186" t="s">
        <v>22</v>
      </c>
      <c r="D54" s="186" t="s">
        <v>3</v>
      </c>
      <c r="E54" s="186" t="s">
        <v>4</v>
      </c>
      <c r="F54" s="198" t="s">
        <v>327</v>
      </c>
      <c r="G54" s="199"/>
      <c r="H54" s="199"/>
      <c r="I54" s="199"/>
      <c r="J54" s="199"/>
      <c r="K54" s="199"/>
      <c r="L54" s="199"/>
      <c r="M54" s="199"/>
      <c r="N54" s="199"/>
      <c r="O54" s="199"/>
      <c r="P54" s="199"/>
      <c r="Q54" s="199"/>
      <c r="R54" s="199"/>
      <c r="S54" s="200"/>
      <c r="T54" s="53"/>
      <c r="U54" s="201" t="s">
        <v>27</v>
      </c>
      <c r="V54" s="182" t="s">
        <v>332</v>
      </c>
      <c r="W54" s="1"/>
      <c r="X54" s="1"/>
      <c r="Y54" s="1"/>
      <c r="AA54" s="1"/>
      <c r="AB54" s="1"/>
      <c r="AC54" s="1"/>
      <c r="AD54" s="1"/>
      <c r="AE54" s="1"/>
      <c r="AF54" s="1"/>
      <c r="AG54" s="1"/>
      <c r="AH54" s="1"/>
    </row>
    <row r="55" spans="1:34" ht="34.5" customHeight="1">
      <c r="A55" s="184"/>
      <c r="B55" s="185"/>
      <c r="C55" s="186"/>
      <c r="D55" s="186"/>
      <c r="E55" s="186"/>
      <c r="F55" s="234" t="s">
        <v>298</v>
      </c>
      <c r="G55" s="235"/>
      <c r="H55" s="13" t="s">
        <v>28</v>
      </c>
      <c r="I55" s="13" t="s">
        <v>7</v>
      </c>
      <c r="J55" s="13" t="s">
        <v>8</v>
      </c>
      <c r="K55" s="13" t="s">
        <v>9</v>
      </c>
      <c r="L55" s="13" t="s">
        <v>10</v>
      </c>
      <c r="M55" s="13" t="s">
        <v>11</v>
      </c>
      <c r="N55" s="13" t="s">
        <v>12</v>
      </c>
      <c r="O55" s="13" t="s">
        <v>13</v>
      </c>
      <c r="P55" s="13" t="s">
        <v>14</v>
      </c>
      <c r="Q55" s="13" t="s">
        <v>15</v>
      </c>
      <c r="R55" s="13" t="s">
        <v>16</v>
      </c>
      <c r="S55" s="13" t="s">
        <v>17</v>
      </c>
      <c r="T55" s="14"/>
      <c r="U55" s="202"/>
      <c r="V55" s="184"/>
      <c r="W55" s="15"/>
    </row>
    <row r="56" spans="1:34" ht="29.25" customHeight="1">
      <c r="A56" s="187" t="s">
        <v>1</v>
      </c>
      <c r="B56" s="187"/>
      <c r="C56" s="39"/>
      <c r="D56" s="40"/>
      <c r="E56" s="40"/>
      <c r="F56" s="193" t="s">
        <v>310</v>
      </c>
      <c r="G56" s="194"/>
      <c r="H56" s="18"/>
      <c r="I56" s="19"/>
      <c r="J56" s="19"/>
      <c r="K56" s="19"/>
      <c r="L56" s="19"/>
      <c r="M56" s="19"/>
      <c r="N56" s="19"/>
      <c r="O56" s="19"/>
      <c r="P56" s="19"/>
      <c r="Q56" s="19"/>
      <c r="R56" s="19"/>
      <c r="S56" s="19"/>
      <c r="T56" s="20"/>
      <c r="U56" s="46">
        <f>SUM(H56:S56)</f>
        <v>0</v>
      </c>
      <c r="V56" s="188" t="str">
        <f>IF(K48="",C$334,IF(OR(U56=0,U57=0,T57=0),C$335,IF(K48="PORCENTAJE",FIXED(U56/U57*100,2) &amp; "%",IF(K48="PROMEDIO",U56/U57,IF(K48="VARIACIÓN PORCENTUAL",FIXED(((U56/U57)-1)*100,2) &amp; "%")))))</f>
        <v>Favor de indicar el tipo de fórmula</v>
      </c>
      <c r="AD56" s="10"/>
      <c r="AG56" s="10"/>
      <c r="AH56" s="10"/>
    </row>
    <row r="57" spans="1:34" ht="39" customHeight="1">
      <c r="A57" s="187" t="s">
        <v>2</v>
      </c>
      <c r="B57" s="187"/>
      <c r="C57" s="41"/>
      <c r="D57" s="42"/>
      <c r="E57" s="42"/>
      <c r="F57" s="190" t="s">
        <v>311</v>
      </c>
      <c r="G57" s="190"/>
      <c r="H57" s="18"/>
      <c r="I57" s="19"/>
      <c r="J57" s="19"/>
      <c r="K57" s="19"/>
      <c r="L57" s="19"/>
      <c r="M57" s="19"/>
      <c r="N57" s="19"/>
      <c r="O57" s="19"/>
      <c r="P57" s="19"/>
      <c r="Q57" s="19"/>
      <c r="R57" s="19"/>
      <c r="S57" s="19"/>
      <c r="T57" s="16">
        <f>SUM(H57:S57)</f>
        <v>0</v>
      </c>
      <c r="U57" s="47"/>
      <c r="V57" s="189"/>
      <c r="W57" s="10"/>
      <c r="X57" s="10"/>
      <c r="Y57" s="10"/>
      <c r="AD57" s="10"/>
      <c r="AE57" s="10"/>
      <c r="AF57" s="10"/>
      <c r="AG57" s="10"/>
      <c r="AH57" s="10"/>
    </row>
    <row r="58" spans="1:34" s="3" customFormat="1" ht="13.5" customHeight="1">
      <c r="A58" s="1"/>
      <c r="B58" s="1"/>
      <c r="C58" s="9"/>
      <c r="D58" s="9"/>
      <c r="E58" s="9"/>
      <c r="F58" s="9"/>
      <c r="G58" s="9"/>
      <c r="H58" s="9"/>
      <c r="I58" s="1"/>
      <c r="J58" s="1"/>
      <c r="K58" s="1"/>
      <c r="L58" s="1"/>
      <c r="M58" s="1"/>
      <c r="N58" s="1"/>
      <c r="O58" s="1"/>
      <c r="P58" s="1"/>
      <c r="Q58" s="1"/>
      <c r="R58" s="1"/>
      <c r="S58" s="1"/>
      <c r="T58" s="1"/>
      <c r="U58" s="1"/>
      <c r="V58" s="1"/>
      <c r="W58" s="1"/>
      <c r="X58" s="1"/>
      <c r="Y58" s="1"/>
      <c r="AA58" s="1"/>
      <c r="AB58" s="1"/>
      <c r="AC58" s="1"/>
      <c r="AD58" s="1"/>
      <c r="AE58" s="1"/>
      <c r="AF58" s="1"/>
      <c r="AG58" s="1"/>
      <c r="AH58" s="1"/>
    </row>
    <row r="59" spans="1:34" s="3" customFormat="1" ht="30" customHeight="1">
      <c r="A59" s="206" t="s">
        <v>21</v>
      </c>
      <c r="B59" s="206"/>
      <c r="C59" s="206"/>
      <c r="D59" s="207"/>
      <c r="E59" s="208"/>
      <c r="F59" s="208"/>
      <c r="G59" s="208"/>
      <c r="H59" s="208"/>
      <c r="I59" s="208"/>
      <c r="J59" s="208"/>
      <c r="K59" s="208"/>
      <c r="L59" s="208"/>
      <c r="M59" s="208"/>
      <c r="N59" s="208"/>
      <c r="O59" s="208"/>
      <c r="P59" s="208"/>
      <c r="Q59" s="208"/>
      <c r="R59" s="208"/>
      <c r="S59" s="208"/>
      <c r="T59" s="208"/>
      <c r="U59" s="208"/>
      <c r="V59" s="208"/>
      <c r="W59" s="10"/>
      <c r="X59" s="1"/>
      <c r="Y59" s="1"/>
      <c r="AA59" s="1"/>
      <c r="AB59" s="1"/>
      <c r="AC59" s="1"/>
      <c r="AD59" s="1"/>
      <c r="AE59" s="1"/>
      <c r="AF59" s="1"/>
      <c r="AG59" s="1"/>
      <c r="AH59" s="1"/>
    </row>
    <row r="60" spans="1:34" s="3" customFormat="1" ht="6" customHeight="1">
      <c r="A60" s="11"/>
      <c r="B60" s="11"/>
      <c r="C60" s="11"/>
      <c r="D60" s="12"/>
      <c r="E60" s="12"/>
      <c r="F60" s="12"/>
      <c r="G60" s="12"/>
      <c r="H60" s="12"/>
      <c r="I60" s="12"/>
      <c r="J60" s="12"/>
      <c r="K60" s="12"/>
      <c r="L60" s="12"/>
      <c r="M60" s="12"/>
      <c r="N60" s="12"/>
      <c r="O60" s="12"/>
      <c r="P60" s="12"/>
      <c r="Q60" s="12"/>
      <c r="R60" s="12"/>
      <c r="S60" s="12"/>
      <c r="T60" s="12"/>
      <c r="U60" s="12"/>
      <c r="V60" s="12"/>
      <c r="W60" s="10"/>
      <c r="X60" s="1"/>
      <c r="Y60" s="1"/>
      <c r="AA60" s="1"/>
      <c r="AB60" s="1"/>
      <c r="AC60" s="1"/>
      <c r="AD60" s="1"/>
      <c r="AE60" s="1"/>
      <c r="AF60" s="1"/>
      <c r="AG60" s="1"/>
      <c r="AH60" s="1"/>
    </row>
    <row r="61" spans="1:34" s="3" customFormat="1" ht="30" customHeight="1">
      <c r="A61" s="206" t="s">
        <v>341</v>
      </c>
      <c r="B61" s="206"/>
      <c r="C61" s="206"/>
      <c r="D61" s="207"/>
      <c r="E61" s="208"/>
      <c r="F61" s="208"/>
      <c r="G61" s="208"/>
      <c r="H61" s="208"/>
      <c r="I61" s="208"/>
      <c r="J61" s="208"/>
      <c r="K61" s="208"/>
      <c r="L61" s="208"/>
      <c r="M61" s="208"/>
      <c r="N61" s="208"/>
      <c r="O61" s="208"/>
      <c r="P61" s="208"/>
      <c r="Q61" s="208"/>
      <c r="R61" s="208"/>
      <c r="S61" s="208"/>
      <c r="T61" s="208"/>
      <c r="U61" s="208"/>
      <c r="V61" s="208"/>
      <c r="W61" s="10"/>
      <c r="X61" s="1"/>
      <c r="Y61" s="1"/>
      <c r="AA61" s="1"/>
      <c r="AB61" s="1"/>
      <c r="AC61" s="1"/>
      <c r="AD61" s="1"/>
      <c r="AE61" s="1"/>
      <c r="AF61" s="1"/>
      <c r="AG61" s="1"/>
      <c r="AH61" s="1"/>
    </row>
    <row r="62" spans="1:34" s="3" customFormat="1" ht="5.0999999999999996" customHeight="1">
      <c r="A62" s="1"/>
      <c r="B62" s="1"/>
      <c r="C62" s="9"/>
      <c r="D62" s="9"/>
      <c r="E62" s="9"/>
      <c r="F62" s="9"/>
      <c r="G62" s="9"/>
      <c r="H62" s="9"/>
      <c r="I62" s="1"/>
      <c r="J62" s="1"/>
      <c r="K62" s="1"/>
      <c r="L62" s="1"/>
      <c r="M62" s="1"/>
      <c r="N62" s="1"/>
      <c r="O62" s="1"/>
      <c r="P62" s="1"/>
      <c r="Q62" s="1"/>
      <c r="R62" s="1"/>
      <c r="S62" s="1"/>
      <c r="T62" s="1"/>
      <c r="U62" s="1"/>
      <c r="V62" s="1"/>
      <c r="W62" s="1"/>
      <c r="X62" s="1"/>
      <c r="Y62" s="1"/>
      <c r="AA62" s="1"/>
      <c r="AB62" s="1"/>
      <c r="AC62" s="1"/>
      <c r="AD62" s="1"/>
      <c r="AE62" s="1"/>
      <c r="AF62" s="1"/>
      <c r="AG62" s="1"/>
      <c r="AH62" s="1"/>
    </row>
    <row r="63" spans="1:34" s="3" customFormat="1" ht="56.25" customHeight="1">
      <c r="A63" s="198" t="s">
        <v>23</v>
      </c>
      <c r="B63" s="200"/>
      <c r="C63" s="209"/>
      <c r="D63" s="210"/>
      <c r="E63" s="210"/>
      <c r="F63" s="210"/>
      <c r="G63" s="211"/>
      <c r="H63" s="198" t="s">
        <v>24</v>
      </c>
      <c r="I63" s="199"/>
      <c r="J63" s="200"/>
      <c r="K63" s="212"/>
      <c r="L63" s="213"/>
      <c r="M63" s="213"/>
      <c r="N63" s="213"/>
      <c r="O63" s="213"/>
      <c r="P63" s="214"/>
      <c r="Q63" s="198" t="s">
        <v>338</v>
      </c>
      <c r="R63" s="200"/>
      <c r="S63" s="212"/>
      <c r="T63" s="213"/>
      <c r="U63" s="213"/>
      <c r="V63" s="213"/>
      <c r="W63" s="1"/>
      <c r="X63" s="1"/>
      <c r="Y63" s="1"/>
      <c r="AA63" s="1"/>
      <c r="AB63" s="1"/>
      <c r="AC63" s="1"/>
      <c r="AD63" s="1"/>
      <c r="AE63" s="1"/>
      <c r="AF63" s="1"/>
      <c r="AG63" s="1"/>
      <c r="AH63" s="1"/>
    </row>
    <row r="64" spans="1:34" s="3" customFormat="1" ht="15.75" customHeight="1">
      <c r="A64" s="182" t="s">
        <v>25</v>
      </c>
      <c r="B64" s="183"/>
      <c r="C64" s="186" t="s">
        <v>22</v>
      </c>
      <c r="D64" s="186" t="s">
        <v>3</v>
      </c>
      <c r="E64" s="186" t="s">
        <v>4</v>
      </c>
      <c r="F64" s="198" t="s">
        <v>328</v>
      </c>
      <c r="G64" s="199"/>
      <c r="H64" s="199"/>
      <c r="I64" s="199"/>
      <c r="J64" s="199"/>
      <c r="K64" s="199"/>
      <c r="L64" s="199"/>
      <c r="M64" s="199"/>
      <c r="N64" s="199"/>
      <c r="O64" s="199"/>
      <c r="P64" s="199"/>
      <c r="Q64" s="199"/>
      <c r="R64" s="199"/>
      <c r="S64" s="200"/>
      <c r="T64" s="52"/>
      <c r="U64" s="201" t="s">
        <v>27</v>
      </c>
      <c r="V64" s="182" t="s">
        <v>331</v>
      </c>
      <c r="W64" s="1"/>
      <c r="X64" s="1"/>
      <c r="Y64" s="1"/>
      <c r="AA64" s="1"/>
      <c r="AB64" s="1"/>
      <c r="AC64" s="1"/>
      <c r="AD64" s="1"/>
      <c r="AE64" s="1"/>
      <c r="AF64" s="1"/>
      <c r="AG64" s="1"/>
      <c r="AH64" s="1"/>
    </row>
    <row r="65" spans="1:34" ht="34.5" customHeight="1">
      <c r="A65" s="184"/>
      <c r="B65" s="185"/>
      <c r="C65" s="186"/>
      <c r="D65" s="186"/>
      <c r="E65" s="186"/>
      <c r="F65" s="191" t="s">
        <v>300</v>
      </c>
      <c r="G65" s="192"/>
      <c r="H65" s="14" t="s">
        <v>28</v>
      </c>
      <c r="I65" s="14" t="s">
        <v>7</v>
      </c>
      <c r="J65" s="14" t="s">
        <v>8</v>
      </c>
      <c r="K65" s="14" t="s">
        <v>9</v>
      </c>
      <c r="L65" s="14" t="s">
        <v>10</v>
      </c>
      <c r="M65" s="14" t="s">
        <v>11</v>
      </c>
      <c r="N65" s="14" t="s">
        <v>12</v>
      </c>
      <c r="O65" s="14" t="s">
        <v>13</v>
      </c>
      <c r="P65" s="14" t="s">
        <v>14</v>
      </c>
      <c r="Q65" s="14" t="s">
        <v>15</v>
      </c>
      <c r="R65" s="14" t="s">
        <v>16</v>
      </c>
      <c r="S65" s="14" t="s">
        <v>17</v>
      </c>
      <c r="T65" s="14"/>
      <c r="U65" s="202"/>
      <c r="V65" s="184"/>
      <c r="W65" s="15"/>
    </row>
    <row r="66" spans="1:34" ht="25.5" customHeight="1">
      <c r="A66" s="187" t="s">
        <v>1</v>
      </c>
      <c r="B66" s="187"/>
      <c r="C66" s="41"/>
      <c r="D66" s="42"/>
      <c r="E66" s="42"/>
      <c r="F66" s="186" t="s">
        <v>308</v>
      </c>
      <c r="G66" s="186"/>
      <c r="H66" s="16"/>
      <c r="I66" s="16"/>
      <c r="J66" s="16"/>
      <c r="K66" s="16"/>
      <c r="L66" s="16"/>
      <c r="M66" s="16"/>
      <c r="N66" s="16"/>
      <c r="O66" s="16"/>
      <c r="P66" s="16"/>
      <c r="Q66" s="16"/>
      <c r="R66" s="16"/>
      <c r="S66" s="16"/>
      <c r="T66" s="17"/>
      <c r="U66" s="44">
        <f>SUM(H66:S66)</f>
        <v>0</v>
      </c>
      <c r="V66" s="188" t="str">
        <f>IF(K63="",C$334,IF(OR(U66=0,U67=0,T67=0),C$335,IF(K63="PORCENTAJE",FIXED(U66/U67*100,2) &amp; "%",IF(K63="PROMEDIO",U66/U67,IF(K63="VARIACIÓN PORCENTUAL",FIXED(((U66/U67)-1)*100,2) &amp; "%")))))</f>
        <v>Favor de indicar el tipo de fórmula</v>
      </c>
      <c r="AD66" s="10"/>
      <c r="AG66" s="10"/>
      <c r="AH66" s="10"/>
    </row>
    <row r="67" spans="1:34" ht="25.5" customHeight="1">
      <c r="A67" s="187" t="s">
        <v>2</v>
      </c>
      <c r="B67" s="187"/>
      <c r="C67" s="41"/>
      <c r="D67" s="42"/>
      <c r="E67" s="42"/>
      <c r="F67" s="186" t="s">
        <v>309</v>
      </c>
      <c r="G67" s="186"/>
      <c r="H67" s="16"/>
      <c r="I67" s="16"/>
      <c r="J67" s="16"/>
      <c r="K67" s="16"/>
      <c r="L67" s="16"/>
      <c r="M67" s="16"/>
      <c r="N67" s="16"/>
      <c r="O67" s="16"/>
      <c r="P67" s="16"/>
      <c r="Q67" s="16"/>
      <c r="R67" s="16"/>
      <c r="S67" s="16"/>
      <c r="T67" s="16">
        <f>SUM(H67:S67)</f>
        <v>0</v>
      </c>
      <c r="U67" s="45"/>
      <c r="V67" s="189"/>
      <c r="W67" s="10"/>
      <c r="X67" s="10"/>
      <c r="Y67" s="10"/>
      <c r="AD67" s="10"/>
      <c r="AG67" s="10"/>
      <c r="AH67" s="10"/>
    </row>
    <row r="68" spans="1:34" ht="5.0999999999999996" customHeight="1">
      <c r="C68" s="9"/>
      <c r="D68" s="9"/>
      <c r="E68" s="9"/>
      <c r="F68" s="9"/>
      <c r="G68" s="9"/>
      <c r="H68" s="9"/>
    </row>
    <row r="69" spans="1:34" s="3" customFormat="1" ht="15.75" customHeight="1">
      <c r="A69" s="182" t="s">
        <v>25</v>
      </c>
      <c r="B69" s="183"/>
      <c r="C69" s="186" t="s">
        <v>22</v>
      </c>
      <c r="D69" s="186" t="s">
        <v>3</v>
      </c>
      <c r="E69" s="186" t="s">
        <v>4</v>
      </c>
      <c r="F69" s="198" t="s">
        <v>327</v>
      </c>
      <c r="G69" s="199"/>
      <c r="H69" s="199"/>
      <c r="I69" s="199"/>
      <c r="J69" s="199"/>
      <c r="K69" s="199"/>
      <c r="L69" s="199"/>
      <c r="M69" s="199"/>
      <c r="N69" s="199"/>
      <c r="O69" s="199"/>
      <c r="P69" s="199"/>
      <c r="Q69" s="199"/>
      <c r="R69" s="199"/>
      <c r="S69" s="200"/>
      <c r="T69" s="53"/>
      <c r="U69" s="201" t="s">
        <v>27</v>
      </c>
      <c r="V69" s="182" t="s">
        <v>332</v>
      </c>
      <c r="W69" s="1"/>
      <c r="X69" s="1"/>
      <c r="Y69" s="1"/>
      <c r="AA69" s="1"/>
      <c r="AB69" s="1"/>
      <c r="AC69" s="1"/>
      <c r="AD69" s="1"/>
      <c r="AE69" s="1"/>
      <c r="AF69" s="1"/>
      <c r="AG69" s="1"/>
      <c r="AH69" s="1"/>
    </row>
    <row r="70" spans="1:34" ht="34.5" customHeight="1">
      <c r="A70" s="184"/>
      <c r="B70" s="185"/>
      <c r="C70" s="186"/>
      <c r="D70" s="186"/>
      <c r="E70" s="186"/>
      <c r="F70" s="234" t="s">
        <v>298</v>
      </c>
      <c r="G70" s="235"/>
      <c r="H70" s="13" t="s">
        <v>28</v>
      </c>
      <c r="I70" s="13" t="s">
        <v>7</v>
      </c>
      <c r="J70" s="13" t="s">
        <v>8</v>
      </c>
      <c r="K70" s="13" t="s">
        <v>9</v>
      </c>
      <c r="L70" s="13" t="s">
        <v>10</v>
      </c>
      <c r="M70" s="13" t="s">
        <v>11</v>
      </c>
      <c r="N70" s="13" t="s">
        <v>12</v>
      </c>
      <c r="O70" s="13" t="s">
        <v>13</v>
      </c>
      <c r="P70" s="13" t="s">
        <v>14</v>
      </c>
      <c r="Q70" s="13" t="s">
        <v>15</v>
      </c>
      <c r="R70" s="13" t="s">
        <v>16</v>
      </c>
      <c r="S70" s="13" t="s">
        <v>17</v>
      </c>
      <c r="T70" s="14"/>
      <c r="U70" s="202"/>
      <c r="V70" s="184"/>
      <c r="W70" s="15"/>
    </row>
    <row r="71" spans="1:34" ht="29.25" customHeight="1">
      <c r="A71" s="187" t="s">
        <v>1</v>
      </c>
      <c r="B71" s="187"/>
      <c r="C71" s="39"/>
      <c r="D71" s="40"/>
      <c r="E71" s="40"/>
      <c r="F71" s="193" t="s">
        <v>310</v>
      </c>
      <c r="G71" s="194"/>
      <c r="H71" s="18"/>
      <c r="I71" s="19"/>
      <c r="J71" s="19"/>
      <c r="K71" s="19"/>
      <c r="L71" s="19"/>
      <c r="M71" s="19"/>
      <c r="N71" s="19"/>
      <c r="O71" s="19"/>
      <c r="P71" s="19"/>
      <c r="Q71" s="19"/>
      <c r="R71" s="19"/>
      <c r="S71" s="19"/>
      <c r="T71" s="20"/>
      <c r="U71" s="46">
        <f>SUM(H71:S71)</f>
        <v>0</v>
      </c>
      <c r="V71" s="188" t="str">
        <f>IF(K63="",C$334,IF(OR(U71=0,U72=0,T72=0),C$335,IF(K63="PORCENTAJE",FIXED(U71/U72*100,2) &amp; "%",IF(K63="PROMEDIO",U71/U72,IF(K63="VARIACIÓN PORCENTUAL",FIXED(((U71/U72)-1)*100,2) &amp; "%")))))</f>
        <v>Favor de indicar el tipo de fórmula</v>
      </c>
      <c r="AD71" s="10"/>
      <c r="AG71" s="10"/>
      <c r="AH71" s="10"/>
    </row>
    <row r="72" spans="1:34" ht="39" customHeight="1">
      <c r="A72" s="187" t="s">
        <v>2</v>
      </c>
      <c r="B72" s="187"/>
      <c r="C72" s="41"/>
      <c r="D72" s="42"/>
      <c r="E72" s="42"/>
      <c r="F72" s="190" t="s">
        <v>311</v>
      </c>
      <c r="G72" s="190"/>
      <c r="H72" s="18"/>
      <c r="I72" s="19"/>
      <c r="J72" s="19"/>
      <c r="K72" s="19"/>
      <c r="L72" s="19"/>
      <c r="M72" s="19"/>
      <c r="N72" s="19"/>
      <c r="O72" s="19"/>
      <c r="P72" s="19"/>
      <c r="Q72" s="19"/>
      <c r="R72" s="19"/>
      <c r="S72" s="19"/>
      <c r="T72" s="16">
        <f>SUM(H72:S72)</f>
        <v>0</v>
      </c>
      <c r="U72" s="47"/>
      <c r="V72" s="189"/>
      <c r="W72" s="10"/>
      <c r="X72" s="10"/>
      <c r="Y72" s="10"/>
      <c r="AD72" s="10"/>
      <c r="AE72" s="10"/>
      <c r="AF72" s="10"/>
      <c r="AG72" s="10"/>
      <c r="AH72" s="10"/>
    </row>
    <row r="73" spans="1:34" ht="5.0999999999999996" customHeight="1">
      <c r="C73" s="9"/>
      <c r="D73" s="9"/>
      <c r="E73" s="9"/>
      <c r="F73" s="9"/>
      <c r="G73" s="9"/>
      <c r="H73" s="9"/>
    </row>
    <row r="74" spans="1:34" ht="5.0999999999999996" customHeight="1">
      <c r="C74" s="9"/>
      <c r="D74" s="9"/>
      <c r="E74" s="9"/>
      <c r="F74" s="9"/>
      <c r="G74" s="9"/>
      <c r="H74" s="9"/>
    </row>
    <row r="75" spans="1:34" ht="26.25" customHeight="1">
      <c r="A75" s="195" t="s">
        <v>337</v>
      </c>
      <c r="B75" s="196"/>
      <c r="C75" s="196"/>
      <c r="D75" s="196"/>
      <c r="E75" s="196"/>
      <c r="F75" s="196"/>
      <c r="G75" s="196"/>
      <c r="H75" s="196"/>
      <c r="I75" s="196"/>
      <c r="J75" s="196"/>
      <c r="K75" s="196"/>
      <c r="L75" s="196"/>
      <c r="M75" s="196"/>
      <c r="N75" s="196"/>
      <c r="O75" s="196"/>
      <c r="P75" s="196"/>
      <c r="Q75" s="196"/>
      <c r="R75" s="196"/>
      <c r="S75" s="196"/>
      <c r="T75" s="196"/>
      <c r="U75" s="196"/>
      <c r="V75" s="196"/>
    </row>
    <row r="76" spans="1:34" ht="4.5" customHeight="1">
      <c r="C76" s="9"/>
      <c r="D76" s="9"/>
      <c r="E76" s="9"/>
      <c r="F76" s="9"/>
      <c r="G76" s="9"/>
      <c r="H76" s="9"/>
    </row>
    <row r="77" spans="1:34" ht="19.5" customHeight="1">
      <c r="A77" s="236" t="s">
        <v>29</v>
      </c>
      <c r="B77" s="186" t="s">
        <v>30</v>
      </c>
      <c r="C77" s="186"/>
      <c r="D77" s="186"/>
      <c r="E77" s="186" t="s">
        <v>3</v>
      </c>
      <c r="F77" s="198" t="s">
        <v>26</v>
      </c>
      <c r="G77" s="199"/>
      <c r="H77" s="199"/>
      <c r="I77" s="199"/>
      <c r="J77" s="199"/>
      <c r="K77" s="199"/>
      <c r="L77" s="199"/>
      <c r="M77" s="199"/>
      <c r="N77" s="199"/>
      <c r="O77" s="199"/>
      <c r="P77" s="199"/>
      <c r="Q77" s="199"/>
      <c r="R77" s="199"/>
      <c r="S77" s="200"/>
      <c r="T77" s="52"/>
      <c r="U77" s="186" t="s">
        <v>27</v>
      </c>
      <c r="V77" s="186" t="s">
        <v>301</v>
      </c>
    </row>
    <row r="78" spans="1:34" ht="25.5" customHeight="1">
      <c r="A78" s="236"/>
      <c r="B78" s="186"/>
      <c r="C78" s="186"/>
      <c r="D78" s="186"/>
      <c r="E78" s="186"/>
      <c r="F78" s="237" t="s">
        <v>299</v>
      </c>
      <c r="G78" s="237"/>
      <c r="H78" s="13" t="s">
        <v>28</v>
      </c>
      <c r="I78" s="13" t="s">
        <v>7</v>
      </c>
      <c r="J78" s="13" t="s">
        <v>8</v>
      </c>
      <c r="K78" s="13" t="s">
        <v>9</v>
      </c>
      <c r="L78" s="13" t="s">
        <v>10</v>
      </c>
      <c r="M78" s="13" t="s">
        <v>11</v>
      </c>
      <c r="N78" s="13" t="s">
        <v>12</v>
      </c>
      <c r="O78" s="13" t="s">
        <v>13</v>
      </c>
      <c r="P78" s="13" t="s">
        <v>14</v>
      </c>
      <c r="Q78" s="13" t="s">
        <v>15</v>
      </c>
      <c r="R78" s="13" t="s">
        <v>16</v>
      </c>
      <c r="S78" s="13" t="s">
        <v>17</v>
      </c>
      <c r="T78" s="13"/>
      <c r="U78" s="186"/>
      <c r="V78" s="186"/>
    </row>
    <row r="79" spans="1:34" ht="26.25" customHeight="1">
      <c r="A79" s="246" t="s">
        <v>31</v>
      </c>
      <c r="B79" s="240">
        <v>1</v>
      </c>
      <c r="C79" s="241"/>
      <c r="D79" s="242"/>
      <c r="E79" s="245"/>
      <c r="F79" s="187" t="s">
        <v>300</v>
      </c>
      <c r="G79" s="187"/>
      <c r="H79" s="26"/>
      <c r="I79" s="26"/>
      <c r="J79" s="26"/>
      <c r="K79" s="26"/>
      <c r="L79" s="26"/>
      <c r="M79" s="26"/>
      <c r="N79" s="26"/>
      <c r="O79" s="26"/>
      <c r="P79" s="26"/>
      <c r="Q79" s="26"/>
      <c r="R79" s="26"/>
      <c r="S79" s="26"/>
      <c r="T79" s="54"/>
      <c r="U79" s="48">
        <f t="shared" ref="U79:U88" si="0">SUM(H79:S79)</f>
        <v>0</v>
      </c>
      <c r="V79" s="238" t="str">
        <f>IF(U79=0,"-",U80/U79)</f>
        <v>-</v>
      </c>
    </row>
    <row r="80" spans="1:34" ht="27.75" customHeight="1">
      <c r="A80" s="246"/>
      <c r="B80" s="240"/>
      <c r="C80" s="243"/>
      <c r="D80" s="244"/>
      <c r="E80" s="245"/>
      <c r="F80" s="239" t="s">
        <v>298</v>
      </c>
      <c r="G80" s="239"/>
      <c r="H80" s="27"/>
      <c r="I80" s="27"/>
      <c r="J80" s="27"/>
      <c r="K80" s="27"/>
      <c r="L80" s="27"/>
      <c r="M80" s="27"/>
      <c r="N80" s="27"/>
      <c r="O80" s="27"/>
      <c r="P80" s="27"/>
      <c r="Q80" s="27"/>
      <c r="R80" s="27"/>
      <c r="S80" s="27"/>
      <c r="T80" s="28"/>
      <c r="U80" s="49">
        <f t="shared" si="0"/>
        <v>0</v>
      </c>
      <c r="V80" s="238"/>
    </row>
    <row r="81" spans="1:22" ht="26.25" customHeight="1">
      <c r="A81" s="246"/>
      <c r="B81" s="240">
        <v>2</v>
      </c>
      <c r="C81" s="241"/>
      <c r="D81" s="242"/>
      <c r="E81" s="245"/>
      <c r="F81" s="187" t="s">
        <v>300</v>
      </c>
      <c r="G81" s="187"/>
      <c r="H81" s="26"/>
      <c r="I81" s="26"/>
      <c r="J81" s="26"/>
      <c r="K81" s="26"/>
      <c r="L81" s="26"/>
      <c r="M81" s="26"/>
      <c r="N81" s="26"/>
      <c r="O81" s="26"/>
      <c r="P81" s="26"/>
      <c r="Q81" s="26"/>
      <c r="R81" s="26"/>
      <c r="S81" s="26"/>
      <c r="T81" s="54"/>
      <c r="U81" s="48">
        <f t="shared" si="0"/>
        <v>0</v>
      </c>
      <c r="V81" s="238" t="str">
        <f>IF(U81=0,"-",U82/U81)</f>
        <v>-</v>
      </c>
    </row>
    <row r="82" spans="1:22" ht="26.25" customHeight="1">
      <c r="A82" s="246"/>
      <c r="B82" s="240"/>
      <c r="C82" s="243"/>
      <c r="D82" s="244"/>
      <c r="E82" s="245"/>
      <c r="F82" s="239" t="s">
        <v>298</v>
      </c>
      <c r="G82" s="239"/>
      <c r="H82" s="27"/>
      <c r="I82" s="27"/>
      <c r="J82" s="27"/>
      <c r="K82" s="27"/>
      <c r="L82" s="27"/>
      <c r="M82" s="27"/>
      <c r="N82" s="27"/>
      <c r="O82" s="27"/>
      <c r="P82" s="27"/>
      <c r="Q82" s="27"/>
      <c r="R82" s="27"/>
      <c r="S82" s="27"/>
      <c r="T82" s="28"/>
      <c r="U82" s="49">
        <f t="shared" si="0"/>
        <v>0</v>
      </c>
      <c r="V82" s="238"/>
    </row>
    <row r="83" spans="1:22" ht="26.25" customHeight="1">
      <c r="A83" s="246"/>
      <c r="B83" s="240">
        <v>3</v>
      </c>
      <c r="C83" s="241"/>
      <c r="D83" s="242"/>
      <c r="E83" s="245"/>
      <c r="F83" s="187" t="s">
        <v>300</v>
      </c>
      <c r="G83" s="187"/>
      <c r="H83" s="26"/>
      <c r="I83" s="26"/>
      <c r="J83" s="26"/>
      <c r="K83" s="26"/>
      <c r="L83" s="26"/>
      <c r="M83" s="26"/>
      <c r="N83" s="26"/>
      <c r="O83" s="26"/>
      <c r="P83" s="26"/>
      <c r="Q83" s="26"/>
      <c r="R83" s="26"/>
      <c r="S83" s="26"/>
      <c r="T83" s="54"/>
      <c r="U83" s="48">
        <f t="shared" si="0"/>
        <v>0</v>
      </c>
      <c r="V83" s="238" t="str">
        <f>IF(U83=0,"-",U84/U83)</f>
        <v>-</v>
      </c>
    </row>
    <row r="84" spans="1:22" ht="26.25" customHeight="1">
      <c r="A84" s="246"/>
      <c r="B84" s="240"/>
      <c r="C84" s="243"/>
      <c r="D84" s="244"/>
      <c r="E84" s="245"/>
      <c r="F84" s="239" t="s">
        <v>298</v>
      </c>
      <c r="G84" s="239"/>
      <c r="H84" s="27"/>
      <c r="I84" s="27"/>
      <c r="J84" s="27"/>
      <c r="K84" s="27"/>
      <c r="L84" s="27"/>
      <c r="M84" s="27"/>
      <c r="N84" s="27"/>
      <c r="O84" s="27"/>
      <c r="P84" s="27"/>
      <c r="Q84" s="27"/>
      <c r="R84" s="27"/>
      <c r="S84" s="27"/>
      <c r="T84" s="28"/>
      <c r="U84" s="49">
        <f t="shared" si="0"/>
        <v>0</v>
      </c>
      <c r="V84" s="238"/>
    </row>
    <row r="85" spans="1:22" ht="26.25" customHeight="1">
      <c r="A85" s="246"/>
      <c r="B85" s="240">
        <v>4</v>
      </c>
      <c r="C85" s="241"/>
      <c r="D85" s="242"/>
      <c r="E85" s="245"/>
      <c r="F85" s="187" t="s">
        <v>300</v>
      </c>
      <c r="G85" s="187"/>
      <c r="H85" s="26"/>
      <c r="I85" s="26"/>
      <c r="J85" s="26"/>
      <c r="K85" s="26"/>
      <c r="L85" s="26"/>
      <c r="M85" s="26"/>
      <c r="N85" s="26"/>
      <c r="O85" s="26"/>
      <c r="P85" s="26"/>
      <c r="Q85" s="26"/>
      <c r="R85" s="26"/>
      <c r="S85" s="26"/>
      <c r="T85" s="54"/>
      <c r="U85" s="48">
        <f t="shared" si="0"/>
        <v>0</v>
      </c>
      <c r="V85" s="238" t="str">
        <f>IF(U85=0,"-",U86/U85)</f>
        <v>-</v>
      </c>
    </row>
    <row r="86" spans="1:22" ht="26.25" customHeight="1">
      <c r="A86" s="246"/>
      <c r="B86" s="240"/>
      <c r="C86" s="243"/>
      <c r="D86" s="244"/>
      <c r="E86" s="245"/>
      <c r="F86" s="239" t="s">
        <v>298</v>
      </c>
      <c r="G86" s="239"/>
      <c r="H86" s="27"/>
      <c r="I86" s="27"/>
      <c r="J86" s="27"/>
      <c r="K86" s="27"/>
      <c r="L86" s="27"/>
      <c r="M86" s="27"/>
      <c r="N86" s="27"/>
      <c r="O86" s="27"/>
      <c r="P86" s="27"/>
      <c r="Q86" s="27"/>
      <c r="R86" s="27"/>
      <c r="S86" s="27"/>
      <c r="T86" s="28"/>
      <c r="U86" s="49">
        <f t="shared" si="0"/>
        <v>0</v>
      </c>
      <c r="V86" s="238"/>
    </row>
    <row r="87" spans="1:22" ht="26.25" customHeight="1">
      <c r="A87" s="246"/>
      <c r="B87" s="240">
        <v>5</v>
      </c>
      <c r="C87" s="241"/>
      <c r="D87" s="242"/>
      <c r="E87" s="245"/>
      <c r="F87" s="187" t="s">
        <v>300</v>
      </c>
      <c r="G87" s="187"/>
      <c r="H87" s="26"/>
      <c r="I87" s="26"/>
      <c r="J87" s="26"/>
      <c r="K87" s="26"/>
      <c r="L87" s="26"/>
      <c r="M87" s="26"/>
      <c r="N87" s="26"/>
      <c r="O87" s="26"/>
      <c r="P87" s="26"/>
      <c r="Q87" s="26"/>
      <c r="R87" s="26"/>
      <c r="S87" s="26"/>
      <c r="T87" s="54"/>
      <c r="U87" s="48">
        <f t="shared" si="0"/>
        <v>0</v>
      </c>
      <c r="V87" s="238" t="str">
        <f>IF(U87=0,"-",U88/U87)</f>
        <v>-</v>
      </c>
    </row>
    <row r="88" spans="1:22" ht="26.25" customHeight="1">
      <c r="A88" s="246"/>
      <c r="B88" s="240"/>
      <c r="C88" s="243"/>
      <c r="D88" s="244"/>
      <c r="E88" s="245"/>
      <c r="F88" s="239" t="s">
        <v>298</v>
      </c>
      <c r="G88" s="239"/>
      <c r="H88" s="27"/>
      <c r="I88" s="27"/>
      <c r="J88" s="27"/>
      <c r="K88" s="27"/>
      <c r="L88" s="27"/>
      <c r="M88" s="27"/>
      <c r="N88" s="27"/>
      <c r="O88" s="27"/>
      <c r="P88" s="27"/>
      <c r="Q88" s="27"/>
      <c r="R88" s="27"/>
      <c r="S88" s="27"/>
      <c r="T88" s="28"/>
      <c r="U88" s="49">
        <f t="shared" si="0"/>
        <v>0</v>
      </c>
      <c r="V88" s="238"/>
    </row>
    <row r="90" spans="1:22" ht="36.75" customHeight="1">
      <c r="A90" s="256"/>
      <c r="B90" s="256"/>
      <c r="C90" s="256"/>
      <c r="D90" s="256"/>
      <c r="F90" s="256"/>
      <c r="G90" s="256"/>
      <c r="H90" s="256"/>
      <c r="I90" s="256"/>
      <c r="J90" s="256"/>
      <c r="K90" s="256"/>
      <c r="L90" s="256"/>
      <c r="M90" s="256"/>
      <c r="N90" s="256"/>
      <c r="P90" s="256"/>
      <c r="Q90" s="256"/>
      <c r="R90" s="256"/>
      <c r="S90" s="256"/>
      <c r="T90" s="256"/>
      <c r="U90" s="256"/>
      <c r="V90" s="256"/>
    </row>
    <row r="91" spans="1:22" ht="15" customHeight="1">
      <c r="A91" s="257" t="s">
        <v>333</v>
      </c>
      <c r="B91" s="257"/>
      <c r="C91" s="257"/>
      <c r="D91" s="257"/>
      <c r="E91" s="43"/>
      <c r="F91" s="257" t="s">
        <v>333</v>
      </c>
      <c r="G91" s="257"/>
      <c r="H91" s="257"/>
      <c r="I91" s="257"/>
      <c r="J91" s="257"/>
      <c r="K91" s="257"/>
      <c r="L91" s="257"/>
      <c r="M91" s="257"/>
      <c r="N91" s="257"/>
      <c r="O91" s="43"/>
      <c r="P91" s="257" t="s">
        <v>333</v>
      </c>
      <c r="Q91" s="257"/>
      <c r="R91" s="257"/>
      <c r="S91" s="257"/>
      <c r="T91" s="257"/>
      <c r="U91" s="257"/>
      <c r="V91" s="257"/>
    </row>
    <row r="92" spans="1:22" hidden="1"/>
    <row r="93" spans="1:22" ht="18" hidden="1">
      <c r="B93" s="258" t="s">
        <v>302</v>
      </c>
      <c r="C93" s="258"/>
      <c r="D93" s="258"/>
      <c r="E93" s="258"/>
      <c r="F93" s="258"/>
      <c r="G93" s="258"/>
      <c r="H93" s="258"/>
      <c r="I93" s="258"/>
      <c r="J93" s="258"/>
      <c r="K93" s="258"/>
      <c r="L93" s="258"/>
      <c r="M93" s="258"/>
      <c r="N93" s="258"/>
      <c r="O93" s="258"/>
      <c r="P93" s="258"/>
      <c r="Q93" s="258"/>
      <c r="R93" s="258"/>
      <c r="S93" s="258"/>
      <c r="T93" s="29"/>
    </row>
    <row r="94" spans="1:22" ht="4.5" hidden="1" customHeight="1"/>
    <row r="95" spans="1:22" ht="36.75" hidden="1" customHeight="1">
      <c r="B95" s="30" t="s">
        <v>303</v>
      </c>
      <c r="C95" s="259" t="s">
        <v>29</v>
      </c>
      <c r="D95" s="259"/>
      <c r="E95" s="260" t="s">
        <v>312</v>
      </c>
      <c r="F95" s="260"/>
      <c r="G95" s="260"/>
      <c r="H95" s="260"/>
      <c r="I95" s="260"/>
      <c r="J95" s="260"/>
      <c r="K95" s="31" t="s">
        <v>303</v>
      </c>
      <c r="L95" s="261" t="s">
        <v>313</v>
      </c>
      <c r="M95" s="261"/>
      <c r="N95" s="261"/>
      <c r="O95" s="261"/>
      <c r="P95" s="261"/>
      <c r="Q95" s="261"/>
      <c r="R95" s="261"/>
      <c r="S95" s="262"/>
      <c r="T95" s="32"/>
    </row>
    <row r="96" spans="1:22" ht="27" hidden="1" customHeight="1">
      <c r="B96" s="247">
        <v>1</v>
      </c>
      <c r="C96" s="250" t="str">
        <f>IF(D59="","-",D59)</f>
        <v>-</v>
      </c>
      <c r="D96" s="250"/>
      <c r="E96" s="251" t="e">
        <f>IF(LEN(#REF!)&gt;17,"-",#REF!)</f>
        <v>#REF!</v>
      </c>
      <c r="F96" s="252"/>
      <c r="G96" s="252"/>
      <c r="H96" s="252"/>
      <c r="I96" s="252"/>
      <c r="J96" s="252"/>
      <c r="K96" s="33">
        <v>1</v>
      </c>
      <c r="L96" s="253" t="str">
        <f>$V$79</f>
        <v>-</v>
      </c>
      <c r="M96" s="254"/>
      <c r="N96" s="254"/>
      <c r="O96" s="254"/>
      <c r="P96" s="254"/>
      <c r="Q96" s="254"/>
      <c r="R96" s="254"/>
      <c r="S96" s="255"/>
      <c r="T96" s="34"/>
    </row>
    <row r="97" spans="2:20" ht="27" hidden="1" customHeight="1">
      <c r="B97" s="248"/>
      <c r="C97" s="250"/>
      <c r="D97" s="250"/>
      <c r="E97" s="252"/>
      <c r="F97" s="252"/>
      <c r="G97" s="252"/>
      <c r="H97" s="252"/>
      <c r="I97" s="252"/>
      <c r="J97" s="252"/>
      <c r="K97" s="33">
        <v>2</v>
      </c>
      <c r="L97" s="253" t="str">
        <f>$V$81</f>
        <v>-</v>
      </c>
      <c r="M97" s="254"/>
      <c r="N97" s="254"/>
      <c r="O97" s="254"/>
      <c r="P97" s="254"/>
      <c r="Q97" s="254"/>
      <c r="R97" s="254"/>
      <c r="S97" s="255"/>
      <c r="T97" s="34"/>
    </row>
    <row r="98" spans="2:20" ht="27" hidden="1" customHeight="1">
      <c r="B98" s="248"/>
      <c r="C98" s="250"/>
      <c r="D98" s="250"/>
      <c r="E98" s="252"/>
      <c r="F98" s="252"/>
      <c r="G98" s="252"/>
      <c r="H98" s="252"/>
      <c r="I98" s="252"/>
      <c r="J98" s="252"/>
      <c r="K98" s="33">
        <v>3</v>
      </c>
      <c r="L98" s="253" t="str">
        <f>$V$83</f>
        <v>-</v>
      </c>
      <c r="M98" s="254"/>
      <c r="N98" s="254"/>
      <c r="O98" s="254"/>
      <c r="P98" s="254"/>
      <c r="Q98" s="254"/>
      <c r="R98" s="254"/>
      <c r="S98" s="255"/>
      <c r="T98" s="34"/>
    </row>
    <row r="99" spans="2:20" ht="27" hidden="1" customHeight="1">
      <c r="B99" s="248"/>
      <c r="C99" s="250"/>
      <c r="D99" s="250"/>
      <c r="E99" s="252"/>
      <c r="F99" s="252"/>
      <c r="G99" s="252"/>
      <c r="H99" s="252"/>
      <c r="I99" s="252"/>
      <c r="J99" s="252"/>
      <c r="K99" s="33">
        <v>4</v>
      </c>
      <c r="L99" s="253" t="str">
        <f>$V$85</f>
        <v>-</v>
      </c>
      <c r="M99" s="254"/>
      <c r="N99" s="254"/>
      <c r="O99" s="254"/>
      <c r="P99" s="254"/>
      <c r="Q99" s="254"/>
      <c r="R99" s="254"/>
      <c r="S99" s="255"/>
      <c r="T99" s="34"/>
    </row>
    <row r="100" spans="2:20" ht="27" hidden="1" customHeight="1">
      <c r="B100" s="249"/>
      <c r="C100" s="250"/>
      <c r="D100" s="250"/>
      <c r="E100" s="252"/>
      <c r="F100" s="252"/>
      <c r="G100" s="252"/>
      <c r="H100" s="252"/>
      <c r="I100" s="252"/>
      <c r="J100" s="252"/>
      <c r="K100" s="33">
        <v>5</v>
      </c>
      <c r="L100" s="253" t="str">
        <f>$V$87</f>
        <v>-</v>
      </c>
      <c r="M100" s="254"/>
      <c r="N100" s="254"/>
      <c r="O100" s="254"/>
      <c r="P100" s="254"/>
      <c r="Q100" s="254"/>
      <c r="R100" s="254"/>
      <c r="S100" s="255"/>
      <c r="T100" s="34"/>
    </row>
    <row r="101" spans="2:20" ht="27" hidden="1" customHeight="1">
      <c r="B101" s="247">
        <v>2</v>
      </c>
      <c r="C101" s="250" t="e">
        <f>IF(#REF!="","-",#REF!)</f>
        <v>#REF!</v>
      </c>
      <c r="D101" s="250"/>
      <c r="E101" s="251" t="e">
        <f>IF(LEN(#REF!)&gt;17,"-",#REF!)</f>
        <v>#REF!</v>
      </c>
      <c r="F101" s="252"/>
      <c r="G101" s="252"/>
      <c r="H101" s="252"/>
      <c r="I101" s="252"/>
      <c r="J101" s="252"/>
      <c r="K101" s="33">
        <v>1</v>
      </c>
      <c r="L101" s="253" t="e">
        <f>#REF!</f>
        <v>#REF!</v>
      </c>
      <c r="M101" s="254"/>
      <c r="N101" s="254"/>
      <c r="O101" s="254"/>
      <c r="P101" s="254"/>
      <c r="Q101" s="254"/>
      <c r="R101" s="254"/>
      <c r="S101" s="255"/>
      <c r="T101" s="34"/>
    </row>
    <row r="102" spans="2:20" ht="27" hidden="1" customHeight="1">
      <c r="B102" s="248"/>
      <c r="C102" s="250"/>
      <c r="D102" s="250"/>
      <c r="E102" s="252"/>
      <c r="F102" s="252"/>
      <c r="G102" s="252"/>
      <c r="H102" s="252"/>
      <c r="I102" s="252"/>
      <c r="J102" s="252"/>
      <c r="K102" s="33">
        <v>2</v>
      </c>
      <c r="L102" s="253" t="e">
        <f>#REF!</f>
        <v>#REF!</v>
      </c>
      <c r="M102" s="254"/>
      <c r="N102" s="254"/>
      <c r="O102" s="254"/>
      <c r="P102" s="254"/>
      <c r="Q102" s="254"/>
      <c r="R102" s="254"/>
      <c r="S102" s="255"/>
      <c r="T102" s="34"/>
    </row>
    <row r="103" spans="2:20" ht="27" hidden="1" customHeight="1">
      <c r="B103" s="248"/>
      <c r="C103" s="250"/>
      <c r="D103" s="250"/>
      <c r="E103" s="252"/>
      <c r="F103" s="252"/>
      <c r="G103" s="252"/>
      <c r="H103" s="252"/>
      <c r="I103" s="252"/>
      <c r="J103" s="252"/>
      <c r="K103" s="33">
        <v>3</v>
      </c>
      <c r="L103" s="253" t="e">
        <f>#REF!</f>
        <v>#REF!</v>
      </c>
      <c r="M103" s="254"/>
      <c r="N103" s="254"/>
      <c r="O103" s="254"/>
      <c r="P103" s="254"/>
      <c r="Q103" s="254"/>
      <c r="R103" s="254"/>
      <c r="S103" s="255"/>
      <c r="T103" s="34"/>
    </row>
    <row r="104" spans="2:20" ht="27" hidden="1" customHeight="1">
      <c r="B104" s="248"/>
      <c r="C104" s="250"/>
      <c r="D104" s="250"/>
      <c r="E104" s="252"/>
      <c r="F104" s="252"/>
      <c r="G104" s="252"/>
      <c r="H104" s="252"/>
      <c r="I104" s="252"/>
      <c r="J104" s="252"/>
      <c r="K104" s="33">
        <v>4</v>
      </c>
      <c r="L104" s="253" t="e">
        <f>#REF!</f>
        <v>#REF!</v>
      </c>
      <c r="M104" s="254"/>
      <c r="N104" s="254"/>
      <c r="O104" s="254"/>
      <c r="P104" s="254"/>
      <c r="Q104" s="254"/>
      <c r="R104" s="254"/>
      <c r="S104" s="255"/>
      <c r="T104" s="34"/>
    </row>
    <row r="105" spans="2:20" ht="27" hidden="1" customHeight="1">
      <c r="B105" s="249"/>
      <c r="C105" s="250"/>
      <c r="D105" s="250"/>
      <c r="E105" s="252"/>
      <c r="F105" s="252"/>
      <c r="G105" s="252"/>
      <c r="H105" s="252"/>
      <c r="I105" s="252"/>
      <c r="J105" s="252"/>
      <c r="K105" s="33">
        <v>5</v>
      </c>
      <c r="L105" s="253" t="e">
        <f>#REF!</f>
        <v>#REF!</v>
      </c>
      <c r="M105" s="254"/>
      <c r="N105" s="254"/>
      <c r="O105" s="254"/>
      <c r="P105" s="254"/>
      <c r="Q105" s="254"/>
      <c r="R105" s="254"/>
      <c r="S105" s="255"/>
      <c r="T105" s="34"/>
    </row>
    <row r="106" spans="2:20" ht="27" hidden="1" customHeight="1">
      <c r="B106" s="247">
        <v>3</v>
      </c>
      <c r="C106" s="250" t="e">
        <f>IF(#REF!="","-",#REF!)</f>
        <v>#REF!</v>
      </c>
      <c r="D106" s="250"/>
      <c r="E106" s="251" t="e">
        <f>IF(LEN(#REF!)&gt;17,"-",#REF!)</f>
        <v>#REF!</v>
      </c>
      <c r="F106" s="252"/>
      <c r="G106" s="252"/>
      <c r="H106" s="252"/>
      <c r="I106" s="252"/>
      <c r="J106" s="252"/>
      <c r="K106" s="33">
        <v>1</v>
      </c>
      <c r="L106" s="253" t="e">
        <f>#REF!</f>
        <v>#REF!</v>
      </c>
      <c r="M106" s="254"/>
      <c r="N106" s="254"/>
      <c r="O106" s="254"/>
      <c r="P106" s="254"/>
      <c r="Q106" s="254"/>
      <c r="R106" s="254"/>
      <c r="S106" s="255"/>
      <c r="T106" s="34"/>
    </row>
    <row r="107" spans="2:20" ht="27" hidden="1" customHeight="1">
      <c r="B107" s="248"/>
      <c r="C107" s="250"/>
      <c r="D107" s="250"/>
      <c r="E107" s="252"/>
      <c r="F107" s="252"/>
      <c r="G107" s="252"/>
      <c r="H107" s="252"/>
      <c r="I107" s="252"/>
      <c r="J107" s="252"/>
      <c r="K107" s="33">
        <v>2</v>
      </c>
      <c r="L107" s="253" t="e">
        <f>#REF!</f>
        <v>#REF!</v>
      </c>
      <c r="M107" s="254"/>
      <c r="N107" s="254"/>
      <c r="O107" s="254"/>
      <c r="P107" s="254"/>
      <c r="Q107" s="254"/>
      <c r="R107" s="254"/>
      <c r="S107" s="255"/>
      <c r="T107" s="34"/>
    </row>
    <row r="108" spans="2:20" ht="27" hidden="1" customHeight="1">
      <c r="B108" s="248"/>
      <c r="C108" s="250"/>
      <c r="D108" s="250"/>
      <c r="E108" s="252"/>
      <c r="F108" s="252"/>
      <c r="G108" s="252"/>
      <c r="H108" s="252"/>
      <c r="I108" s="252"/>
      <c r="J108" s="252"/>
      <c r="K108" s="33">
        <v>3</v>
      </c>
      <c r="L108" s="253" t="e">
        <f>#REF!</f>
        <v>#REF!</v>
      </c>
      <c r="M108" s="254"/>
      <c r="N108" s="254"/>
      <c r="O108" s="254"/>
      <c r="P108" s="254"/>
      <c r="Q108" s="254"/>
      <c r="R108" s="254"/>
      <c r="S108" s="255"/>
      <c r="T108" s="34"/>
    </row>
    <row r="109" spans="2:20" ht="27" hidden="1" customHeight="1">
      <c r="B109" s="248"/>
      <c r="C109" s="250"/>
      <c r="D109" s="250"/>
      <c r="E109" s="252"/>
      <c r="F109" s="252"/>
      <c r="G109" s="252"/>
      <c r="H109" s="252"/>
      <c r="I109" s="252"/>
      <c r="J109" s="252"/>
      <c r="K109" s="33">
        <v>4</v>
      </c>
      <c r="L109" s="253" t="e">
        <f>#REF!</f>
        <v>#REF!</v>
      </c>
      <c r="M109" s="254"/>
      <c r="N109" s="254"/>
      <c r="O109" s="254"/>
      <c r="P109" s="254"/>
      <c r="Q109" s="254"/>
      <c r="R109" s="254"/>
      <c r="S109" s="255"/>
      <c r="T109" s="34"/>
    </row>
    <row r="110" spans="2:20" ht="27" hidden="1" customHeight="1">
      <c r="B110" s="249"/>
      <c r="C110" s="250"/>
      <c r="D110" s="250"/>
      <c r="E110" s="252"/>
      <c r="F110" s="252"/>
      <c r="G110" s="252"/>
      <c r="H110" s="252"/>
      <c r="I110" s="252"/>
      <c r="J110" s="252"/>
      <c r="K110" s="33">
        <v>5</v>
      </c>
      <c r="L110" s="253" t="e">
        <f>#REF!</f>
        <v>#REF!</v>
      </c>
      <c r="M110" s="254"/>
      <c r="N110" s="254"/>
      <c r="O110" s="254"/>
      <c r="P110" s="254"/>
      <c r="Q110" s="254"/>
      <c r="R110" s="254"/>
      <c r="S110" s="255"/>
      <c r="T110" s="34"/>
    </row>
    <row r="111" spans="2:20" ht="27" hidden="1" customHeight="1">
      <c r="B111" s="247">
        <v>4</v>
      </c>
      <c r="C111" s="250" t="e">
        <f>IF(#REF!="","-",#REF!)</f>
        <v>#REF!</v>
      </c>
      <c r="D111" s="250"/>
      <c r="E111" s="251" t="e">
        <f>IF(LEN(#REF!)&gt;17,"-",#REF!)</f>
        <v>#REF!</v>
      </c>
      <c r="F111" s="252"/>
      <c r="G111" s="252"/>
      <c r="H111" s="252"/>
      <c r="I111" s="252"/>
      <c r="J111" s="252"/>
      <c r="K111" s="33">
        <v>1</v>
      </c>
      <c r="L111" s="253" t="e">
        <f>#REF!</f>
        <v>#REF!</v>
      </c>
      <c r="M111" s="254"/>
      <c r="N111" s="254"/>
      <c r="O111" s="254"/>
      <c r="P111" s="254"/>
      <c r="Q111" s="254"/>
      <c r="R111" s="254"/>
      <c r="S111" s="255"/>
      <c r="T111" s="34"/>
    </row>
    <row r="112" spans="2:20" ht="27" hidden="1" customHeight="1">
      <c r="B112" s="248"/>
      <c r="C112" s="250"/>
      <c r="D112" s="250"/>
      <c r="E112" s="252"/>
      <c r="F112" s="252"/>
      <c r="G112" s="252"/>
      <c r="H112" s="252"/>
      <c r="I112" s="252"/>
      <c r="J112" s="252"/>
      <c r="K112" s="33">
        <v>2</v>
      </c>
      <c r="L112" s="253" t="e">
        <f>#REF!</f>
        <v>#REF!</v>
      </c>
      <c r="M112" s="254"/>
      <c r="N112" s="254"/>
      <c r="O112" s="254"/>
      <c r="P112" s="254"/>
      <c r="Q112" s="254"/>
      <c r="R112" s="254"/>
      <c r="S112" s="255"/>
      <c r="T112" s="34"/>
    </row>
    <row r="113" spans="2:20" ht="27" hidden="1" customHeight="1">
      <c r="B113" s="248"/>
      <c r="C113" s="250"/>
      <c r="D113" s="250"/>
      <c r="E113" s="252"/>
      <c r="F113" s="252"/>
      <c r="G113" s="252"/>
      <c r="H113" s="252"/>
      <c r="I113" s="252"/>
      <c r="J113" s="252"/>
      <c r="K113" s="33">
        <v>3</v>
      </c>
      <c r="L113" s="253" t="e">
        <f>#REF!</f>
        <v>#REF!</v>
      </c>
      <c r="M113" s="254"/>
      <c r="N113" s="254"/>
      <c r="O113" s="254"/>
      <c r="P113" s="254"/>
      <c r="Q113" s="254"/>
      <c r="R113" s="254"/>
      <c r="S113" s="255"/>
      <c r="T113" s="34"/>
    </row>
    <row r="114" spans="2:20" ht="27" hidden="1" customHeight="1">
      <c r="B114" s="248"/>
      <c r="C114" s="250"/>
      <c r="D114" s="250"/>
      <c r="E114" s="252"/>
      <c r="F114" s="252"/>
      <c r="G114" s="252"/>
      <c r="H114" s="252"/>
      <c r="I114" s="252"/>
      <c r="J114" s="252"/>
      <c r="K114" s="33">
        <v>4</v>
      </c>
      <c r="L114" s="253" t="e">
        <f>#REF!</f>
        <v>#REF!</v>
      </c>
      <c r="M114" s="254"/>
      <c r="N114" s="254"/>
      <c r="O114" s="254"/>
      <c r="P114" s="254"/>
      <c r="Q114" s="254"/>
      <c r="R114" s="254"/>
      <c r="S114" s="255"/>
      <c r="T114" s="34"/>
    </row>
    <row r="115" spans="2:20" ht="27" hidden="1" customHeight="1">
      <c r="B115" s="249"/>
      <c r="C115" s="250"/>
      <c r="D115" s="250"/>
      <c r="E115" s="252"/>
      <c r="F115" s="252"/>
      <c r="G115" s="252"/>
      <c r="H115" s="252"/>
      <c r="I115" s="252"/>
      <c r="J115" s="252"/>
      <c r="K115" s="33">
        <v>5</v>
      </c>
      <c r="L115" s="253" t="e">
        <f>#REF!</f>
        <v>#REF!</v>
      </c>
      <c r="M115" s="254"/>
      <c r="N115" s="254"/>
      <c r="O115" s="254"/>
      <c r="P115" s="254"/>
      <c r="Q115" s="254"/>
      <c r="R115" s="254"/>
      <c r="S115" s="255"/>
      <c r="T115" s="34"/>
    </row>
    <row r="116" spans="2:20" ht="27" hidden="1" customHeight="1">
      <c r="B116" s="247">
        <v>5</v>
      </c>
      <c r="C116" s="250" t="e">
        <f>IF(#REF!="","-",#REF!)</f>
        <v>#REF!</v>
      </c>
      <c r="D116" s="250"/>
      <c r="E116" s="251" t="e">
        <f>IF(LEN(#REF!)&gt;17,"-",#REF!)</f>
        <v>#REF!</v>
      </c>
      <c r="F116" s="252"/>
      <c r="G116" s="252"/>
      <c r="H116" s="252"/>
      <c r="I116" s="252"/>
      <c r="J116" s="252"/>
      <c r="K116" s="33">
        <v>1</v>
      </c>
      <c r="L116" s="253" t="e">
        <f>#REF!</f>
        <v>#REF!</v>
      </c>
      <c r="M116" s="254"/>
      <c r="N116" s="254"/>
      <c r="O116" s="254"/>
      <c r="P116" s="254"/>
      <c r="Q116" s="254"/>
      <c r="R116" s="254"/>
      <c r="S116" s="255"/>
      <c r="T116" s="34"/>
    </row>
    <row r="117" spans="2:20" ht="27" hidden="1" customHeight="1">
      <c r="B117" s="248"/>
      <c r="C117" s="250"/>
      <c r="D117" s="250"/>
      <c r="E117" s="252"/>
      <c r="F117" s="252"/>
      <c r="G117" s="252"/>
      <c r="H117" s="252"/>
      <c r="I117" s="252"/>
      <c r="J117" s="252"/>
      <c r="K117" s="33">
        <v>2</v>
      </c>
      <c r="L117" s="253" t="e">
        <f>#REF!</f>
        <v>#REF!</v>
      </c>
      <c r="M117" s="254"/>
      <c r="N117" s="254"/>
      <c r="O117" s="254"/>
      <c r="P117" s="254"/>
      <c r="Q117" s="254"/>
      <c r="R117" s="254"/>
      <c r="S117" s="255"/>
      <c r="T117" s="34"/>
    </row>
    <row r="118" spans="2:20" ht="27" hidden="1" customHeight="1">
      <c r="B118" s="248"/>
      <c r="C118" s="250"/>
      <c r="D118" s="250"/>
      <c r="E118" s="252"/>
      <c r="F118" s="252"/>
      <c r="G118" s="252"/>
      <c r="H118" s="252"/>
      <c r="I118" s="252"/>
      <c r="J118" s="252"/>
      <c r="K118" s="33">
        <v>3</v>
      </c>
      <c r="L118" s="253" t="e">
        <f>#REF!</f>
        <v>#REF!</v>
      </c>
      <c r="M118" s="254"/>
      <c r="N118" s="254"/>
      <c r="O118" s="254"/>
      <c r="P118" s="254"/>
      <c r="Q118" s="254"/>
      <c r="R118" s="254"/>
      <c r="S118" s="255"/>
      <c r="T118" s="34"/>
    </row>
    <row r="119" spans="2:20" ht="27" hidden="1" customHeight="1">
      <c r="B119" s="248"/>
      <c r="C119" s="250"/>
      <c r="D119" s="250"/>
      <c r="E119" s="252"/>
      <c r="F119" s="252"/>
      <c r="G119" s="252"/>
      <c r="H119" s="252"/>
      <c r="I119" s="252"/>
      <c r="J119" s="252"/>
      <c r="K119" s="33">
        <v>4</v>
      </c>
      <c r="L119" s="253" t="e">
        <f>#REF!</f>
        <v>#REF!</v>
      </c>
      <c r="M119" s="254"/>
      <c r="N119" s="254"/>
      <c r="O119" s="254"/>
      <c r="P119" s="254"/>
      <c r="Q119" s="254"/>
      <c r="R119" s="254"/>
      <c r="S119" s="255"/>
      <c r="T119" s="34"/>
    </row>
    <row r="120" spans="2:20" ht="27" hidden="1" customHeight="1">
      <c r="B120" s="249"/>
      <c r="C120" s="250"/>
      <c r="D120" s="250"/>
      <c r="E120" s="252"/>
      <c r="F120" s="252"/>
      <c r="G120" s="252"/>
      <c r="H120" s="252"/>
      <c r="I120" s="252"/>
      <c r="J120" s="252"/>
      <c r="K120" s="33">
        <v>5</v>
      </c>
      <c r="L120" s="253" t="e">
        <f>#REF!</f>
        <v>#REF!</v>
      </c>
      <c r="M120" s="254"/>
      <c r="N120" s="254"/>
      <c r="O120" s="254"/>
      <c r="P120" s="254"/>
      <c r="Q120" s="254"/>
      <c r="R120" s="254"/>
      <c r="S120" s="255"/>
      <c r="T120" s="34"/>
    </row>
    <row r="121" spans="2:20" ht="12.75" hidden="1" customHeight="1"/>
    <row r="122" spans="2:20" ht="12.75" hidden="1" customHeight="1"/>
    <row r="123" spans="2:20" ht="12.75" hidden="1" customHeight="1"/>
    <row r="124" spans="2:20" ht="12.75" hidden="1" customHeight="1"/>
    <row r="125" spans="2:20" ht="12.75" hidden="1" customHeight="1"/>
    <row r="126" spans="2:20" hidden="1"/>
    <row r="127" spans="2:20" hidden="1"/>
    <row r="128" spans="2:2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 hidden="1"/>
    <row r="162" spans="1:2" hidden="1"/>
    <row r="163" spans="1:2" hidden="1"/>
    <row r="164" spans="1:2" hidden="1"/>
    <row r="165" spans="1:2" hidden="1">
      <c r="A165" s="1">
        <v>1</v>
      </c>
      <c r="B165" s="10" t="s">
        <v>33</v>
      </c>
    </row>
    <row r="166" spans="1:2" hidden="1">
      <c r="A166" s="1">
        <v>2</v>
      </c>
      <c r="B166" s="10" t="s">
        <v>34</v>
      </c>
    </row>
    <row r="167" spans="1:2" hidden="1">
      <c r="A167" s="1">
        <v>3</v>
      </c>
      <c r="B167" s="10" t="s">
        <v>35</v>
      </c>
    </row>
    <row r="168" spans="1:2" hidden="1">
      <c r="A168" s="1">
        <v>4</v>
      </c>
      <c r="B168" s="10" t="s">
        <v>36</v>
      </c>
    </row>
    <row r="169" spans="1:2" hidden="1"/>
    <row r="170" spans="1:2" hidden="1"/>
    <row r="171" spans="1:2" hidden="1">
      <c r="B171" s="1" t="s">
        <v>37</v>
      </c>
    </row>
    <row r="172" spans="1:2" hidden="1">
      <c r="A172" s="1">
        <v>1</v>
      </c>
      <c r="B172" s="1" t="s">
        <v>38</v>
      </c>
    </row>
    <row r="173" spans="1:2" hidden="1">
      <c r="A173" s="1">
        <v>2</v>
      </c>
      <c r="B173" s="1" t="s">
        <v>39</v>
      </c>
    </row>
    <row r="174" spans="1:2" hidden="1">
      <c r="A174" s="1">
        <v>3</v>
      </c>
      <c r="B174" s="1" t="s">
        <v>40</v>
      </c>
    </row>
    <row r="175" spans="1:2" hidden="1">
      <c r="A175" s="1">
        <v>4</v>
      </c>
      <c r="B175" s="1" t="s">
        <v>41</v>
      </c>
    </row>
    <row r="176" spans="1:2" hidden="1"/>
    <row r="177" spans="1:2" hidden="1"/>
    <row r="178" spans="1:2" hidden="1">
      <c r="B178" s="1" t="s">
        <v>42</v>
      </c>
    </row>
    <row r="179" spans="1:2" hidden="1">
      <c r="A179" s="1">
        <v>1.1000000000000001</v>
      </c>
      <c r="B179" s="1" t="s">
        <v>43</v>
      </c>
    </row>
    <row r="180" spans="1:2" hidden="1">
      <c r="A180" s="1">
        <v>1.2</v>
      </c>
      <c r="B180" s="1" t="s">
        <v>44</v>
      </c>
    </row>
    <row r="181" spans="1:2" hidden="1">
      <c r="A181" s="1">
        <v>1.3</v>
      </c>
      <c r="B181" s="1" t="s">
        <v>45</v>
      </c>
    </row>
    <row r="182" spans="1:2" hidden="1">
      <c r="A182" s="1">
        <v>1.4</v>
      </c>
      <c r="B182" s="1" t="s">
        <v>46</v>
      </c>
    </row>
    <row r="183" spans="1:2" hidden="1">
      <c r="A183" s="1">
        <v>1.5</v>
      </c>
      <c r="B183" s="1" t="s">
        <v>47</v>
      </c>
    </row>
    <row r="184" spans="1:2" hidden="1">
      <c r="A184" s="1">
        <v>1.6</v>
      </c>
      <c r="B184" s="1" t="s">
        <v>48</v>
      </c>
    </row>
    <row r="185" spans="1:2" hidden="1">
      <c r="A185" s="1">
        <v>1.7</v>
      </c>
      <c r="B185" s="1" t="s">
        <v>49</v>
      </c>
    </row>
    <row r="186" spans="1:2" hidden="1">
      <c r="A186" s="1">
        <v>1.8</v>
      </c>
      <c r="B186" s="1" t="s">
        <v>50</v>
      </c>
    </row>
    <row r="187" spans="1:2" hidden="1">
      <c r="A187" s="1">
        <v>2.1</v>
      </c>
      <c r="B187" s="1" t="s">
        <v>51</v>
      </c>
    </row>
    <row r="188" spans="1:2" hidden="1">
      <c r="A188" s="1">
        <v>2.2000000000000002</v>
      </c>
      <c r="B188" s="1" t="s">
        <v>52</v>
      </c>
    </row>
    <row r="189" spans="1:2" hidden="1">
      <c r="A189" s="1">
        <v>2.2999999999999998</v>
      </c>
      <c r="B189" s="1" t="s">
        <v>53</v>
      </c>
    </row>
    <row r="190" spans="1:2" hidden="1">
      <c r="A190" s="1">
        <v>2.4</v>
      </c>
      <c r="B190" s="1" t="s">
        <v>54</v>
      </c>
    </row>
    <row r="191" spans="1:2" hidden="1">
      <c r="A191" s="1">
        <v>2.5</v>
      </c>
      <c r="B191" s="1" t="s">
        <v>55</v>
      </c>
    </row>
    <row r="192" spans="1:2" hidden="1">
      <c r="A192" s="1">
        <v>2.6</v>
      </c>
      <c r="B192" s="1" t="s">
        <v>56</v>
      </c>
    </row>
    <row r="193" spans="1:2" hidden="1">
      <c r="A193" s="1">
        <v>2.7</v>
      </c>
      <c r="B193" s="1" t="s">
        <v>57</v>
      </c>
    </row>
    <row r="194" spans="1:2" hidden="1">
      <c r="A194" s="1">
        <v>3.1</v>
      </c>
      <c r="B194" s="1" t="s">
        <v>58</v>
      </c>
    </row>
    <row r="195" spans="1:2" hidden="1">
      <c r="A195" s="1">
        <v>3.2</v>
      </c>
      <c r="B195" s="1" t="s">
        <v>59</v>
      </c>
    </row>
    <row r="196" spans="1:2" hidden="1">
      <c r="A196" s="1">
        <v>3.3</v>
      </c>
      <c r="B196" s="1" t="s">
        <v>60</v>
      </c>
    </row>
    <row r="197" spans="1:2" hidden="1">
      <c r="A197" s="1">
        <v>3.4</v>
      </c>
      <c r="B197" s="1" t="s">
        <v>61</v>
      </c>
    </row>
    <row r="198" spans="1:2" hidden="1">
      <c r="A198" s="1">
        <v>3.5</v>
      </c>
      <c r="B198" s="1" t="s">
        <v>62</v>
      </c>
    </row>
    <row r="199" spans="1:2" hidden="1">
      <c r="A199" s="1">
        <v>3.6</v>
      </c>
      <c r="B199" s="1" t="s">
        <v>63</v>
      </c>
    </row>
    <row r="200" spans="1:2" hidden="1">
      <c r="A200" s="1">
        <v>3.7</v>
      </c>
      <c r="B200" s="1" t="s">
        <v>64</v>
      </c>
    </row>
    <row r="201" spans="1:2" hidden="1">
      <c r="A201" s="1">
        <v>3.8</v>
      </c>
      <c r="B201" s="1" t="s">
        <v>65</v>
      </c>
    </row>
    <row r="202" spans="1:2" hidden="1">
      <c r="A202" s="1">
        <v>3.9</v>
      </c>
      <c r="B202" s="1" t="s">
        <v>66</v>
      </c>
    </row>
    <row r="203" spans="1:2" hidden="1">
      <c r="A203" s="1">
        <v>4.0999999999999996</v>
      </c>
      <c r="B203" s="1" t="s">
        <v>67</v>
      </c>
    </row>
    <row r="204" spans="1:2" hidden="1">
      <c r="A204" s="1">
        <v>4.2</v>
      </c>
      <c r="B204" s="1" t="s">
        <v>68</v>
      </c>
    </row>
    <row r="205" spans="1:2" hidden="1">
      <c r="A205" s="1">
        <v>4.3</v>
      </c>
      <c r="B205" s="1" t="s">
        <v>69</v>
      </c>
    </row>
    <row r="206" spans="1:2" hidden="1">
      <c r="A206" s="1">
        <v>4.4000000000000004</v>
      </c>
      <c r="B206" s="1" t="s">
        <v>70</v>
      </c>
    </row>
    <row r="207" spans="1:2" hidden="1"/>
    <row r="208" spans="1:2" hidden="1"/>
    <row r="209" spans="1:2" hidden="1"/>
    <row r="210" spans="1:2" hidden="1">
      <c r="B210" s="1" t="s">
        <v>71</v>
      </c>
    </row>
    <row r="211" spans="1:2" hidden="1">
      <c r="A211" s="1" t="s">
        <v>72</v>
      </c>
      <c r="B211" s="1" t="s">
        <v>43</v>
      </c>
    </row>
    <row r="212" spans="1:2" hidden="1">
      <c r="A212" s="1" t="s">
        <v>73</v>
      </c>
      <c r="B212" s="1" t="s">
        <v>74</v>
      </c>
    </row>
    <row r="213" spans="1:2" hidden="1">
      <c r="A213" s="1" t="s">
        <v>75</v>
      </c>
      <c r="B213" s="1" t="s">
        <v>76</v>
      </c>
    </row>
    <row r="214" spans="1:2" hidden="1">
      <c r="A214" s="1" t="s">
        <v>77</v>
      </c>
      <c r="B214" s="1" t="s">
        <v>78</v>
      </c>
    </row>
    <row r="215" spans="1:2" hidden="1">
      <c r="A215" s="1" t="s">
        <v>79</v>
      </c>
      <c r="B215" s="1" t="s">
        <v>80</v>
      </c>
    </row>
    <row r="216" spans="1:2" hidden="1">
      <c r="A216" s="1" t="s">
        <v>81</v>
      </c>
      <c r="B216" s="1" t="s">
        <v>82</v>
      </c>
    </row>
    <row r="217" spans="1:2" hidden="1">
      <c r="A217" s="1" t="s">
        <v>83</v>
      </c>
      <c r="B217" s="1" t="s">
        <v>84</v>
      </c>
    </row>
    <row r="218" spans="1:2" hidden="1">
      <c r="A218" s="1" t="s">
        <v>85</v>
      </c>
      <c r="B218" s="1" t="s">
        <v>86</v>
      </c>
    </row>
    <row r="219" spans="1:2" hidden="1">
      <c r="A219" s="1" t="s">
        <v>87</v>
      </c>
      <c r="B219" s="1" t="s">
        <v>88</v>
      </c>
    </row>
    <row r="220" spans="1:2" hidden="1">
      <c r="A220" s="1" t="s">
        <v>89</v>
      </c>
      <c r="B220" s="1" t="s">
        <v>90</v>
      </c>
    </row>
    <row r="221" spans="1:2" hidden="1">
      <c r="A221" s="1" t="s">
        <v>91</v>
      </c>
      <c r="B221" s="1" t="s">
        <v>92</v>
      </c>
    </row>
    <row r="222" spans="1:2" hidden="1">
      <c r="A222" s="1" t="s">
        <v>93</v>
      </c>
      <c r="B222" s="1" t="s">
        <v>94</v>
      </c>
    </row>
    <row r="223" spans="1:2" hidden="1">
      <c r="A223" s="1" t="s">
        <v>95</v>
      </c>
      <c r="B223" s="1" t="s">
        <v>96</v>
      </c>
    </row>
    <row r="224" spans="1:2" hidden="1">
      <c r="A224" s="1" t="s">
        <v>97</v>
      </c>
      <c r="B224" s="1" t="s">
        <v>98</v>
      </c>
    </row>
    <row r="225" spans="1:2" hidden="1">
      <c r="A225" s="1" t="s">
        <v>99</v>
      </c>
      <c r="B225" s="1" t="s">
        <v>100</v>
      </c>
    </row>
    <row r="226" spans="1:2" hidden="1">
      <c r="A226" s="1" t="s">
        <v>101</v>
      </c>
      <c r="B226" s="1" t="s">
        <v>46</v>
      </c>
    </row>
    <row r="227" spans="1:2" hidden="1">
      <c r="A227" s="1" t="s">
        <v>102</v>
      </c>
      <c r="B227" s="1" t="s">
        <v>103</v>
      </c>
    </row>
    <row r="228" spans="1:2" hidden="1">
      <c r="A228" s="1" t="s">
        <v>104</v>
      </c>
      <c r="B228" s="1" t="s">
        <v>105</v>
      </c>
    </row>
    <row r="229" spans="1:2" hidden="1">
      <c r="A229" s="1" t="s">
        <v>106</v>
      </c>
      <c r="B229" s="1" t="s">
        <v>107</v>
      </c>
    </row>
    <row r="230" spans="1:2" hidden="1">
      <c r="A230" s="1" t="s">
        <v>108</v>
      </c>
      <c r="B230" s="1" t="s">
        <v>109</v>
      </c>
    </row>
    <row r="231" spans="1:2" hidden="1">
      <c r="A231" s="1" t="s">
        <v>110</v>
      </c>
      <c r="B231" s="1" t="s">
        <v>111</v>
      </c>
    </row>
    <row r="232" spans="1:2" hidden="1">
      <c r="A232" s="1" t="s">
        <v>112</v>
      </c>
      <c r="B232" s="1" t="s">
        <v>113</v>
      </c>
    </row>
    <row r="233" spans="1:2" hidden="1">
      <c r="A233" s="1" t="s">
        <v>114</v>
      </c>
      <c r="B233" s="1" t="s">
        <v>115</v>
      </c>
    </row>
    <row r="234" spans="1:2" hidden="1">
      <c r="A234" s="1" t="s">
        <v>116</v>
      </c>
      <c r="B234" s="1" t="s">
        <v>117</v>
      </c>
    </row>
    <row r="235" spans="1:2" hidden="1">
      <c r="A235" s="1" t="s">
        <v>118</v>
      </c>
      <c r="B235" s="1" t="s">
        <v>119</v>
      </c>
    </row>
    <row r="236" spans="1:2" hidden="1">
      <c r="A236" s="1" t="s">
        <v>120</v>
      </c>
      <c r="B236" s="1" t="s">
        <v>121</v>
      </c>
    </row>
    <row r="237" spans="1:2" hidden="1">
      <c r="A237" s="1" t="s">
        <v>122</v>
      </c>
      <c r="B237" s="1" t="s">
        <v>123</v>
      </c>
    </row>
    <row r="238" spans="1:2" hidden="1">
      <c r="A238" s="1" t="s">
        <v>124</v>
      </c>
      <c r="B238" s="1" t="s">
        <v>125</v>
      </c>
    </row>
    <row r="239" spans="1:2" hidden="1">
      <c r="A239" s="1" t="s">
        <v>126</v>
      </c>
      <c r="B239" s="1" t="s">
        <v>127</v>
      </c>
    </row>
    <row r="240" spans="1:2" hidden="1">
      <c r="A240" s="1" t="s">
        <v>128</v>
      </c>
      <c r="B240" s="1" t="s">
        <v>100</v>
      </c>
    </row>
    <row r="241" spans="1:2" hidden="1">
      <c r="A241" s="1" t="s">
        <v>129</v>
      </c>
      <c r="B241" s="1" t="s">
        <v>130</v>
      </c>
    </row>
    <row r="242" spans="1:2" hidden="1">
      <c r="A242" s="1" t="s">
        <v>131</v>
      </c>
      <c r="B242" s="1" t="s">
        <v>132</v>
      </c>
    </row>
    <row r="243" spans="1:2" hidden="1">
      <c r="A243" s="1" t="s">
        <v>133</v>
      </c>
      <c r="B243" s="1" t="s">
        <v>134</v>
      </c>
    </row>
    <row r="244" spans="1:2" hidden="1">
      <c r="A244" s="1" t="s">
        <v>135</v>
      </c>
      <c r="B244" s="1" t="s">
        <v>136</v>
      </c>
    </row>
    <row r="245" spans="1:2" hidden="1">
      <c r="A245" s="1" t="s">
        <v>137</v>
      </c>
      <c r="B245" s="1" t="s">
        <v>138</v>
      </c>
    </row>
    <row r="246" spans="1:2" hidden="1">
      <c r="A246" s="1" t="s">
        <v>139</v>
      </c>
      <c r="B246" s="1" t="s">
        <v>140</v>
      </c>
    </row>
    <row r="247" spans="1:2" hidden="1">
      <c r="A247" s="1" t="s">
        <v>141</v>
      </c>
      <c r="B247" s="1" t="s">
        <v>142</v>
      </c>
    </row>
    <row r="248" spans="1:2" hidden="1">
      <c r="A248" s="1" t="s">
        <v>143</v>
      </c>
      <c r="B248" s="1" t="s">
        <v>144</v>
      </c>
    </row>
    <row r="249" spans="1:2" hidden="1">
      <c r="A249" s="1" t="s">
        <v>145</v>
      </c>
      <c r="B249" s="1" t="s">
        <v>146</v>
      </c>
    </row>
    <row r="250" spans="1:2" hidden="1">
      <c r="A250" s="1" t="s">
        <v>147</v>
      </c>
      <c r="B250" s="1" t="s">
        <v>148</v>
      </c>
    </row>
    <row r="251" spans="1:2" hidden="1">
      <c r="A251" s="1" t="s">
        <v>149</v>
      </c>
      <c r="B251" s="1" t="s">
        <v>150</v>
      </c>
    </row>
    <row r="252" spans="1:2" hidden="1">
      <c r="A252" s="1" t="s">
        <v>151</v>
      </c>
      <c r="B252" s="1" t="s">
        <v>152</v>
      </c>
    </row>
    <row r="253" spans="1:2" hidden="1">
      <c r="A253" s="1" t="s">
        <v>153</v>
      </c>
      <c r="B253" s="1" t="s">
        <v>154</v>
      </c>
    </row>
    <row r="254" spans="1:2" hidden="1">
      <c r="A254" s="1" t="s">
        <v>155</v>
      </c>
      <c r="B254" s="1" t="s">
        <v>156</v>
      </c>
    </row>
    <row r="255" spans="1:2" hidden="1">
      <c r="A255" s="1" t="s">
        <v>157</v>
      </c>
      <c r="B255" s="1" t="s">
        <v>158</v>
      </c>
    </row>
    <row r="256" spans="1:2" hidden="1">
      <c r="A256" s="1" t="s">
        <v>159</v>
      </c>
      <c r="B256" s="1" t="s">
        <v>160</v>
      </c>
    </row>
    <row r="257" spans="1:2" hidden="1">
      <c r="A257" s="1" t="s">
        <v>161</v>
      </c>
      <c r="B257" s="1" t="s">
        <v>162</v>
      </c>
    </row>
    <row r="258" spans="1:2" hidden="1">
      <c r="A258" s="1" t="s">
        <v>163</v>
      </c>
      <c r="B258" s="1" t="s">
        <v>164</v>
      </c>
    </row>
    <row r="259" spans="1:2" hidden="1">
      <c r="A259" s="1" t="s">
        <v>165</v>
      </c>
      <c r="B259" s="1" t="s">
        <v>166</v>
      </c>
    </row>
    <row r="260" spans="1:2" hidden="1">
      <c r="A260" s="1" t="s">
        <v>167</v>
      </c>
      <c r="B260" s="1" t="s">
        <v>168</v>
      </c>
    </row>
    <row r="261" spans="1:2" hidden="1">
      <c r="A261" s="1" t="s">
        <v>169</v>
      </c>
      <c r="B261" s="1" t="s">
        <v>170</v>
      </c>
    </row>
    <row r="262" spans="1:2" hidden="1">
      <c r="A262" s="1" t="s">
        <v>171</v>
      </c>
      <c r="B262" s="1" t="s">
        <v>172</v>
      </c>
    </row>
    <row r="263" spans="1:2" hidden="1">
      <c r="A263" s="1" t="s">
        <v>173</v>
      </c>
      <c r="B263" s="1" t="s">
        <v>174</v>
      </c>
    </row>
    <row r="264" spans="1:2" hidden="1">
      <c r="A264" s="1" t="s">
        <v>175</v>
      </c>
      <c r="B264" s="1" t="s">
        <v>176</v>
      </c>
    </row>
    <row r="265" spans="1:2" hidden="1">
      <c r="A265" s="1" t="s">
        <v>177</v>
      </c>
      <c r="B265" s="1" t="s">
        <v>178</v>
      </c>
    </row>
    <row r="266" spans="1:2" hidden="1">
      <c r="A266" s="1" t="s">
        <v>179</v>
      </c>
      <c r="B266" s="1" t="s">
        <v>180</v>
      </c>
    </row>
    <row r="267" spans="1:2" hidden="1">
      <c r="A267" s="1" t="s">
        <v>181</v>
      </c>
      <c r="B267" s="1" t="s">
        <v>182</v>
      </c>
    </row>
    <row r="268" spans="1:2" hidden="1">
      <c r="A268" s="1" t="s">
        <v>183</v>
      </c>
      <c r="B268" s="1" t="s">
        <v>184</v>
      </c>
    </row>
    <row r="269" spans="1:2" hidden="1">
      <c r="A269" s="1" t="s">
        <v>185</v>
      </c>
      <c r="B269" s="1" t="s">
        <v>186</v>
      </c>
    </row>
    <row r="270" spans="1:2" hidden="1">
      <c r="A270" s="1" t="s">
        <v>187</v>
      </c>
      <c r="B270" s="1" t="s">
        <v>188</v>
      </c>
    </row>
    <row r="271" spans="1:2" hidden="1">
      <c r="A271" s="1" t="s">
        <v>189</v>
      </c>
      <c r="B271" s="1" t="s">
        <v>190</v>
      </c>
    </row>
    <row r="272" spans="1:2" hidden="1">
      <c r="A272" s="1" t="s">
        <v>191</v>
      </c>
      <c r="B272" s="1" t="s">
        <v>192</v>
      </c>
    </row>
    <row r="273" spans="1:2" hidden="1">
      <c r="A273" s="1" t="s">
        <v>193</v>
      </c>
      <c r="B273" s="1" t="s">
        <v>194</v>
      </c>
    </row>
    <row r="274" spans="1:2" hidden="1">
      <c r="A274" s="1" t="s">
        <v>195</v>
      </c>
      <c r="B274" s="1" t="s">
        <v>196</v>
      </c>
    </row>
    <row r="275" spans="1:2" hidden="1">
      <c r="A275" s="1" t="s">
        <v>197</v>
      </c>
      <c r="B275" s="1" t="s">
        <v>198</v>
      </c>
    </row>
    <row r="276" spans="1:2" hidden="1">
      <c r="A276" s="1" t="s">
        <v>199</v>
      </c>
      <c r="B276" s="1" t="s">
        <v>200</v>
      </c>
    </row>
    <row r="277" spans="1:2" hidden="1">
      <c r="A277" s="1" t="s">
        <v>201</v>
      </c>
      <c r="B277" s="1" t="s">
        <v>202</v>
      </c>
    </row>
    <row r="278" spans="1:2" hidden="1">
      <c r="A278" s="1" t="s">
        <v>203</v>
      </c>
      <c r="B278" s="1" t="s">
        <v>204</v>
      </c>
    </row>
    <row r="279" spans="1:2" hidden="1">
      <c r="A279" s="1" t="s">
        <v>205</v>
      </c>
      <c r="B279" s="1" t="s">
        <v>206</v>
      </c>
    </row>
    <row r="280" spans="1:2" hidden="1">
      <c r="A280" s="1" t="s">
        <v>207</v>
      </c>
      <c r="B280" s="1" t="s">
        <v>208</v>
      </c>
    </row>
    <row r="281" spans="1:2" hidden="1">
      <c r="A281" s="1" t="s">
        <v>209</v>
      </c>
      <c r="B281" s="1" t="s">
        <v>210</v>
      </c>
    </row>
    <row r="282" spans="1:2" hidden="1">
      <c r="A282" s="1" t="s">
        <v>211</v>
      </c>
      <c r="B282" s="1" t="s">
        <v>212</v>
      </c>
    </row>
    <row r="283" spans="1:2" hidden="1">
      <c r="A283" s="1" t="s">
        <v>213</v>
      </c>
      <c r="B283" s="1" t="s">
        <v>214</v>
      </c>
    </row>
    <row r="284" spans="1:2" hidden="1">
      <c r="A284" s="1" t="s">
        <v>215</v>
      </c>
      <c r="B284" s="1" t="s">
        <v>216</v>
      </c>
    </row>
    <row r="285" spans="1:2" hidden="1">
      <c r="A285" s="1" t="s">
        <v>217</v>
      </c>
      <c r="B285" s="1" t="s">
        <v>218</v>
      </c>
    </row>
    <row r="286" spans="1:2" hidden="1">
      <c r="A286" s="1" t="s">
        <v>219</v>
      </c>
      <c r="B286" s="1" t="s">
        <v>220</v>
      </c>
    </row>
    <row r="287" spans="1:2" hidden="1">
      <c r="A287" s="1" t="s">
        <v>221</v>
      </c>
      <c r="B287" s="1" t="s">
        <v>222</v>
      </c>
    </row>
    <row r="288" spans="1:2" hidden="1">
      <c r="A288" s="1" t="s">
        <v>223</v>
      </c>
      <c r="B288" s="1" t="s">
        <v>224</v>
      </c>
    </row>
    <row r="289" spans="1:2" hidden="1">
      <c r="A289" s="1" t="s">
        <v>225</v>
      </c>
      <c r="B289" s="1" t="s">
        <v>226</v>
      </c>
    </row>
    <row r="290" spans="1:2" hidden="1">
      <c r="A290" s="1" t="s">
        <v>227</v>
      </c>
      <c r="B290" s="1" t="s">
        <v>228</v>
      </c>
    </row>
    <row r="291" spans="1:2" hidden="1">
      <c r="A291" s="1" t="s">
        <v>229</v>
      </c>
      <c r="B291" s="1" t="s">
        <v>230</v>
      </c>
    </row>
    <row r="292" spans="1:2" hidden="1">
      <c r="A292" s="1" t="s">
        <v>231</v>
      </c>
      <c r="B292" s="1" t="s">
        <v>232</v>
      </c>
    </row>
    <row r="293" spans="1:2" hidden="1">
      <c r="A293" s="1" t="s">
        <v>233</v>
      </c>
      <c r="B293" s="1" t="s">
        <v>234</v>
      </c>
    </row>
    <row r="294" spans="1:2" hidden="1">
      <c r="A294" s="1" t="s">
        <v>235</v>
      </c>
      <c r="B294" s="1" t="s">
        <v>236</v>
      </c>
    </row>
    <row r="295" spans="1:2" hidden="1">
      <c r="A295" s="1" t="s">
        <v>237</v>
      </c>
      <c r="B295" s="1" t="s">
        <v>238</v>
      </c>
    </row>
    <row r="296" spans="1:2" hidden="1">
      <c r="A296" s="1" t="s">
        <v>239</v>
      </c>
      <c r="B296" s="1" t="s">
        <v>240</v>
      </c>
    </row>
    <row r="297" spans="1:2" hidden="1">
      <c r="A297" s="1" t="s">
        <v>241</v>
      </c>
      <c r="B297" s="1" t="s">
        <v>242</v>
      </c>
    </row>
    <row r="298" spans="1:2" hidden="1">
      <c r="A298" s="1" t="s">
        <v>243</v>
      </c>
      <c r="B298" s="1" t="s">
        <v>244</v>
      </c>
    </row>
    <row r="299" spans="1:2" hidden="1">
      <c r="A299" s="1" t="s">
        <v>245</v>
      </c>
      <c r="B299" s="1" t="s">
        <v>246</v>
      </c>
    </row>
    <row r="300" spans="1:2" hidden="1">
      <c r="A300" s="1" t="s">
        <v>247</v>
      </c>
      <c r="B300" s="1" t="s">
        <v>248</v>
      </c>
    </row>
    <row r="301" spans="1:2" hidden="1">
      <c r="A301" s="1" t="s">
        <v>249</v>
      </c>
      <c r="B301" s="1" t="s">
        <v>250</v>
      </c>
    </row>
    <row r="302" spans="1:2" hidden="1">
      <c r="A302" s="1" t="s">
        <v>251</v>
      </c>
      <c r="B302" s="1" t="s">
        <v>252</v>
      </c>
    </row>
    <row r="303" spans="1:2" hidden="1">
      <c r="A303" s="1" t="s">
        <v>253</v>
      </c>
      <c r="B303" s="1" t="s">
        <v>254</v>
      </c>
    </row>
    <row r="304" spans="1:2" hidden="1">
      <c r="A304" s="1" t="s">
        <v>255</v>
      </c>
      <c r="B304" s="1" t="s">
        <v>256</v>
      </c>
    </row>
    <row r="305" spans="1:2" hidden="1">
      <c r="A305" s="1" t="s">
        <v>257</v>
      </c>
      <c r="B305" s="1" t="s">
        <v>258</v>
      </c>
    </row>
    <row r="306" spans="1:2" hidden="1">
      <c r="A306" s="1" t="s">
        <v>259</v>
      </c>
      <c r="B306" s="1" t="s">
        <v>260</v>
      </c>
    </row>
    <row r="307" spans="1:2" hidden="1">
      <c r="A307" s="1" t="s">
        <v>261</v>
      </c>
      <c r="B307" s="1" t="s">
        <v>262</v>
      </c>
    </row>
    <row r="308" spans="1:2" hidden="1">
      <c r="A308" s="1" t="s">
        <v>263</v>
      </c>
      <c r="B308" s="1" t="s">
        <v>264</v>
      </c>
    </row>
    <row r="309" spans="1:2" hidden="1">
      <c r="A309" s="1" t="s">
        <v>265</v>
      </c>
      <c r="B309" s="1" t="s">
        <v>266</v>
      </c>
    </row>
    <row r="310" spans="1:2" hidden="1">
      <c r="A310" s="1" t="s">
        <v>267</v>
      </c>
      <c r="B310" s="1" t="s">
        <v>268</v>
      </c>
    </row>
    <row r="311" spans="1:2" hidden="1">
      <c r="A311" s="1" t="s">
        <v>269</v>
      </c>
      <c r="B311" s="1" t="s">
        <v>270</v>
      </c>
    </row>
    <row r="312" spans="1:2" hidden="1">
      <c r="A312" s="1" t="s">
        <v>271</v>
      </c>
      <c r="B312" s="1" t="s">
        <v>272</v>
      </c>
    </row>
    <row r="313" spans="1:2" hidden="1">
      <c r="A313" s="1" t="s">
        <v>273</v>
      </c>
      <c r="B313" s="1" t="s">
        <v>274</v>
      </c>
    </row>
    <row r="314" spans="1:2" hidden="1">
      <c r="A314" s="1" t="s">
        <v>275</v>
      </c>
      <c r="B314" s="1" t="s">
        <v>276</v>
      </c>
    </row>
    <row r="315" spans="1:2" hidden="1">
      <c r="A315" s="1" t="s">
        <v>277</v>
      </c>
      <c r="B315" s="1" t="s">
        <v>278</v>
      </c>
    </row>
    <row r="316" spans="1:2" hidden="1">
      <c r="A316" s="1" t="s">
        <v>279</v>
      </c>
      <c r="B316" s="1" t="s">
        <v>280</v>
      </c>
    </row>
    <row r="317" spans="1:2" hidden="1">
      <c r="A317" s="1" t="s">
        <v>281</v>
      </c>
      <c r="B317" s="1" t="s">
        <v>282</v>
      </c>
    </row>
    <row r="318" spans="1:2" hidden="1">
      <c r="A318" s="1" t="s">
        <v>283</v>
      </c>
      <c r="B318" s="1" t="s">
        <v>284</v>
      </c>
    </row>
    <row r="319" spans="1:2" hidden="1">
      <c r="A319" s="1" t="s">
        <v>285</v>
      </c>
      <c r="B319" s="1" t="s">
        <v>286</v>
      </c>
    </row>
    <row r="320" spans="1:2" hidden="1">
      <c r="A320" s="1" t="s">
        <v>287</v>
      </c>
      <c r="B320" s="1" t="s">
        <v>288</v>
      </c>
    </row>
    <row r="321" spans="1:5" hidden="1">
      <c r="A321" s="1" t="s">
        <v>289</v>
      </c>
      <c r="B321" s="1" t="s">
        <v>290</v>
      </c>
    </row>
    <row r="322" spans="1:5" hidden="1"/>
    <row r="323" spans="1:5" hidden="1"/>
    <row r="324" spans="1:5" hidden="1"/>
    <row r="325" spans="1:5" hidden="1">
      <c r="C325" s="1" t="s">
        <v>291</v>
      </c>
      <c r="D325" s="1" t="s">
        <v>292</v>
      </c>
      <c r="E325" s="1" t="s">
        <v>293</v>
      </c>
    </row>
    <row r="326" spans="1:5" hidden="1">
      <c r="C326" s="1" t="s">
        <v>307</v>
      </c>
      <c r="D326" s="1" t="s">
        <v>294</v>
      </c>
      <c r="E326" s="1" t="s">
        <v>295</v>
      </c>
    </row>
    <row r="327" spans="1:5" hidden="1">
      <c r="C327" s="1" t="s">
        <v>306</v>
      </c>
      <c r="E327" s="1" t="s">
        <v>296</v>
      </c>
    </row>
    <row r="328" spans="1:5" hidden="1">
      <c r="E328" s="1" t="s">
        <v>297</v>
      </c>
    </row>
    <row r="329" spans="1:5" hidden="1"/>
    <row r="330" spans="1:5" hidden="1"/>
    <row r="331" spans="1:5" hidden="1"/>
    <row r="332" spans="1:5" hidden="1"/>
    <row r="333" spans="1:5" hidden="1"/>
    <row r="334" spans="1:5" hidden="1">
      <c r="C334" s="1" t="s">
        <v>317</v>
      </c>
    </row>
    <row r="335" spans="1:5" hidden="1">
      <c r="C335" s="1" t="s">
        <v>318</v>
      </c>
    </row>
    <row r="336" spans="1:5" hidden="1">
      <c r="C336" s="1" t="s">
        <v>319</v>
      </c>
    </row>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sheetData>
  <sheetProtection selectLockedCells="1" selectUnlockedCells="1"/>
  <mergeCells count="233">
    <mergeCell ref="B116:B120"/>
    <mergeCell ref="C116:D120"/>
    <mergeCell ref="E116:J120"/>
    <mergeCell ref="L116:S116"/>
    <mergeCell ref="L117:S117"/>
    <mergeCell ref="L118:S118"/>
    <mergeCell ref="L119:S119"/>
    <mergeCell ref="L120:S120"/>
    <mergeCell ref="B111:B115"/>
    <mergeCell ref="C111:D115"/>
    <mergeCell ref="E111:J115"/>
    <mergeCell ref="L111:S111"/>
    <mergeCell ref="L112:S112"/>
    <mergeCell ref="L113:S113"/>
    <mergeCell ref="L114:S114"/>
    <mergeCell ref="L115:S115"/>
    <mergeCell ref="B106:B110"/>
    <mergeCell ref="C106:D110"/>
    <mergeCell ref="E106:J110"/>
    <mergeCell ref="L106:S106"/>
    <mergeCell ref="L107:S107"/>
    <mergeCell ref="L108:S108"/>
    <mergeCell ref="L109:S109"/>
    <mergeCell ref="L110:S110"/>
    <mergeCell ref="B101:B105"/>
    <mergeCell ref="C101:D105"/>
    <mergeCell ref="E101:J105"/>
    <mergeCell ref="L101:S101"/>
    <mergeCell ref="L102:S102"/>
    <mergeCell ref="L103:S103"/>
    <mergeCell ref="L104:S104"/>
    <mergeCell ref="L105:S105"/>
    <mergeCell ref="B87:B88"/>
    <mergeCell ref="C87:D88"/>
    <mergeCell ref="E87:E88"/>
    <mergeCell ref="F87:G87"/>
    <mergeCell ref="V87:V88"/>
    <mergeCell ref="F88:G88"/>
    <mergeCell ref="B96:B100"/>
    <mergeCell ref="C96:D100"/>
    <mergeCell ref="E96:J100"/>
    <mergeCell ref="L96:S96"/>
    <mergeCell ref="L97:S97"/>
    <mergeCell ref="L98:S98"/>
    <mergeCell ref="L99:S99"/>
    <mergeCell ref="L100:S100"/>
    <mergeCell ref="P90:V90"/>
    <mergeCell ref="A91:D91"/>
    <mergeCell ref="F91:N91"/>
    <mergeCell ref="P91:V91"/>
    <mergeCell ref="B93:S93"/>
    <mergeCell ref="C95:D95"/>
    <mergeCell ref="E95:J95"/>
    <mergeCell ref="L95:S95"/>
    <mergeCell ref="A90:D90"/>
    <mergeCell ref="F90:N90"/>
    <mergeCell ref="V81:V82"/>
    <mergeCell ref="F82:G82"/>
    <mergeCell ref="B83:B84"/>
    <mergeCell ref="C83:D84"/>
    <mergeCell ref="E83:E84"/>
    <mergeCell ref="F83:G83"/>
    <mergeCell ref="V83:V84"/>
    <mergeCell ref="F84:G84"/>
    <mergeCell ref="A79:A88"/>
    <mergeCell ref="B79:B80"/>
    <mergeCell ref="C79:D80"/>
    <mergeCell ref="E79:E80"/>
    <mergeCell ref="F79:G79"/>
    <mergeCell ref="V79:V80"/>
    <mergeCell ref="F80:G80"/>
    <mergeCell ref="B81:B82"/>
    <mergeCell ref="C81:D82"/>
    <mergeCell ref="E81:E82"/>
    <mergeCell ref="B85:B86"/>
    <mergeCell ref="C85:D86"/>
    <mergeCell ref="E85:E86"/>
    <mergeCell ref="F85:G85"/>
    <mergeCell ref="V85:V86"/>
    <mergeCell ref="F86:G86"/>
    <mergeCell ref="A77:A78"/>
    <mergeCell ref="B77:D78"/>
    <mergeCell ref="E77:E78"/>
    <mergeCell ref="F77:S77"/>
    <mergeCell ref="U77:U78"/>
    <mergeCell ref="V77:V78"/>
    <mergeCell ref="F78:G78"/>
    <mergeCell ref="A71:B71"/>
    <mergeCell ref="F71:G71"/>
    <mergeCell ref="V71:V72"/>
    <mergeCell ref="A72:B72"/>
    <mergeCell ref="F72:G72"/>
    <mergeCell ref="A75:V75"/>
    <mergeCell ref="D69:D70"/>
    <mergeCell ref="E69:E70"/>
    <mergeCell ref="F69:S69"/>
    <mergeCell ref="U69:U70"/>
    <mergeCell ref="V69:V70"/>
    <mergeCell ref="F70:G70"/>
    <mergeCell ref="E64:E65"/>
    <mergeCell ref="F64:S64"/>
    <mergeCell ref="U64:U65"/>
    <mergeCell ref="V64:V65"/>
    <mergeCell ref="F65:G65"/>
    <mergeCell ref="A66:B66"/>
    <mergeCell ref="F66:G66"/>
    <mergeCell ref="V66:V67"/>
    <mergeCell ref="A67:B67"/>
    <mergeCell ref="F67:G67"/>
    <mergeCell ref="A63:B63"/>
    <mergeCell ref="C63:G63"/>
    <mergeCell ref="H63:J63"/>
    <mergeCell ref="K63:P63"/>
    <mergeCell ref="Q63:R63"/>
    <mergeCell ref="S63:V63"/>
    <mergeCell ref="A64:B65"/>
    <mergeCell ref="C64:C65"/>
    <mergeCell ref="D64:D65"/>
    <mergeCell ref="A59:C59"/>
    <mergeCell ref="D59:V59"/>
    <mergeCell ref="A61:C61"/>
    <mergeCell ref="D61:V61"/>
    <mergeCell ref="V54:V55"/>
    <mergeCell ref="F55:G55"/>
    <mergeCell ref="F56:G56"/>
    <mergeCell ref="V56:V57"/>
    <mergeCell ref="F57:G57"/>
    <mergeCell ref="A57:B57"/>
    <mergeCell ref="A54:B55"/>
    <mergeCell ref="C54:C55"/>
    <mergeCell ref="D54:D55"/>
    <mergeCell ref="F54:S54"/>
    <mergeCell ref="U54:U55"/>
    <mergeCell ref="A56:B56"/>
    <mergeCell ref="E54:E55"/>
    <mergeCell ref="A52:B52"/>
    <mergeCell ref="F51:G51"/>
    <mergeCell ref="F52:G52"/>
    <mergeCell ref="A44:V44"/>
    <mergeCell ref="A46:C46"/>
    <mergeCell ref="D46:V46"/>
    <mergeCell ref="A48:B48"/>
    <mergeCell ref="C48:G48"/>
    <mergeCell ref="H48:J48"/>
    <mergeCell ref="K48:P48"/>
    <mergeCell ref="Q48:R48"/>
    <mergeCell ref="S48:V48"/>
    <mergeCell ref="A33:B34"/>
    <mergeCell ref="C33:C34"/>
    <mergeCell ref="D33:D34"/>
    <mergeCell ref="E33:E34"/>
    <mergeCell ref="F33:S33"/>
    <mergeCell ref="U33:U34"/>
    <mergeCell ref="V33:V34"/>
    <mergeCell ref="F34:G34"/>
    <mergeCell ref="V38:V39"/>
    <mergeCell ref="F39:G39"/>
    <mergeCell ref="A38:B39"/>
    <mergeCell ref="C38:C39"/>
    <mergeCell ref="D38:D39"/>
    <mergeCell ref="E38:E39"/>
    <mergeCell ref="F38:S38"/>
    <mergeCell ref="U38:U39"/>
    <mergeCell ref="C2:E2"/>
    <mergeCell ref="F2:S2"/>
    <mergeCell ref="D3:E3"/>
    <mergeCell ref="F3:I3"/>
    <mergeCell ref="A5:R5"/>
    <mergeCell ref="A7:C7"/>
    <mergeCell ref="D7:V7"/>
    <mergeCell ref="A12:V12"/>
    <mergeCell ref="A8:C8"/>
    <mergeCell ref="D8:V8"/>
    <mergeCell ref="A9:C9"/>
    <mergeCell ref="D9:H9"/>
    <mergeCell ref="A10:E10"/>
    <mergeCell ref="F10:V10"/>
    <mergeCell ref="A13:C13"/>
    <mergeCell ref="D13:E13"/>
    <mergeCell ref="F13:V13"/>
    <mergeCell ref="A14:C14"/>
    <mergeCell ref="D14:E14"/>
    <mergeCell ref="F14:V14"/>
    <mergeCell ref="A15:C15"/>
    <mergeCell ref="D15:E15"/>
    <mergeCell ref="F15:V15"/>
    <mergeCell ref="A16:C16"/>
    <mergeCell ref="D16:E16"/>
    <mergeCell ref="F16:V16"/>
    <mergeCell ref="A17:C17"/>
    <mergeCell ref="D17:E17"/>
    <mergeCell ref="F17:V17"/>
    <mergeCell ref="A19:V19"/>
    <mergeCell ref="A20:V20"/>
    <mergeCell ref="A21:V21"/>
    <mergeCell ref="A22:V22"/>
    <mergeCell ref="A23:V23"/>
    <mergeCell ref="A24:V24"/>
    <mergeCell ref="A26:V26"/>
    <mergeCell ref="A27:V27"/>
    <mergeCell ref="A30:C30"/>
    <mergeCell ref="D30:V30"/>
    <mergeCell ref="A28:V28"/>
    <mergeCell ref="A32:B32"/>
    <mergeCell ref="C32:G32"/>
    <mergeCell ref="H32:J32"/>
    <mergeCell ref="K32:P32"/>
    <mergeCell ref="Q32:R32"/>
    <mergeCell ref="S32:V32"/>
    <mergeCell ref="A69:B70"/>
    <mergeCell ref="C69:C70"/>
    <mergeCell ref="F81:G81"/>
    <mergeCell ref="A35:B35"/>
    <mergeCell ref="F35:G35"/>
    <mergeCell ref="A36:B36"/>
    <mergeCell ref="V35:V36"/>
    <mergeCell ref="F36:G36"/>
    <mergeCell ref="V40:V41"/>
    <mergeCell ref="F41:G41"/>
    <mergeCell ref="F50:G50"/>
    <mergeCell ref="A49:B50"/>
    <mergeCell ref="C49:C50"/>
    <mergeCell ref="D49:D50"/>
    <mergeCell ref="E49:E50"/>
    <mergeCell ref="A40:B40"/>
    <mergeCell ref="F40:G40"/>
    <mergeCell ref="A41:B41"/>
    <mergeCell ref="A43:V43"/>
    <mergeCell ref="F49:S49"/>
    <mergeCell ref="U49:U50"/>
    <mergeCell ref="V49:V50"/>
    <mergeCell ref="A51:B51"/>
    <mergeCell ref="V51:V52"/>
  </mergeCells>
  <conditionalFormatting sqref="V66">
    <cfRule type="cellIs" dxfId="84" priority="12" stopIfTrue="1" operator="equal">
      <formula>"Favor de indicar el tipo de fórmula"</formula>
    </cfRule>
    <cfRule type="cellIs" dxfId="83" priority="13" stopIfTrue="1" operator="equal">
      <formula>"Favor de proporcionar valores al calendario de las 2 variables en lo programado"</formula>
    </cfRule>
  </conditionalFormatting>
  <conditionalFormatting sqref="F16">
    <cfRule type="cellIs" dxfId="82" priority="11" stopIfTrue="1" operator="equal">
      <formula>"VERIFIQUE QUE LA SUBFUNCIÓN CORRESPONDA AL CATÁLOGO DE FUNCIONES"</formula>
    </cfRule>
  </conditionalFormatting>
  <conditionalFormatting sqref="V71">
    <cfRule type="cellIs" dxfId="81" priority="9" stopIfTrue="1" operator="equal">
      <formula>"Favor de indicar el tipo de fórmula"</formula>
    </cfRule>
    <cfRule type="cellIs" dxfId="80" priority="10" stopIfTrue="1" operator="equal">
      <formula>"Favor de proporcionar valores al calendario de las 2 variables en lo programado"</formula>
    </cfRule>
  </conditionalFormatting>
  <conditionalFormatting sqref="V35">
    <cfRule type="cellIs" dxfId="79" priority="7" stopIfTrue="1" operator="equal">
      <formula>"Favor de indicar el tipo de fórmula"</formula>
    </cfRule>
    <cfRule type="cellIs" dxfId="78" priority="8" stopIfTrue="1" operator="equal">
      <formula>"Favor de proporcionar valores al calendario de las 2 variables en lo programado"</formula>
    </cfRule>
  </conditionalFormatting>
  <conditionalFormatting sqref="V40">
    <cfRule type="cellIs" dxfId="77" priority="5" stopIfTrue="1" operator="equal">
      <formula>"Favor de indicar el tipo de fórmula"</formula>
    </cfRule>
    <cfRule type="cellIs" dxfId="76" priority="6" stopIfTrue="1" operator="equal">
      <formula>"Favor de proporcionar valores al calendario de las 2 variables en lo programado"</formula>
    </cfRule>
  </conditionalFormatting>
  <conditionalFormatting sqref="V51">
    <cfRule type="cellIs" dxfId="75" priority="3" stopIfTrue="1" operator="equal">
      <formula>"Favor de indicar el tipo de fórmula"</formula>
    </cfRule>
    <cfRule type="cellIs" dxfId="74" priority="4" stopIfTrue="1" operator="equal">
      <formula>"Favor de proporcionar valores al calendario de las 2 variables en lo programado"</formula>
    </cfRule>
  </conditionalFormatting>
  <conditionalFormatting sqref="V56">
    <cfRule type="cellIs" dxfId="73" priority="1" stopIfTrue="1" operator="equal">
      <formula>"Favor de indicar el tipo de fórmula"</formula>
    </cfRule>
    <cfRule type="cellIs" dxfId="72" priority="2" stopIfTrue="1" operator="equal">
      <formula>"Favor de proporcionar valores al calendario de las 2 variables en lo programado"</formula>
    </cfRule>
  </conditionalFormatting>
  <dataValidations count="3">
    <dataValidation type="list" allowBlank="1" showInputMessage="1" showErrorMessage="1" sqref="S63:V63 S48:V48 S32:V32" xr:uid="{00000000-0002-0000-0100-000000000000}">
      <formula1>$E$325:$E$328</formula1>
    </dataValidation>
    <dataValidation type="list" allowBlank="1" showInputMessage="1" showErrorMessage="1" sqref="K63:P63 K48:P48 K32:P32" xr:uid="{00000000-0002-0000-0100-000001000000}">
      <formula1>$C$325:$C$327</formula1>
    </dataValidation>
    <dataValidation type="list" allowBlank="1" showInputMessage="1" showErrorMessage="1" sqref="A20:V20" xr:uid="{00000000-0002-0000-0100-000002000000}">
      <formula1>$B$165:$B$168</formula1>
    </dataValidation>
  </dataValidations>
  <printOptions horizontalCentered="1"/>
  <pageMargins left="0" right="0" top="0.31496062992125984" bottom="0.15748031496062992" header="0.19685039370078741" footer="0.19685039370078741"/>
  <pageSetup scale="62" orientation="portrait" horizontalDpi="1200" verticalDpi="1200" r:id="rId1"/>
  <headerFooter alignWithMargins="0">
    <oddHeader>&amp;R&amp;"Arial,Negrita"PP-M</oddHeader>
    <oddFooter>&amp;R&amp;"Arial,Negrita"Este documento deberá ser entregado en medio digital e impreso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3"/>
  <sheetViews>
    <sheetView topLeftCell="E1" workbookViewId="0">
      <selection activeCell="G2" sqref="G2"/>
    </sheetView>
  </sheetViews>
  <sheetFormatPr baseColWidth="10" defaultRowHeight="15"/>
  <cols>
    <col min="2" max="2" width="42.5703125" customWidth="1"/>
    <col min="3" max="4" width="29.28515625" customWidth="1"/>
    <col min="5" max="5" width="57.28515625" customWidth="1"/>
    <col min="6" max="6" width="59.140625" customWidth="1"/>
    <col min="7" max="7" width="53.140625" customWidth="1"/>
    <col min="8" max="8" width="51" bestFit="1" customWidth="1"/>
  </cols>
  <sheetData>
    <row r="1" spans="1:8">
      <c r="B1" s="62" t="s">
        <v>830</v>
      </c>
      <c r="C1" s="62" t="s">
        <v>829</v>
      </c>
      <c r="D1" s="63" t="s">
        <v>37</v>
      </c>
      <c r="E1" s="63" t="s">
        <v>850</v>
      </c>
      <c r="F1" s="63" t="s">
        <v>71</v>
      </c>
      <c r="G1" s="63" t="s">
        <v>342</v>
      </c>
    </row>
    <row r="2" spans="1:8">
      <c r="A2">
        <v>1</v>
      </c>
      <c r="B2" t="s">
        <v>344</v>
      </c>
      <c r="C2" t="s">
        <v>343</v>
      </c>
      <c r="D2" s="95" t="s">
        <v>992</v>
      </c>
      <c r="E2" s="95" t="s">
        <v>964</v>
      </c>
      <c r="F2" t="s">
        <v>851</v>
      </c>
      <c r="G2" s="141" t="s">
        <v>1036</v>
      </c>
    </row>
    <row r="3" spans="1:8">
      <c r="A3">
        <v>2</v>
      </c>
      <c r="B3" t="s">
        <v>346</v>
      </c>
      <c r="C3" t="s">
        <v>345</v>
      </c>
      <c r="D3" s="95" t="s">
        <v>993</v>
      </c>
      <c r="E3" s="95" t="s">
        <v>965</v>
      </c>
      <c r="F3" t="s">
        <v>852</v>
      </c>
      <c r="G3" t="s">
        <v>1035</v>
      </c>
    </row>
    <row r="4" spans="1:8">
      <c r="A4">
        <v>3</v>
      </c>
      <c r="B4" t="s">
        <v>348</v>
      </c>
      <c r="C4" t="s">
        <v>347</v>
      </c>
      <c r="D4" s="95" t="s">
        <v>994</v>
      </c>
      <c r="E4" s="95" t="s">
        <v>966</v>
      </c>
      <c r="F4" t="s">
        <v>853</v>
      </c>
      <c r="G4" t="s">
        <v>1037</v>
      </c>
    </row>
    <row r="5" spans="1:8">
      <c r="A5">
        <v>4</v>
      </c>
      <c r="B5" t="s">
        <v>350</v>
      </c>
      <c r="C5" t="s">
        <v>349</v>
      </c>
      <c r="D5" s="95" t="s">
        <v>995</v>
      </c>
      <c r="E5" s="95" t="s">
        <v>967</v>
      </c>
      <c r="F5" t="s">
        <v>854</v>
      </c>
      <c r="G5" t="s">
        <v>1038</v>
      </c>
    </row>
    <row r="6" spans="1:8">
      <c r="A6">
        <v>5</v>
      </c>
      <c r="B6" t="s">
        <v>352</v>
      </c>
      <c r="C6" t="s">
        <v>351</v>
      </c>
      <c r="E6" s="95" t="s">
        <v>968</v>
      </c>
      <c r="F6" t="s">
        <v>855</v>
      </c>
      <c r="G6" t="s">
        <v>1039</v>
      </c>
    </row>
    <row r="7" spans="1:8">
      <c r="A7">
        <v>6</v>
      </c>
      <c r="B7" t="s">
        <v>354</v>
      </c>
      <c r="C7" t="s">
        <v>353</v>
      </c>
      <c r="E7" s="95" t="s">
        <v>969</v>
      </c>
      <c r="F7" t="s">
        <v>856</v>
      </c>
      <c r="G7" t="s">
        <v>1040</v>
      </c>
    </row>
    <row r="8" spans="1:8">
      <c r="A8">
        <v>7</v>
      </c>
      <c r="B8" t="s">
        <v>355</v>
      </c>
      <c r="C8" s="51" t="s">
        <v>831</v>
      </c>
      <c r="D8" s="51"/>
      <c r="E8" s="95" t="s">
        <v>970</v>
      </c>
      <c r="F8" t="s">
        <v>857</v>
      </c>
      <c r="G8" t="s">
        <v>1041</v>
      </c>
    </row>
    <row r="9" spans="1:8">
      <c r="A9">
        <v>8</v>
      </c>
      <c r="B9" t="s">
        <v>357</v>
      </c>
      <c r="C9" t="s">
        <v>356</v>
      </c>
      <c r="E9" s="95" t="s">
        <v>971</v>
      </c>
      <c r="F9" t="s">
        <v>858</v>
      </c>
      <c r="G9" t="s">
        <v>1043</v>
      </c>
    </row>
    <row r="10" spans="1:8" ht="30">
      <c r="A10">
        <v>9</v>
      </c>
      <c r="B10" t="s">
        <v>359</v>
      </c>
      <c r="C10" t="s">
        <v>358</v>
      </c>
      <c r="E10" s="95" t="s">
        <v>972</v>
      </c>
      <c r="F10" t="s">
        <v>859</v>
      </c>
      <c r="G10" s="141" t="s">
        <v>1042</v>
      </c>
      <c r="H10" s="64"/>
    </row>
    <row r="11" spans="1:8">
      <c r="A11">
        <v>10</v>
      </c>
      <c r="B11" t="s">
        <v>361</v>
      </c>
      <c r="C11" t="s">
        <v>360</v>
      </c>
      <c r="E11" s="95" t="s">
        <v>973</v>
      </c>
      <c r="F11" t="s">
        <v>860</v>
      </c>
    </row>
    <row r="12" spans="1:8">
      <c r="A12">
        <v>11</v>
      </c>
      <c r="B12" t="s">
        <v>362</v>
      </c>
      <c r="C12" t="s">
        <v>832</v>
      </c>
      <c r="E12" s="95" t="s">
        <v>974</v>
      </c>
      <c r="F12" t="s">
        <v>861</v>
      </c>
    </row>
    <row r="13" spans="1:8">
      <c r="A13">
        <v>12</v>
      </c>
      <c r="B13" t="s">
        <v>364</v>
      </c>
      <c r="C13" t="s">
        <v>363</v>
      </c>
      <c r="E13" s="95" t="s">
        <v>975</v>
      </c>
      <c r="F13" t="s">
        <v>862</v>
      </c>
    </row>
    <row r="14" spans="1:8">
      <c r="A14">
        <v>13</v>
      </c>
      <c r="B14" t="s">
        <v>366</v>
      </c>
      <c r="C14" t="s">
        <v>365</v>
      </c>
      <c r="E14" s="95" t="s">
        <v>976</v>
      </c>
      <c r="F14" t="s">
        <v>863</v>
      </c>
    </row>
    <row r="15" spans="1:8">
      <c r="A15">
        <v>14</v>
      </c>
      <c r="B15" t="s">
        <v>368</v>
      </c>
      <c r="C15" t="s">
        <v>367</v>
      </c>
      <c r="E15" s="95" t="s">
        <v>977</v>
      </c>
      <c r="F15" t="s">
        <v>864</v>
      </c>
    </row>
    <row r="16" spans="1:8">
      <c r="A16">
        <v>15</v>
      </c>
      <c r="B16" t="s">
        <v>370</v>
      </c>
      <c r="C16" t="s">
        <v>369</v>
      </c>
      <c r="E16" s="95" t="s">
        <v>978</v>
      </c>
      <c r="F16" t="s">
        <v>865</v>
      </c>
    </row>
    <row r="17" spans="1:6">
      <c r="A17">
        <v>16</v>
      </c>
      <c r="B17" t="s">
        <v>372</v>
      </c>
      <c r="C17" t="s">
        <v>371</v>
      </c>
      <c r="E17" s="95" t="s">
        <v>979</v>
      </c>
      <c r="F17" t="s">
        <v>866</v>
      </c>
    </row>
    <row r="18" spans="1:6">
      <c r="A18">
        <v>17</v>
      </c>
      <c r="B18" t="s">
        <v>374</v>
      </c>
      <c r="C18" t="s">
        <v>373</v>
      </c>
      <c r="E18" s="95" t="s">
        <v>980</v>
      </c>
      <c r="F18" t="s">
        <v>867</v>
      </c>
    </row>
    <row r="19" spans="1:6">
      <c r="A19">
        <v>18</v>
      </c>
      <c r="B19" t="s">
        <v>376</v>
      </c>
      <c r="C19" t="s">
        <v>375</v>
      </c>
      <c r="E19" s="95" t="s">
        <v>981</v>
      </c>
      <c r="F19" t="s">
        <v>868</v>
      </c>
    </row>
    <row r="20" spans="1:6">
      <c r="A20">
        <v>19</v>
      </c>
      <c r="B20" t="s">
        <v>378</v>
      </c>
      <c r="C20" t="s">
        <v>377</v>
      </c>
      <c r="E20" s="95" t="s">
        <v>982</v>
      </c>
      <c r="F20" t="s">
        <v>869</v>
      </c>
    </row>
    <row r="21" spans="1:6">
      <c r="A21">
        <v>20</v>
      </c>
      <c r="B21" t="s">
        <v>380</v>
      </c>
      <c r="C21" t="s">
        <v>379</v>
      </c>
      <c r="E21" s="95" t="s">
        <v>983</v>
      </c>
      <c r="F21" t="s">
        <v>870</v>
      </c>
    </row>
    <row r="22" spans="1:6">
      <c r="A22">
        <v>21</v>
      </c>
      <c r="B22" t="s">
        <v>382</v>
      </c>
      <c r="C22" t="s">
        <v>381</v>
      </c>
      <c r="E22" s="95" t="s">
        <v>984</v>
      </c>
      <c r="F22" t="s">
        <v>871</v>
      </c>
    </row>
    <row r="23" spans="1:6">
      <c r="A23">
        <v>22</v>
      </c>
      <c r="B23" t="s">
        <v>383</v>
      </c>
      <c r="C23" t="s">
        <v>833</v>
      </c>
      <c r="E23" s="95" t="s">
        <v>985</v>
      </c>
      <c r="F23" t="s">
        <v>872</v>
      </c>
    </row>
    <row r="24" spans="1:6">
      <c r="A24">
        <v>23</v>
      </c>
      <c r="B24" t="s">
        <v>385</v>
      </c>
      <c r="C24" t="s">
        <v>384</v>
      </c>
      <c r="E24" s="95" t="s">
        <v>986</v>
      </c>
      <c r="F24" t="s">
        <v>873</v>
      </c>
    </row>
    <row r="25" spans="1:6">
      <c r="A25">
        <v>24</v>
      </c>
      <c r="B25" t="s">
        <v>387</v>
      </c>
      <c r="C25" t="s">
        <v>386</v>
      </c>
      <c r="E25" s="95" t="s">
        <v>987</v>
      </c>
      <c r="F25" t="s">
        <v>874</v>
      </c>
    </row>
    <row r="26" spans="1:6">
      <c r="A26">
        <v>25</v>
      </c>
      <c r="B26" t="s">
        <v>389</v>
      </c>
      <c r="C26" t="s">
        <v>388</v>
      </c>
      <c r="E26" s="95" t="s">
        <v>988</v>
      </c>
      <c r="F26" t="s">
        <v>875</v>
      </c>
    </row>
    <row r="27" spans="1:6">
      <c r="A27">
        <v>26</v>
      </c>
      <c r="B27" s="97" t="s">
        <v>391</v>
      </c>
      <c r="C27" s="97" t="s">
        <v>390</v>
      </c>
      <c r="E27" s="95" t="s">
        <v>989</v>
      </c>
      <c r="F27" t="s">
        <v>876</v>
      </c>
    </row>
    <row r="28" spans="1:6">
      <c r="A28">
        <v>27</v>
      </c>
      <c r="B28" t="s">
        <v>393</v>
      </c>
      <c r="C28" t="s">
        <v>392</v>
      </c>
      <c r="E28" s="95" t="s">
        <v>990</v>
      </c>
      <c r="F28" t="s">
        <v>877</v>
      </c>
    </row>
    <row r="29" spans="1:6">
      <c r="A29">
        <v>28</v>
      </c>
      <c r="B29" t="s">
        <v>395</v>
      </c>
      <c r="C29" t="s">
        <v>394</v>
      </c>
      <c r="E29" s="95" t="s">
        <v>991</v>
      </c>
      <c r="F29" t="s">
        <v>878</v>
      </c>
    </row>
    <row r="30" spans="1:6">
      <c r="A30">
        <v>29</v>
      </c>
      <c r="B30" t="s">
        <v>397</v>
      </c>
      <c r="C30" t="s">
        <v>396</v>
      </c>
      <c r="F30" t="s">
        <v>879</v>
      </c>
    </row>
    <row r="31" spans="1:6">
      <c r="A31">
        <v>30</v>
      </c>
      <c r="B31" t="s">
        <v>399</v>
      </c>
      <c r="C31" t="s">
        <v>398</v>
      </c>
      <c r="F31" t="s">
        <v>880</v>
      </c>
    </row>
    <row r="32" spans="1:6">
      <c r="A32">
        <v>31</v>
      </c>
      <c r="B32" t="s">
        <v>401</v>
      </c>
      <c r="C32" t="s">
        <v>400</v>
      </c>
      <c r="F32" t="s">
        <v>881</v>
      </c>
    </row>
    <row r="33" spans="1:6">
      <c r="A33">
        <v>32</v>
      </c>
      <c r="B33" t="s">
        <v>403</v>
      </c>
      <c r="C33" t="s">
        <v>402</v>
      </c>
      <c r="F33" t="s">
        <v>882</v>
      </c>
    </row>
    <row r="34" spans="1:6">
      <c r="A34">
        <v>33</v>
      </c>
      <c r="B34" t="s">
        <v>405</v>
      </c>
      <c r="C34" t="s">
        <v>404</v>
      </c>
      <c r="F34" t="s">
        <v>883</v>
      </c>
    </row>
    <row r="35" spans="1:6">
      <c r="A35">
        <v>34</v>
      </c>
      <c r="B35" t="s">
        <v>406</v>
      </c>
      <c r="C35" t="s">
        <v>834</v>
      </c>
      <c r="F35" t="s">
        <v>884</v>
      </c>
    </row>
    <row r="36" spans="1:6">
      <c r="A36">
        <v>35</v>
      </c>
      <c r="B36" t="s">
        <v>408</v>
      </c>
      <c r="C36" t="s">
        <v>407</v>
      </c>
      <c r="F36" t="s">
        <v>885</v>
      </c>
    </row>
    <row r="37" spans="1:6">
      <c r="A37">
        <v>36</v>
      </c>
      <c r="B37" t="s">
        <v>410</v>
      </c>
      <c r="C37" t="s">
        <v>409</v>
      </c>
      <c r="F37" t="s">
        <v>886</v>
      </c>
    </row>
    <row r="38" spans="1:6">
      <c r="A38">
        <v>37</v>
      </c>
      <c r="B38" t="s">
        <v>412</v>
      </c>
      <c r="C38" t="s">
        <v>411</v>
      </c>
      <c r="F38" t="s">
        <v>887</v>
      </c>
    </row>
    <row r="39" spans="1:6">
      <c r="A39">
        <v>38</v>
      </c>
      <c r="B39" t="s">
        <v>414</v>
      </c>
      <c r="C39" t="s">
        <v>413</v>
      </c>
      <c r="F39" t="s">
        <v>888</v>
      </c>
    </row>
    <row r="40" spans="1:6">
      <c r="A40">
        <v>39</v>
      </c>
      <c r="B40" t="s">
        <v>416</v>
      </c>
      <c r="C40" t="s">
        <v>415</v>
      </c>
      <c r="F40" t="s">
        <v>889</v>
      </c>
    </row>
    <row r="41" spans="1:6">
      <c r="A41">
        <v>40</v>
      </c>
      <c r="B41" t="s">
        <v>418</v>
      </c>
      <c r="C41" t="s">
        <v>417</v>
      </c>
      <c r="F41" t="s">
        <v>890</v>
      </c>
    </row>
    <row r="42" spans="1:6">
      <c r="A42">
        <v>41</v>
      </c>
      <c r="B42" t="s">
        <v>420</v>
      </c>
      <c r="C42" t="s">
        <v>419</v>
      </c>
      <c r="F42" t="s">
        <v>891</v>
      </c>
    </row>
    <row r="43" spans="1:6">
      <c r="A43">
        <v>42</v>
      </c>
      <c r="B43" s="97" t="s">
        <v>422</v>
      </c>
      <c r="C43" s="97" t="s">
        <v>421</v>
      </c>
      <c r="F43" t="s">
        <v>892</v>
      </c>
    </row>
    <row r="44" spans="1:6">
      <c r="A44">
        <v>43</v>
      </c>
      <c r="B44" s="97" t="s">
        <v>424</v>
      </c>
      <c r="C44" s="97" t="s">
        <v>423</v>
      </c>
      <c r="F44" t="s">
        <v>893</v>
      </c>
    </row>
    <row r="45" spans="1:6">
      <c r="A45">
        <v>44</v>
      </c>
      <c r="B45" t="s">
        <v>426</v>
      </c>
      <c r="C45" t="s">
        <v>425</v>
      </c>
      <c r="F45" t="s">
        <v>894</v>
      </c>
    </row>
    <row r="46" spans="1:6">
      <c r="A46">
        <v>45</v>
      </c>
      <c r="B46" t="s">
        <v>428</v>
      </c>
      <c r="C46" t="s">
        <v>427</v>
      </c>
      <c r="F46" t="s">
        <v>895</v>
      </c>
    </row>
    <row r="47" spans="1:6">
      <c r="A47">
        <v>46</v>
      </c>
      <c r="B47" t="s">
        <v>430</v>
      </c>
      <c r="C47" t="s">
        <v>429</v>
      </c>
      <c r="F47" t="s">
        <v>896</v>
      </c>
    </row>
    <row r="48" spans="1:6">
      <c r="A48">
        <v>47</v>
      </c>
      <c r="B48" t="s">
        <v>432</v>
      </c>
      <c r="C48" t="s">
        <v>431</v>
      </c>
      <c r="F48" t="s">
        <v>897</v>
      </c>
    </row>
    <row r="49" spans="1:6">
      <c r="A49">
        <v>48</v>
      </c>
      <c r="B49" t="s">
        <v>434</v>
      </c>
      <c r="C49" t="s">
        <v>433</v>
      </c>
      <c r="F49" t="s">
        <v>898</v>
      </c>
    </row>
    <row r="50" spans="1:6">
      <c r="A50">
        <v>49</v>
      </c>
      <c r="B50" t="s">
        <v>436</v>
      </c>
      <c r="C50" t="s">
        <v>435</v>
      </c>
      <c r="F50" t="s">
        <v>899</v>
      </c>
    </row>
    <row r="51" spans="1:6">
      <c r="A51">
        <v>50</v>
      </c>
      <c r="B51" t="s">
        <v>438</v>
      </c>
      <c r="C51" t="s">
        <v>437</v>
      </c>
      <c r="F51" t="s">
        <v>900</v>
      </c>
    </row>
    <row r="52" spans="1:6">
      <c r="A52">
        <v>51</v>
      </c>
      <c r="B52" t="s">
        <v>440</v>
      </c>
      <c r="C52" t="s">
        <v>439</v>
      </c>
      <c r="F52" t="s">
        <v>901</v>
      </c>
    </row>
    <row r="53" spans="1:6">
      <c r="A53">
        <v>52</v>
      </c>
      <c r="B53" t="s">
        <v>442</v>
      </c>
      <c r="C53" t="s">
        <v>441</v>
      </c>
      <c r="F53" t="s">
        <v>902</v>
      </c>
    </row>
    <row r="54" spans="1:6">
      <c r="A54">
        <v>53</v>
      </c>
      <c r="B54" t="s">
        <v>444</v>
      </c>
      <c r="C54" t="s">
        <v>443</v>
      </c>
      <c r="F54" t="s">
        <v>903</v>
      </c>
    </row>
    <row r="55" spans="1:6">
      <c r="A55">
        <v>54</v>
      </c>
      <c r="B55" s="97" t="s">
        <v>446</v>
      </c>
      <c r="C55" s="97" t="s">
        <v>445</v>
      </c>
      <c r="F55" t="s">
        <v>904</v>
      </c>
    </row>
    <row r="56" spans="1:6">
      <c r="A56">
        <v>55</v>
      </c>
      <c r="B56" s="97" t="s">
        <v>448</v>
      </c>
      <c r="C56" s="97" t="s">
        <v>447</v>
      </c>
      <c r="F56" t="s">
        <v>905</v>
      </c>
    </row>
    <row r="57" spans="1:6">
      <c r="A57">
        <v>56</v>
      </c>
      <c r="B57" t="s">
        <v>450</v>
      </c>
      <c r="C57" t="s">
        <v>449</v>
      </c>
      <c r="F57" t="s">
        <v>906</v>
      </c>
    </row>
    <row r="58" spans="1:6">
      <c r="A58">
        <v>57</v>
      </c>
      <c r="B58" t="s">
        <v>452</v>
      </c>
      <c r="C58" t="s">
        <v>451</v>
      </c>
      <c r="F58" t="s">
        <v>907</v>
      </c>
    </row>
    <row r="59" spans="1:6">
      <c r="A59">
        <v>58</v>
      </c>
      <c r="B59" t="s">
        <v>454</v>
      </c>
      <c r="C59" t="s">
        <v>453</v>
      </c>
      <c r="F59" t="s">
        <v>908</v>
      </c>
    </row>
    <row r="60" spans="1:6">
      <c r="A60">
        <v>59</v>
      </c>
      <c r="B60" t="s">
        <v>456</v>
      </c>
      <c r="C60" t="s">
        <v>455</v>
      </c>
      <c r="F60" t="s">
        <v>909</v>
      </c>
    </row>
    <row r="61" spans="1:6">
      <c r="A61">
        <v>60</v>
      </c>
      <c r="B61" t="s">
        <v>458</v>
      </c>
      <c r="C61" t="s">
        <v>457</v>
      </c>
      <c r="F61" t="s">
        <v>910</v>
      </c>
    </row>
    <row r="62" spans="1:6">
      <c r="A62">
        <v>61</v>
      </c>
      <c r="B62" t="s">
        <v>460</v>
      </c>
      <c r="C62" t="s">
        <v>459</v>
      </c>
      <c r="F62" t="s">
        <v>911</v>
      </c>
    </row>
    <row r="63" spans="1:6">
      <c r="A63">
        <v>62</v>
      </c>
      <c r="B63" t="s">
        <v>462</v>
      </c>
      <c r="C63" t="s">
        <v>461</v>
      </c>
      <c r="F63" t="s">
        <v>912</v>
      </c>
    </row>
    <row r="64" spans="1:6">
      <c r="A64">
        <v>63</v>
      </c>
      <c r="B64" t="s">
        <v>464</v>
      </c>
      <c r="C64" t="s">
        <v>463</v>
      </c>
      <c r="F64" t="s">
        <v>913</v>
      </c>
    </row>
    <row r="65" spans="1:6">
      <c r="A65">
        <v>64</v>
      </c>
      <c r="B65" t="s">
        <v>466</v>
      </c>
      <c r="C65" t="s">
        <v>465</v>
      </c>
      <c r="F65" t="s">
        <v>914</v>
      </c>
    </row>
    <row r="66" spans="1:6">
      <c r="A66">
        <v>65</v>
      </c>
      <c r="B66" t="s">
        <v>468</v>
      </c>
      <c r="C66" t="s">
        <v>467</v>
      </c>
      <c r="F66" t="s">
        <v>915</v>
      </c>
    </row>
    <row r="67" spans="1:6">
      <c r="A67">
        <v>66</v>
      </c>
      <c r="B67" t="s">
        <v>470</v>
      </c>
      <c r="C67" t="s">
        <v>469</v>
      </c>
      <c r="F67" t="s">
        <v>916</v>
      </c>
    </row>
    <row r="68" spans="1:6">
      <c r="A68">
        <v>67</v>
      </c>
      <c r="B68" t="s">
        <v>472</v>
      </c>
      <c r="C68" t="s">
        <v>471</v>
      </c>
      <c r="F68" t="s">
        <v>917</v>
      </c>
    </row>
    <row r="69" spans="1:6">
      <c r="A69">
        <v>68</v>
      </c>
      <c r="B69" t="s">
        <v>474</v>
      </c>
      <c r="C69" t="s">
        <v>473</v>
      </c>
      <c r="F69" t="s">
        <v>918</v>
      </c>
    </row>
    <row r="70" spans="1:6">
      <c r="A70">
        <v>69</v>
      </c>
      <c r="B70" t="s">
        <v>476</v>
      </c>
      <c r="C70" t="s">
        <v>475</v>
      </c>
      <c r="F70" t="s">
        <v>919</v>
      </c>
    </row>
    <row r="71" spans="1:6">
      <c r="A71">
        <v>70</v>
      </c>
      <c r="B71" s="97" t="s">
        <v>478</v>
      </c>
      <c r="C71" s="97" t="s">
        <v>477</v>
      </c>
      <c r="F71" t="s">
        <v>920</v>
      </c>
    </row>
    <row r="72" spans="1:6">
      <c r="A72">
        <v>71</v>
      </c>
      <c r="B72" s="97" t="s">
        <v>480</v>
      </c>
      <c r="C72" s="97" t="s">
        <v>479</v>
      </c>
      <c r="F72" t="s">
        <v>921</v>
      </c>
    </row>
    <row r="73" spans="1:6">
      <c r="A73">
        <v>72</v>
      </c>
      <c r="B73" t="s">
        <v>482</v>
      </c>
      <c r="C73" t="s">
        <v>481</v>
      </c>
      <c r="F73" t="s">
        <v>922</v>
      </c>
    </row>
    <row r="74" spans="1:6">
      <c r="A74">
        <v>73</v>
      </c>
      <c r="B74" t="s">
        <v>484</v>
      </c>
      <c r="C74" t="s">
        <v>483</v>
      </c>
      <c r="F74" t="s">
        <v>923</v>
      </c>
    </row>
    <row r="75" spans="1:6">
      <c r="A75">
        <v>74</v>
      </c>
      <c r="B75" t="s">
        <v>486</v>
      </c>
      <c r="C75" t="s">
        <v>485</v>
      </c>
      <c r="F75" t="s">
        <v>924</v>
      </c>
    </row>
    <row r="76" spans="1:6">
      <c r="A76">
        <v>75</v>
      </c>
      <c r="B76" t="s">
        <v>488</v>
      </c>
      <c r="C76" t="s">
        <v>487</v>
      </c>
      <c r="F76" t="s">
        <v>925</v>
      </c>
    </row>
    <row r="77" spans="1:6">
      <c r="A77">
        <v>76</v>
      </c>
      <c r="B77" t="s">
        <v>490</v>
      </c>
      <c r="C77" t="s">
        <v>489</v>
      </c>
      <c r="F77" t="s">
        <v>926</v>
      </c>
    </row>
    <row r="78" spans="1:6">
      <c r="A78">
        <v>77</v>
      </c>
      <c r="B78" t="s">
        <v>492</v>
      </c>
      <c r="C78" t="s">
        <v>491</v>
      </c>
      <c r="F78" t="s">
        <v>927</v>
      </c>
    </row>
    <row r="79" spans="1:6">
      <c r="A79">
        <v>78</v>
      </c>
      <c r="B79" t="s">
        <v>494</v>
      </c>
      <c r="C79" t="s">
        <v>493</v>
      </c>
      <c r="F79" t="s">
        <v>928</v>
      </c>
    </row>
    <row r="80" spans="1:6">
      <c r="A80">
        <v>79</v>
      </c>
      <c r="B80" t="s">
        <v>496</v>
      </c>
      <c r="C80" t="s">
        <v>495</v>
      </c>
      <c r="F80" t="s">
        <v>929</v>
      </c>
    </row>
    <row r="81" spans="1:6">
      <c r="A81">
        <v>80</v>
      </c>
      <c r="B81" t="s">
        <v>498</v>
      </c>
      <c r="C81" t="s">
        <v>497</v>
      </c>
      <c r="F81" t="s">
        <v>930</v>
      </c>
    </row>
    <row r="82" spans="1:6">
      <c r="A82">
        <v>81</v>
      </c>
      <c r="B82" t="s">
        <v>500</v>
      </c>
      <c r="C82" t="s">
        <v>499</v>
      </c>
      <c r="F82" t="s">
        <v>932</v>
      </c>
    </row>
    <row r="83" spans="1:6">
      <c r="A83">
        <v>82</v>
      </c>
      <c r="B83" t="s">
        <v>502</v>
      </c>
      <c r="C83" t="s">
        <v>501</v>
      </c>
      <c r="F83" t="s">
        <v>931</v>
      </c>
    </row>
    <row r="84" spans="1:6">
      <c r="A84">
        <v>83</v>
      </c>
      <c r="B84" t="s">
        <v>504</v>
      </c>
      <c r="C84" t="s">
        <v>503</v>
      </c>
      <c r="F84" t="s">
        <v>933</v>
      </c>
    </row>
    <row r="85" spans="1:6">
      <c r="A85">
        <v>84</v>
      </c>
      <c r="B85" t="s">
        <v>506</v>
      </c>
      <c r="C85" t="s">
        <v>505</v>
      </c>
      <c r="F85" t="s">
        <v>934</v>
      </c>
    </row>
    <row r="86" spans="1:6">
      <c r="A86">
        <v>85</v>
      </c>
      <c r="B86" t="s">
        <v>508</v>
      </c>
      <c r="C86" t="s">
        <v>507</v>
      </c>
      <c r="F86" t="s">
        <v>935</v>
      </c>
    </row>
    <row r="87" spans="1:6">
      <c r="A87">
        <v>86</v>
      </c>
      <c r="B87" t="s">
        <v>510</v>
      </c>
      <c r="C87" t="s">
        <v>509</v>
      </c>
      <c r="F87" t="s">
        <v>936</v>
      </c>
    </row>
    <row r="88" spans="1:6">
      <c r="A88">
        <v>87</v>
      </c>
      <c r="B88" t="s">
        <v>512</v>
      </c>
      <c r="C88" t="s">
        <v>511</v>
      </c>
      <c r="F88" t="s">
        <v>937</v>
      </c>
    </row>
    <row r="89" spans="1:6">
      <c r="A89">
        <v>88</v>
      </c>
      <c r="B89" t="s">
        <v>514</v>
      </c>
      <c r="C89" t="s">
        <v>513</v>
      </c>
      <c r="F89" t="s">
        <v>938</v>
      </c>
    </row>
    <row r="90" spans="1:6">
      <c r="A90">
        <v>89</v>
      </c>
      <c r="B90" s="97" t="s">
        <v>516</v>
      </c>
      <c r="C90" s="97" t="s">
        <v>515</v>
      </c>
      <c r="F90" t="s">
        <v>939</v>
      </c>
    </row>
    <row r="91" spans="1:6">
      <c r="A91">
        <v>90</v>
      </c>
      <c r="B91" t="s">
        <v>518</v>
      </c>
      <c r="C91" t="s">
        <v>517</v>
      </c>
      <c r="F91" t="s">
        <v>940</v>
      </c>
    </row>
    <row r="92" spans="1:6">
      <c r="A92">
        <v>91</v>
      </c>
      <c r="B92" t="s">
        <v>520</v>
      </c>
      <c r="C92" t="s">
        <v>519</v>
      </c>
      <c r="F92" t="s">
        <v>941</v>
      </c>
    </row>
    <row r="93" spans="1:6">
      <c r="A93">
        <v>92</v>
      </c>
      <c r="B93" t="s">
        <v>522</v>
      </c>
      <c r="C93" t="s">
        <v>521</v>
      </c>
      <c r="F93" t="s">
        <v>942</v>
      </c>
    </row>
    <row r="94" spans="1:6">
      <c r="A94">
        <v>93</v>
      </c>
      <c r="B94" t="s">
        <v>524</v>
      </c>
      <c r="C94" t="s">
        <v>523</v>
      </c>
      <c r="F94" t="s">
        <v>943</v>
      </c>
    </row>
    <row r="95" spans="1:6">
      <c r="A95">
        <v>94</v>
      </c>
      <c r="B95" t="s">
        <v>526</v>
      </c>
      <c r="C95" t="s">
        <v>525</v>
      </c>
      <c r="F95" t="s">
        <v>944</v>
      </c>
    </row>
    <row r="96" spans="1:6">
      <c r="A96">
        <v>95</v>
      </c>
      <c r="B96" t="s">
        <v>528</v>
      </c>
      <c r="C96" t="s">
        <v>527</v>
      </c>
      <c r="F96" t="s">
        <v>945</v>
      </c>
    </row>
    <row r="97" spans="1:6">
      <c r="A97">
        <v>96</v>
      </c>
      <c r="B97" s="97" t="s">
        <v>530</v>
      </c>
      <c r="C97" s="97" t="s">
        <v>529</v>
      </c>
      <c r="F97" t="s">
        <v>946</v>
      </c>
    </row>
    <row r="98" spans="1:6">
      <c r="A98">
        <v>97</v>
      </c>
      <c r="B98" t="s">
        <v>532</v>
      </c>
      <c r="C98" t="s">
        <v>531</v>
      </c>
      <c r="F98" t="s">
        <v>947</v>
      </c>
    </row>
    <row r="99" spans="1:6">
      <c r="A99">
        <v>98</v>
      </c>
      <c r="B99" t="s">
        <v>534</v>
      </c>
      <c r="C99" t="s">
        <v>533</v>
      </c>
      <c r="F99" t="s">
        <v>948</v>
      </c>
    </row>
    <row r="100" spans="1:6">
      <c r="A100">
        <v>99</v>
      </c>
      <c r="B100" t="s">
        <v>536</v>
      </c>
      <c r="C100" t="s">
        <v>535</v>
      </c>
      <c r="F100" t="s">
        <v>949</v>
      </c>
    </row>
    <row r="101" spans="1:6">
      <c r="A101">
        <v>100</v>
      </c>
      <c r="B101" t="s">
        <v>538</v>
      </c>
      <c r="C101" t="s">
        <v>537</v>
      </c>
      <c r="F101" t="s">
        <v>950</v>
      </c>
    </row>
    <row r="102" spans="1:6">
      <c r="A102">
        <v>101</v>
      </c>
      <c r="B102" s="97" t="s">
        <v>540</v>
      </c>
      <c r="C102" s="97" t="s">
        <v>539</v>
      </c>
      <c r="F102" t="s">
        <v>951</v>
      </c>
    </row>
    <row r="103" spans="1:6">
      <c r="A103">
        <v>102</v>
      </c>
      <c r="B103" t="s">
        <v>542</v>
      </c>
      <c r="C103" t="s">
        <v>541</v>
      </c>
      <c r="F103" t="s">
        <v>952</v>
      </c>
    </row>
    <row r="104" spans="1:6">
      <c r="A104">
        <v>103</v>
      </c>
      <c r="B104" t="s">
        <v>544</v>
      </c>
      <c r="C104" t="s">
        <v>543</v>
      </c>
      <c r="F104" t="s">
        <v>953</v>
      </c>
    </row>
    <row r="105" spans="1:6">
      <c r="A105">
        <v>104</v>
      </c>
      <c r="B105" s="97" t="s">
        <v>546</v>
      </c>
      <c r="C105" s="97" t="s">
        <v>545</v>
      </c>
      <c r="F105" t="s">
        <v>954</v>
      </c>
    </row>
    <row r="106" spans="1:6">
      <c r="A106">
        <v>105</v>
      </c>
      <c r="B106" s="97" t="s">
        <v>548</v>
      </c>
      <c r="C106" s="97" t="s">
        <v>547</v>
      </c>
      <c r="F106" t="s">
        <v>955</v>
      </c>
    </row>
    <row r="107" spans="1:6">
      <c r="A107">
        <v>106</v>
      </c>
      <c r="B107" t="s">
        <v>550</v>
      </c>
      <c r="C107" t="s">
        <v>549</v>
      </c>
      <c r="F107" t="s">
        <v>956</v>
      </c>
    </row>
    <row r="108" spans="1:6">
      <c r="A108">
        <v>107</v>
      </c>
      <c r="B108" t="s">
        <v>552</v>
      </c>
      <c r="C108" t="s">
        <v>551</v>
      </c>
      <c r="F108" t="s">
        <v>957</v>
      </c>
    </row>
    <row r="109" spans="1:6">
      <c r="A109">
        <v>108</v>
      </c>
      <c r="B109" t="s">
        <v>554</v>
      </c>
      <c r="C109" t="s">
        <v>553</v>
      </c>
      <c r="F109" t="s">
        <v>958</v>
      </c>
    </row>
    <row r="110" spans="1:6">
      <c r="A110">
        <v>109</v>
      </c>
      <c r="B110" t="s">
        <v>556</v>
      </c>
      <c r="C110" t="s">
        <v>555</v>
      </c>
      <c r="F110" t="s">
        <v>959</v>
      </c>
    </row>
    <row r="111" spans="1:6">
      <c r="A111">
        <v>110</v>
      </c>
      <c r="B111" t="s">
        <v>558</v>
      </c>
      <c r="C111" t="s">
        <v>557</v>
      </c>
      <c r="F111" t="s">
        <v>960</v>
      </c>
    </row>
    <row r="112" spans="1:6">
      <c r="A112">
        <v>111</v>
      </c>
      <c r="B112" t="s">
        <v>560</v>
      </c>
      <c r="C112" t="s">
        <v>559</v>
      </c>
      <c r="F112" t="s">
        <v>961</v>
      </c>
    </row>
    <row r="113" spans="1:3">
      <c r="A113">
        <v>112</v>
      </c>
      <c r="B113" t="s">
        <v>562</v>
      </c>
      <c r="C113" t="s">
        <v>561</v>
      </c>
    </row>
    <row r="114" spans="1:3">
      <c r="A114">
        <v>113</v>
      </c>
      <c r="B114" t="s">
        <v>564</v>
      </c>
      <c r="C114" t="s">
        <v>563</v>
      </c>
    </row>
    <row r="115" spans="1:3">
      <c r="A115">
        <v>114</v>
      </c>
      <c r="B115" t="s">
        <v>566</v>
      </c>
      <c r="C115" t="s">
        <v>565</v>
      </c>
    </row>
    <row r="116" spans="1:3">
      <c r="A116">
        <v>115</v>
      </c>
      <c r="B116" t="s">
        <v>568</v>
      </c>
      <c r="C116" t="s">
        <v>567</v>
      </c>
    </row>
    <row r="117" spans="1:3">
      <c r="A117">
        <v>116</v>
      </c>
      <c r="B117" t="s">
        <v>570</v>
      </c>
      <c r="C117" t="s">
        <v>569</v>
      </c>
    </row>
    <row r="118" spans="1:3">
      <c r="A118">
        <v>117</v>
      </c>
      <c r="B118" s="97" t="s">
        <v>572</v>
      </c>
      <c r="C118" s="97" t="s">
        <v>571</v>
      </c>
    </row>
    <row r="119" spans="1:3">
      <c r="A119">
        <v>118</v>
      </c>
      <c r="B119" t="s">
        <v>574</v>
      </c>
      <c r="C119" t="s">
        <v>573</v>
      </c>
    </row>
    <row r="120" spans="1:3">
      <c r="A120">
        <v>119</v>
      </c>
      <c r="B120" t="s">
        <v>576</v>
      </c>
      <c r="C120" t="s">
        <v>575</v>
      </c>
    </row>
    <row r="121" spans="1:3">
      <c r="A121">
        <v>120</v>
      </c>
      <c r="B121" t="s">
        <v>843</v>
      </c>
      <c r="C121" t="s">
        <v>577</v>
      </c>
    </row>
    <row r="122" spans="1:3">
      <c r="A122">
        <v>121</v>
      </c>
      <c r="B122" t="s">
        <v>579</v>
      </c>
      <c r="C122" t="s">
        <v>578</v>
      </c>
    </row>
    <row r="123" spans="1:3">
      <c r="A123">
        <v>122</v>
      </c>
      <c r="B123" t="s">
        <v>581</v>
      </c>
      <c r="C123" t="s">
        <v>580</v>
      </c>
    </row>
    <row r="124" spans="1:3">
      <c r="A124">
        <v>123</v>
      </c>
      <c r="B124" t="s">
        <v>583</v>
      </c>
      <c r="C124" t="s">
        <v>582</v>
      </c>
    </row>
    <row r="125" spans="1:3">
      <c r="A125">
        <v>124</v>
      </c>
      <c r="B125" t="s">
        <v>585</v>
      </c>
      <c r="C125" t="s">
        <v>584</v>
      </c>
    </row>
    <row r="126" spans="1:3">
      <c r="A126">
        <v>125</v>
      </c>
      <c r="B126" t="s">
        <v>587</v>
      </c>
      <c r="C126" t="s">
        <v>586</v>
      </c>
    </row>
    <row r="127" spans="1:3">
      <c r="A127">
        <v>126</v>
      </c>
      <c r="B127" t="s">
        <v>589</v>
      </c>
      <c r="C127" t="s">
        <v>588</v>
      </c>
    </row>
    <row r="128" spans="1:3">
      <c r="A128">
        <v>127</v>
      </c>
      <c r="B128" s="97" t="s">
        <v>591</v>
      </c>
      <c r="C128" s="97" t="s">
        <v>590</v>
      </c>
    </row>
    <row r="129" spans="1:3">
      <c r="A129">
        <v>128</v>
      </c>
      <c r="B129" s="97" t="s">
        <v>593</v>
      </c>
      <c r="C129" s="97" t="s">
        <v>592</v>
      </c>
    </row>
    <row r="130" spans="1:3">
      <c r="A130">
        <v>129</v>
      </c>
      <c r="B130" s="97" t="s">
        <v>595</v>
      </c>
      <c r="C130" s="97" t="s">
        <v>594</v>
      </c>
    </row>
    <row r="131" spans="1:3">
      <c r="A131">
        <v>130</v>
      </c>
      <c r="B131" t="s">
        <v>596</v>
      </c>
      <c r="C131" t="s">
        <v>835</v>
      </c>
    </row>
    <row r="132" spans="1:3">
      <c r="A132">
        <v>131</v>
      </c>
      <c r="B132" t="s">
        <v>598</v>
      </c>
      <c r="C132" t="s">
        <v>597</v>
      </c>
    </row>
    <row r="133" spans="1:3">
      <c r="A133">
        <v>132</v>
      </c>
      <c r="B133" t="s">
        <v>600</v>
      </c>
      <c r="C133" t="s">
        <v>599</v>
      </c>
    </row>
    <row r="134" spans="1:3">
      <c r="A134">
        <v>133</v>
      </c>
      <c r="B134" t="s">
        <v>602</v>
      </c>
      <c r="C134" t="s">
        <v>601</v>
      </c>
    </row>
    <row r="135" spans="1:3">
      <c r="A135">
        <v>134</v>
      </c>
      <c r="B135" t="s">
        <v>604</v>
      </c>
      <c r="C135" t="s">
        <v>603</v>
      </c>
    </row>
    <row r="136" spans="1:3">
      <c r="A136">
        <v>135</v>
      </c>
      <c r="B136" t="s">
        <v>606</v>
      </c>
      <c r="C136" t="s">
        <v>605</v>
      </c>
    </row>
    <row r="137" spans="1:3">
      <c r="A137">
        <v>136</v>
      </c>
      <c r="B137" t="s">
        <v>608</v>
      </c>
      <c r="C137" t="s">
        <v>607</v>
      </c>
    </row>
    <row r="138" spans="1:3">
      <c r="A138">
        <v>137</v>
      </c>
      <c r="B138" t="s">
        <v>610</v>
      </c>
      <c r="C138" t="s">
        <v>609</v>
      </c>
    </row>
    <row r="139" spans="1:3">
      <c r="A139">
        <v>138</v>
      </c>
      <c r="B139" t="s">
        <v>612</v>
      </c>
      <c r="C139" t="s">
        <v>611</v>
      </c>
    </row>
    <row r="140" spans="1:3">
      <c r="A140">
        <v>139</v>
      </c>
      <c r="B140" t="s">
        <v>614</v>
      </c>
      <c r="C140" t="s">
        <v>613</v>
      </c>
    </row>
    <row r="141" spans="1:3">
      <c r="A141">
        <v>140</v>
      </c>
      <c r="B141" t="s">
        <v>615</v>
      </c>
      <c r="C141" t="s">
        <v>836</v>
      </c>
    </row>
    <row r="142" spans="1:3">
      <c r="A142">
        <v>141</v>
      </c>
      <c r="B142" t="s">
        <v>617</v>
      </c>
      <c r="C142" t="s">
        <v>616</v>
      </c>
    </row>
    <row r="143" spans="1:3">
      <c r="A143">
        <v>142</v>
      </c>
      <c r="B143" t="s">
        <v>619</v>
      </c>
      <c r="C143" t="s">
        <v>618</v>
      </c>
    </row>
    <row r="144" spans="1:3">
      <c r="A144">
        <v>143</v>
      </c>
      <c r="B144" t="s">
        <v>621</v>
      </c>
      <c r="C144" t="s">
        <v>620</v>
      </c>
    </row>
    <row r="145" spans="1:3">
      <c r="A145">
        <v>144</v>
      </c>
      <c r="B145" t="s">
        <v>623</v>
      </c>
      <c r="C145" t="s">
        <v>622</v>
      </c>
    </row>
    <row r="146" spans="1:3">
      <c r="A146">
        <v>145</v>
      </c>
      <c r="B146" t="s">
        <v>624</v>
      </c>
      <c r="C146" t="s">
        <v>837</v>
      </c>
    </row>
    <row r="147" spans="1:3">
      <c r="A147">
        <v>146</v>
      </c>
      <c r="B147" t="s">
        <v>626</v>
      </c>
      <c r="C147" t="s">
        <v>625</v>
      </c>
    </row>
    <row r="148" spans="1:3">
      <c r="A148">
        <v>147</v>
      </c>
      <c r="B148" t="s">
        <v>628</v>
      </c>
      <c r="C148" t="s">
        <v>627</v>
      </c>
    </row>
    <row r="149" spans="1:3">
      <c r="A149">
        <v>148</v>
      </c>
      <c r="B149" t="s">
        <v>630</v>
      </c>
      <c r="C149" t="s">
        <v>629</v>
      </c>
    </row>
    <row r="150" spans="1:3">
      <c r="A150">
        <v>149</v>
      </c>
      <c r="B150" t="s">
        <v>632</v>
      </c>
      <c r="C150" t="s">
        <v>631</v>
      </c>
    </row>
    <row r="151" spans="1:3">
      <c r="A151">
        <v>150</v>
      </c>
      <c r="B151" s="97" t="s">
        <v>634</v>
      </c>
      <c r="C151" s="97" t="s">
        <v>633</v>
      </c>
    </row>
    <row r="152" spans="1:3">
      <c r="A152">
        <v>151</v>
      </c>
      <c r="B152" t="s">
        <v>636</v>
      </c>
      <c r="C152" t="s">
        <v>635</v>
      </c>
    </row>
    <row r="153" spans="1:3">
      <c r="A153">
        <v>152</v>
      </c>
      <c r="B153" t="s">
        <v>638</v>
      </c>
      <c r="C153" t="s">
        <v>637</v>
      </c>
    </row>
    <row r="154" spans="1:3">
      <c r="A154">
        <v>153</v>
      </c>
      <c r="B154" t="s">
        <v>640</v>
      </c>
      <c r="C154" t="s">
        <v>639</v>
      </c>
    </row>
    <row r="155" spans="1:3">
      <c r="A155">
        <v>154</v>
      </c>
      <c r="B155" t="s">
        <v>642</v>
      </c>
      <c r="C155" t="s">
        <v>641</v>
      </c>
    </row>
    <row r="156" spans="1:3">
      <c r="A156">
        <v>155</v>
      </c>
      <c r="B156" t="s">
        <v>644</v>
      </c>
      <c r="C156" t="s">
        <v>643</v>
      </c>
    </row>
    <row r="157" spans="1:3">
      <c r="A157">
        <v>156</v>
      </c>
      <c r="B157" t="s">
        <v>646</v>
      </c>
      <c r="C157" t="s">
        <v>645</v>
      </c>
    </row>
    <row r="158" spans="1:3">
      <c r="A158">
        <v>157</v>
      </c>
      <c r="B158" s="97" t="s">
        <v>648</v>
      </c>
      <c r="C158" s="97" t="s">
        <v>647</v>
      </c>
    </row>
    <row r="159" spans="1:3">
      <c r="A159">
        <v>158</v>
      </c>
      <c r="B159" s="97" t="s">
        <v>650</v>
      </c>
      <c r="C159" s="97" t="s">
        <v>649</v>
      </c>
    </row>
    <row r="160" spans="1:3">
      <c r="A160">
        <v>159</v>
      </c>
      <c r="B160" t="s">
        <v>651</v>
      </c>
      <c r="C160" t="s">
        <v>838</v>
      </c>
    </row>
    <row r="161" spans="1:3">
      <c r="A161">
        <v>160</v>
      </c>
      <c r="B161" t="s">
        <v>653</v>
      </c>
      <c r="C161" t="s">
        <v>652</v>
      </c>
    </row>
    <row r="162" spans="1:3">
      <c r="A162">
        <v>161</v>
      </c>
      <c r="B162" t="s">
        <v>655</v>
      </c>
      <c r="C162" t="s">
        <v>654</v>
      </c>
    </row>
    <row r="163" spans="1:3">
      <c r="A163">
        <v>162</v>
      </c>
      <c r="B163" t="s">
        <v>657</v>
      </c>
      <c r="C163" t="s">
        <v>656</v>
      </c>
    </row>
    <row r="164" spans="1:3">
      <c r="A164">
        <v>163</v>
      </c>
      <c r="B164" t="s">
        <v>659</v>
      </c>
      <c r="C164" t="s">
        <v>658</v>
      </c>
    </row>
    <row r="165" spans="1:3">
      <c r="A165">
        <v>164</v>
      </c>
      <c r="B165" t="s">
        <v>661</v>
      </c>
      <c r="C165" t="s">
        <v>660</v>
      </c>
    </row>
    <row r="166" spans="1:3">
      <c r="A166">
        <v>165</v>
      </c>
      <c r="B166" s="97" t="s">
        <v>662</v>
      </c>
      <c r="C166" s="97" t="s">
        <v>839</v>
      </c>
    </row>
    <row r="167" spans="1:3">
      <c r="A167">
        <v>166</v>
      </c>
      <c r="B167" s="97" t="s">
        <v>664</v>
      </c>
      <c r="C167" s="97" t="s">
        <v>663</v>
      </c>
    </row>
    <row r="168" spans="1:3">
      <c r="A168">
        <v>167</v>
      </c>
      <c r="B168" t="s">
        <v>666</v>
      </c>
      <c r="C168" t="s">
        <v>665</v>
      </c>
    </row>
    <row r="169" spans="1:3">
      <c r="A169">
        <v>168</v>
      </c>
      <c r="B169" t="s">
        <v>668</v>
      </c>
      <c r="C169" t="s">
        <v>667</v>
      </c>
    </row>
    <row r="170" spans="1:3">
      <c r="A170">
        <v>169</v>
      </c>
      <c r="B170" t="s">
        <v>670</v>
      </c>
      <c r="C170" t="s">
        <v>669</v>
      </c>
    </row>
    <row r="171" spans="1:3">
      <c r="A171">
        <v>170</v>
      </c>
      <c r="B171" t="s">
        <v>672</v>
      </c>
      <c r="C171" t="s">
        <v>671</v>
      </c>
    </row>
    <row r="172" spans="1:3">
      <c r="A172">
        <v>171</v>
      </c>
      <c r="B172" t="s">
        <v>673</v>
      </c>
      <c r="C172" t="s">
        <v>840</v>
      </c>
    </row>
    <row r="173" spans="1:3">
      <c r="A173">
        <v>172</v>
      </c>
      <c r="B173" s="97" t="s">
        <v>675</v>
      </c>
      <c r="C173" s="97" t="s">
        <v>674</v>
      </c>
    </row>
    <row r="174" spans="1:3">
      <c r="A174">
        <v>173</v>
      </c>
      <c r="B174" s="97" t="s">
        <v>677</v>
      </c>
      <c r="C174" s="97" t="s">
        <v>676</v>
      </c>
    </row>
    <row r="175" spans="1:3">
      <c r="A175">
        <v>174</v>
      </c>
      <c r="B175" s="97" t="s">
        <v>679</v>
      </c>
      <c r="C175" s="97" t="s">
        <v>678</v>
      </c>
    </row>
    <row r="176" spans="1:3">
      <c r="A176">
        <v>175</v>
      </c>
      <c r="B176" s="97" t="s">
        <v>681</v>
      </c>
      <c r="C176" s="97" t="s">
        <v>680</v>
      </c>
    </row>
    <row r="177" spans="1:3">
      <c r="A177">
        <v>176</v>
      </c>
      <c r="B177" t="s">
        <v>683</v>
      </c>
      <c r="C177" t="s">
        <v>682</v>
      </c>
    </row>
    <row r="178" spans="1:3">
      <c r="A178">
        <v>177</v>
      </c>
      <c r="B178" t="s">
        <v>685</v>
      </c>
      <c r="C178" t="s">
        <v>684</v>
      </c>
    </row>
    <row r="179" spans="1:3">
      <c r="A179">
        <v>178</v>
      </c>
      <c r="B179" t="s">
        <v>687</v>
      </c>
      <c r="C179" t="s">
        <v>686</v>
      </c>
    </row>
    <row r="180" spans="1:3">
      <c r="A180">
        <v>179</v>
      </c>
      <c r="B180" t="s">
        <v>689</v>
      </c>
      <c r="C180" t="s">
        <v>688</v>
      </c>
    </row>
    <row r="181" spans="1:3">
      <c r="A181">
        <v>180</v>
      </c>
      <c r="B181" t="s">
        <v>691</v>
      </c>
      <c r="C181" t="s">
        <v>690</v>
      </c>
    </row>
    <row r="182" spans="1:3">
      <c r="A182">
        <v>181</v>
      </c>
      <c r="B182" t="s">
        <v>693</v>
      </c>
      <c r="C182" t="s">
        <v>692</v>
      </c>
    </row>
    <row r="183" spans="1:3">
      <c r="A183">
        <v>182</v>
      </c>
      <c r="B183" s="97" t="s">
        <v>695</v>
      </c>
      <c r="C183" s="97" t="s">
        <v>694</v>
      </c>
    </row>
    <row r="184" spans="1:3">
      <c r="A184">
        <v>183</v>
      </c>
      <c r="B184" s="97" t="s">
        <v>697</v>
      </c>
      <c r="C184" s="97" t="s">
        <v>696</v>
      </c>
    </row>
    <row r="185" spans="1:3">
      <c r="A185">
        <v>184</v>
      </c>
      <c r="B185" s="97" t="s">
        <v>699</v>
      </c>
      <c r="C185" s="97" t="s">
        <v>698</v>
      </c>
    </row>
    <row r="186" spans="1:3">
      <c r="A186">
        <v>185</v>
      </c>
      <c r="B186" s="97" t="s">
        <v>701</v>
      </c>
      <c r="C186" s="97" t="s">
        <v>700</v>
      </c>
    </row>
    <row r="187" spans="1:3">
      <c r="A187">
        <v>186</v>
      </c>
      <c r="B187" t="s">
        <v>703</v>
      </c>
      <c r="C187" t="s">
        <v>702</v>
      </c>
    </row>
    <row r="188" spans="1:3">
      <c r="A188">
        <v>187</v>
      </c>
      <c r="B188" t="s">
        <v>705</v>
      </c>
      <c r="C188" t="s">
        <v>704</v>
      </c>
    </row>
    <row r="189" spans="1:3">
      <c r="A189">
        <v>188</v>
      </c>
      <c r="B189" t="s">
        <v>707</v>
      </c>
      <c r="C189" t="s">
        <v>706</v>
      </c>
    </row>
    <row r="190" spans="1:3">
      <c r="A190">
        <v>189</v>
      </c>
      <c r="B190" t="s">
        <v>709</v>
      </c>
      <c r="C190" t="s">
        <v>708</v>
      </c>
    </row>
    <row r="191" spans="1:3">
      <c r="A191">
        <v>190</v>
      </c>
      <c r="B191" t="s">
        <v>711</v>
      </c>
      <c r="C191" t="s">
        <v>710</v>
      </c>
    </row>
    <row r="192" spans="1:3">
      <c r="A192">
        <v>191</v>
      </c>
      <c r="B192" t="s">
        <v>713</v>
      </c>
      <c r="C192" t="s">
        <v>712</v>
      </c>
    </row>
    <row r="193" spans="1:3">
      <c r="A193">
        <v>192</v>
      </c>
      <c r="B193" t="s">
        <v>715</v>
      </c>
      <c r="C193" t="s">
        <v>714</v>
      </c>
    </row>
    <row r="194" spans="1:3">
      <c r="A194">
        <v>193</v>
      </c>
      <c r="B194" t="s">
        <v>717</v>
      </c>
      <c r="C194" t="s">
        <v>716</v>
      </c>
    </row>
    <row r="195" spans="1:3">
      <c r="A195">
        <v>194</v>
      </c>
      <c r="B195" t="s">
        <v>719</v>
      </c>
      <c r="C195" t="s">
        <v>718</v>
      </c>
    </row>
    <row r="196" spans="1:3">
      <c r="A196">
        <v>195</v>
      </c>
      <c r="B196" t="s">
        <v>721</v>
      </c>
      <c r="C196" t="s">
        <v>720</v>
      </c>
    </row>
    <row r="197" spans="1:3">
      <c r="A197">
        <v>196</v>
      </c>
      <c r="B197" t="s">
        <v>723</v>
      </c>
      <c r="C197" t="s">
        <v>722</v>
      </c>
    </row>
    <row r="198" spans="1:3">
      <c r="A198">
        <v>197</v>
      </c>
      <c r="B198" t="s">
        <v>725</v>
      </c>
      <c r="C198" t="s">
        <v>724</v>
      </c>
    </row>
    <row r="199" spans="1:3">
      <c r="A199">
        <v>198</v>
      </c>
      <c r="B199" t="s">
        <v>727</v>
      </c>
      <c r="C199" t="s">
        <v>726</v>
      </c>
    </row>
    <row r="200" spans="1:3">
      <c r="A200">
        <v>199</v>
      </c>
      <c r="B200" t="s">
        <v>729</v>
      </c>
      <c r="C200" t="s">
        <v>728</v>
      </c>
    </row>
    <row r="201" spans="1:3">
      <c r="A201">
        <v>200</v>
      </c>
      <c r="B201" t="s">
        <v>731</v>
      </c>
      <c r="C201" t="s">
        <v>730</v>
      </c>
    </row>
    <row r="202" spans="1:3">
      <c r="A202">
        <v>201</v>
      </c>
      <c r="B202" s="97" t="s">
        <v>733</v>
      </c>
      <c r="C202" s="97" t="s">
        <v>732</v>
      </c>
    </row>
    <row r="203" spans="1:3">
      <c r="A203">
        <v>202</v>
      </c>
      <c r="B203" t="s">
        <v>735</v>
      </c>
      <c r="C203" t="s">
        <v>734</v>
      </c>
    </row>
    <row r="204" spans="1:3">
      <c r="A204">
        <v>203</v>
      </c>
      <c r="B204" t="s">
        <v>737</v>
      </c>
      <c r="C204" t="s">
        <v>736</v>
      </c>
    </row>
    <row r="205" spans="1:3">
      <c r="A205">
        <v>204</v>
      </c>
      <c r="B205" t="s">
        <v>739</v>
      </c>
      <c r="C205" t="s">
        <v>738</v>
      </c>
    </row>
    <row r="206" spans="1:3">
      <c r="A206">
        <v>205</v>
      </c>
      <c r="B206" t="s">
        <v>741</v>
      </c>
      <c r="C206" t="s">
        <v>740</v>
      </c>
    </row>
    <row r="207" spans="1:3">
      <c r="A207">
        <v>206</v>
      </c>
      <c r="B207" t="s">
        <v>743</v>
      </c>
      <c r="C207" t="s">
        <v>742</v>
      </c>
    </row>
    <row r="208" spans="1:3">
      <c r="A208">
        <v>207</v>
      </c>
      <c r="B208" t="s">
        <v>745</v>
      </c>
      <c r="C208" t="s">
        <v>744</v>
      </c>
    </row>
    <row r="209" spans="1:5">
      <c r="A209">
        <v>208</v>
      </c>
      <c r="B209" t="s">
        <v>747</v>
      </c>
      <c r="C209" t="s">
        <v>746</v>
      </c>
    </row>
    <row r="210" spans="1:5">
      <c r="A210">
        <v>209</v>
      </c>
      <c r="B210" s="97" t="s">
        <v>749</v>
      </c>
      <c r="C210" s="97" t="s">
        <v>748</v>
      </c>
    </row>
    <row r="211" spans="1:5">
      <c r="A211">
        <v>210</v>
      </c>
      <c r="B211" s="97" t="s">
        <v>750</v>
      </c>
      <c r="C211" s="97" t="s">
        <v>841</v>
      </c>
    </row>
    <row r="212" spans="1:5">
      <c r="A212">
        <v>211</v>
      </c>
      <c r="B212" t="s">
        <v>751</v>
      </c>
      <c r="C212" t="s">
        <v>844</v>
      </c>
    </row>
    <row r="213" spans="1:5">
      <c r="A213">
        <v>212</v>
      </c>
      <c r="B213" t="s">
        <v>753</v>
      </c>
      <c r="C213" t="s">
        <v>752</v>
      </c>
    </row>
    <row r="214" spans="1:5">
      <c r="A214">
        <v>213</v>
      </c>
      <c r="B214" t="s">
        <v>754</v>
      </c>
      <c r="C214" t="s">
        <v>842</v>
      </c>
    </row>
    <row r="215" spans="1:5">
      <c r="A215">
        <v>214</v>
      </c>
      <c r="B215" t="s">
        <v>756</v>
      </c>
      <c r="C215" t="s">
        <v>755</v>
      </c>
    </row>
    <row r="216" spans="1:5">
      <c r="A216">
        <v>215</v>
      </c>
      <c r="B216" s="97" t="s">
        <v>758</v>
      </c>
      <c r="C216" s="97" t="s">
        <v>757</v>
      </c>
    </row>
    <row r="217" spans="1:5">
      <c r="A217">
        <v>216</v>
      </c>
      <c r="B217" s="97" t="s">
        <v>760</v>
      </c>
      <c r="C217" s="97" t="s">
        <v>759</v>
      </c>
    </row>
    <row r="218" spans="1:5">
      <c r="A218">
        <v>217</v>
      </c>
      <c r="B218" s="97" t="s">
        <v>762</v>
      </c>
      <c r="C218" s="97" t="s">
        <v>761</v>
      </c>
    </row>
    <row r="219" spans="1:5" ht="25.5">
      <c r="A219">
        <v>1</v>
      </c>
      <c r="B219" s="57" t="s">
        <v>764</v>
      </c>
      <c r="C219" s="56" t="s">
        <v>763</v>
      </c>
      <c r="D219" s="66"/>
      <c r="E219" s="66"/>
    </row>
    <row r="220" spans="1:5" ht="38.25">
      <c r="A220">
        <v>2</v>
      </c>
      <c r="B220" s="57" t="s">
        <v>766</v>
      </c>
      <c r="C220" s="56" t="s">
        <v>765</v>
      </c>
      <c r="D220" s="66"/>
      <c r="E220" s="66"/>
    </row>
    <row r="221" spans="1:5" ht="38.25">
      <c r="A221">
        <v>3</v>
      </c>
      <c r="B221" s="57" t="s">
        <v>768</v>
      </c>
      <c r="C221" s="56" t="s">
        <v>767</v>
      </c>
      <c r="D221" s="66"/>
      <c r="E221" s="66"/>
    </row>
    <row r="222" spans="1:5" ht="38.25">
      <c r="A222">
        <v>4</v>
      </c>
      <c r="B222" s="59" t="s">
        <v>769</v>
      </c>
      <c r="C222" s="58" t="s">
        <v>845</v>
      </c>
      <c r="D222" s="67"/>
      <c r="E222" s="67"/>
    </row>
    <row r="223" spans="1:5" ht="38.25">
      <c r="A223">
        <v>5</v>
      </c>
      <c r="B223" s="57" t="s">
        <v>771</v>
      </c>
      <c r="C223" s="56" t="s">
        <v>770</v>
      </c>
      <c r="D223" s="66"/>
      <c r="E223" s="66"/>
    </row>
    <row r="224" spans="1:5" ht="25.5">
      <c r="A224">
        <v>6</v>
      </c>
      <c r="B224" s="57" t="s">
        <v>773</v>
      </c>
      <c r="C224" s="56" t="s">
        <v>772</v>
      </c>
      <c r="D224" s="66"/>
      <c r="E224" s="66"/>
    </row>
    <row r="225" spans="1:5" ht="38.25">
      <c r="A225">
        <v>7</v>
      </c>
      <c r="B225" s="57" t="s">
        <v>775</v>
      </c>
      <c r="C225" s="56" t="s">
        <v>774</v>
      </c>
      <c r="D225" s="66"/>
      <c r="E225" s="66"/>
    </row>
    <row r="226" spans="1:5" ht="25.5">
      <c r="A226">
        <v>8</v>
      </c>
      <c r="B226" s="57" t="s">
        <v>777</v>
      </c>
      <c r="C226" s="56" t="s">
        <v>776</v>
      </c>
      <c r="D226" s="66"/>
      <c r="E226" s="66"/>
    </row>
    <row r="227" spans="1:5" ht="38.25">
      <c r="A227">
        <v>9</v>
      </c>
      <c r="B227" s="57" t="s">
        <v>779</v>
      </c>
      <c r="C227" s="56" t="s">
        <v>778</v>
      </c>
      <c r="D227" s="66"/>
      <c r="E227" s="66"/>
    </row>
    <row r="228" spans="1:5" ht="38.25">
      <c r="A228">
        <v>10</v>
      </c>
      <c r="B228" s="57" t="s">
        <v>781</v>
      </c>
      <c r="C228" s="56" t="s">
        <v>780</v>
      </c>
      <c r="D228" s="66"/>
      <c r="E228" s="66"/>
    </row>
    <row r="229" spans="1:5" ht="38.25">
      <c r="A229">
        <v>11</v>
      </c>
      <c r="B229" s="59" t="s">
        <v>782</v>
      </c>
      <c r="C229" s="58" t="s">
        <v>846</v>
      </c>
      <c r="D229" s="67"/>
      <c r="E229" s="67"/>
    </row>
    <row r="230" spans="1:5" ht="38.25">
      <c r="A230">
        <v>12</v>
      </c>
      <c r="B230" s="61" t="s">
        <v>784</v>
      </c>
      <c r="C230" s="60" t="s">
        <v>783</v>
      </c>
      <c r="D230" s="68"/>
      <c r="E230" s="68"/>
    </row>
    <row r="231" spans="1:5" ht="38.25">
      <c r="A231">
        <v>13</v>
      </c>
      <c r="B231" s="61" t="s">
        <v>786</v>
      </c>
      <c r="C231" s="60" t="s">
        <v>785</v>
      </c>
      <c r="D231" s="68"/>
      <c r="E231" s="68"/>
    </row>
    <row r="232" spans="1:5" ht="38.25">
      <c r="A232">
        <v>14</v>
      </c>
      <c r="B232" s="61" t="s">
        <v>788</v>
      </c>
      <c r="C232" s="60" t="s">
        <v>787</v>
      </c>
      <c r="D232" s="68"/>
      <c r="E232" s="68"/>
    </row>
    <row r="233" spans="1:5" ht="38.25">
      <c r="A233">
        <v>15</v>
      </c>
      <c r="B233" s="57" t="s">
        <v>790</v>
      </c>
      <c r="C233" s="56" t="s">
        <v>789</v>
      </c>
      <c r="D233" s="66"/>
      <c r="E233" s="66"/>
    </row>
    <row r="234" spans="1:5" ht="38.25">
      <c r="A234">
        <v>16</v>
      </c>
      <c r="B234" s="57" t="s">
        <v>792</v>
      </c>
      <c r="C234" s="56" t="s">
        <v>791</v>
      </c>
      <c r="D234" s="66"/>
      <c r="E234" s="66"/>
    </row>
    <row r="235" spans="1:5" ht="38.25">
      <c r="A235">
        <v>17</v>
      </c>
      <c r="B235" s="57" t="s">
        <v>794</v>
      </c>
      <c r="C235" s="56" t="s">
        <v>793</v>
      </c>
      <c r="D235" s="66"/>
      <c r="E235" s="66"/>
    </row>
    <row r="236" spans="1:5" ht="38.25">
      <c r="A236">
        <v>18</v>
      </c>
      <c r="B236" s="59" t="s">
        <v>795</v>
      </c>
      <c r="C236" s="58" t="s">
        <v>847</v>
      </c>
      <c r="D236" s="67"/>
      <c r="E236" s="67"/>
    </row>
    <row r="237" spans="1:5" ht="25.5">
      <c r="A237">
        <v>19</v>
      </c>
      <c r="B237" s="61" t="s">
        <v>797</v>
      </c>
      <c r="C237" s="60" t="s">
        <v>796</v>
      </c>
      <c r="D237" s="68"/>
      <c r="E237" s="68"/>
    </row>
    <row r="238" spans="1:5" ht="38.25">
      <c r="A238">
        <v>20</v>
      </c>
      <c r="B238" s="61" t="s">
        <v>799</v>
      </c>
      <c r="C238" s="60" t="s">
        <v>798</v>
      </c>
      <c r="D238" s="68"/>
      <c r="E238" s="68"/>
    </row>
    <row r="239" spans="1:5" ht="25.5">
      <c r="A239">
        <v>21</v>
      </c>
      <c r="B239" s="57" t="s">
        <v>801</v>
      </c>
      <c r="C239" s="56" t="s">
        <v>800</v>
      </c>
      <c r="D239" s="66"/>
      <c r="E239" s="66"/>
    </row>
    <row r="240" spans="1:5" ht="38.25">
      <c r="A240">
        <v>22</v>
      </c>
      <c r="B240" s="59" t="s">
        <v>802</v>
      </c>
      <c r="C240" s="58" t="s">
        <v>848</v>
      </c>
      <c r="D240" s="67"/>
      <c r="E240" s="67"/>
    </row>
    <row r="241" spans="1:5" ht="38.25">
      <c r="A241">
        <v>23</v>
      </c>
      <c r="B241" s="57" t="s">
        <v>804</v>
      </c>
      <c r="C241" s="56" t="s">
        <v>803</v>
      </c>
      <c r="D241" s="66"/>
      <c r="E241" s="66"/>
    </row>
    <row r="242" spans="1:5" ht="25.5">
      <c r="A242">
        <v>24</v>
      </c>
      <c r="B242" s="57" t="s">
        <v>806</v>
      </c>
      <c r="C242" s="56" t="s">
        <v>805</v>
      </c>
      <c r="D242" s="66"/>
      <c r="E242" s="66"/>
    </row>
    <row r="243" spans="1:5" ht="38.25">
      <c r="A243">
        <v>25</v>
      </c>
      <c r="B243" s="57" t="s">
        <v>808</v>
      </c>
      <c r="C243" s="56" t="s">
        <v>807</v>
      </c>
      <c r="D243" s="66"/>
      <c r="E243" s="66"/>
    </row>
    <row r="244" spans="1:5" ht="25.5">
      <c r="A244">
        <v>1</v>
      </c>
      <c r="B244" s="57" t="s">
        <v>810</v>
      </c>
      <c r="C244" s="65" t="s">
        <v>809</v>
      </c>
      <c r="D244" s="69"/>
      <c r="E244" s="69"/>
    </row>
    <row r="245" spans="1:5">
      <c r="A245">
        <v>2</v>
      </c>
      <c r="B245" s="57" t="s">
        <v>812</v>
      </c>
      <c r="C245" s="65" t="s">
        <v>811</v>
      </c>
      <c r="D245" s="69"/>
      <c r="E245" s="69"/>
    </row>
    <row r="246" spans="1:5" ht="25.5">
      <c r="A246">
        <v>3</v>
      </c>
      <c r="B246" s="57" t="s">
        <v>814</v>
      </c>
      <c r="C246" s="65" t="s">
        <v>813</v>
      </c>
      <c r="D246" s="69"/>
      <c r="E246" s="69"/>
    </row>
    <row r="247" spans="1:5" ht="25.5">
      <c r="A247">
        <v>4</v>
      </c>
      <c r="B247" s="57" t="s">
        <v>816</v>
      </c>
      <c r="C247" s="65" t="s">
        <v>815</v>
      </c>
      <c r="D247" s="69"/>
      <c r="E247" s="69"/>
    </row>
    <row r="248" spans="1:5" ht="25.5">
      <c r="A248">
        <v>5</v>
      </c>
      <c r="B248" s="57" t="s">
        <v>818</v>
      </c>
      <c r="C248" s="65" t="s">
        <v>817</v>
      </c>
      <c r="D248" s="69"/>
      <c r="E248" s="69"/>
    </row>
    <row r="249" spans="1:5">
      <c r="A249">
        <v>6</v>
      </c>
      <c r="B249" s="57" t="s">
        <v>820</v>
      </c>
      <c r="C249" s="65" t="s">
        <v>819</v>
      </c>
      <c r="D249" s="69"/>
      <c r="E249" s="69"/>
    </row>
    <row r="250" spans="1:5">
      <c r="A250">
        <v>7</v>
      </c>
      <c r="B250" s="57" t="s">
        <v>822</v>
      </c>
      <c r="C250" s="65" t="s">
        <v>821</v>
      </c>
      <c r="D250" s="69"/>
      <c r="E250" s="69"/>
    </row>
    <row r="251" spans="1:5">
      <c r="A251">
        <v>8</v>
      </c>
      <c r="B251" s="57" t="s">
        <v>824</v>
      </c>
      <c r="C251" s="65" t="s">
        <v>823</v>
      </c>
      <c r="D251" s="69"/>
      <c r="E251" s="69"/>
    </row>
    <row r="252" spans="1:5">
      <c r="A252">
        <v>9</v>
      </c>
      <c r="B252" s="61" t="s">
        <v>826</v>
      </c>
      <c r="C252" s="65" t="s">
        <v>825</v>
      </c>
      <c r="D252" s="69"/>
      <c r="E252" s="69"/>
    </row>
    <row r="253" spans="1:5">
      <c r="A253">
        <v>10</v>
      </c>
      <c r="B253" s="57" t="s">
        <v>828</v>
      </c>
      <c r="C253" s="65" t="s">
        <v>827</v>
      </c>
      <c r="D253" s="69"/>
      <c r="E253" s="69"/>
    </row>
  </sheetData>
  <autoFilter ref="A1:G25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3300"/>
  </sheetPr>
  <dimension ref="A1:AG831"/>
  <sheetViews>
    <sheetView showGridLines="0" tabSelected="1" view="pageBreakPreview" topLeftCell="A419" zoomScale="160" zoomScaleNormal="85" zoomScaleSheetLayoutView="160" workbookViewId="0">
      <selection activeCell="K408" sqref="K408"/>
    </sheetView>
  </sheetViews>
  <sheetFormatPr baseColWidth="10" defaultRowHeight="12.75"/>
  <cols>
    <col min="1" max="1" width="13.140625" style="1" customWidth="1"/>
    <col min="2" max="2" width="5" style="1" customWidth="1"/>
    <col min="3" max="3" width="20.85546875" style="1" customWidth="1"/>
    <col min="4" max="4" width="8.42578125" style="1" customWidth="1"/>
    <col min="5" max="5" width="10.5703125" style="1" customWidth="1"/>
    <col min="6" max="6" width="9" style="1" customWidth="1"/>
    <col min="7" max="7" width="6.42578125" style="1" customWidth="1"/>
    <col min="8" max="8" width="2.7109375" style="1" customWidth="1"/>
    <col min="9" max="13" width="4.7109375" style="1" customWidth="1"/>
    <col min="14" max="14" width="5.85546875" style="1" bestFit="1" customWidth="1"/>
    <col min="15" max="20" width="4.7109375" style="1" customWidth="1"/>
    <col min="21" max="21" width="9.140625" style="1" hidden="1" customWidth="1"/>
    <col min="22" max="22" width="11" style="1" customWidth="1"/>
    <col min="23" max="23" width="15.85546875" style="1" customWidth="1"/>
    <col min="24" max="24" width="12.28515625" style="1" customWidth="1"/>
    <col min="25" max="25" width="41.28515625" style="3" bestFit="1" customWidth="1"/>
    <col min="26" max="26" width="21.28515625" style="1" customWidth="1"/>
    <col min="27" max="27" width="28.140625" style="1" customWidth="1"/>
    <col min="28" max="28" width="27.5703125" style="1" customWidth="1"/>
    <col min="29" max="29" width="11.42578125" style="1" customWidth="1"/>
    <col min="30" max="30" width="62.28515625" style="1" customWidth="1"/>
    <col min="31" max="31" width="44.7109375" style="1" customWidth="1"/>
    <col min="32" max="16384" width="11.42578125" style="1"/>
  </cols>
  <sheetData>
    <row r="1" spans="1:23">
      <c r="V1" s="2"/>
      <c r="W1" s="2"/>
    </row>
    <row r="2" spans="1:23" ht="18.75" customHeight="1" thickBot="1">
      <c r="A2" s="4"/>
      <c r="B2" s="4"/>
      <c r="C2" s="224" t="s">
        <v>849</v>
      </c>
      <c r="D2" s="224"/>
      <c r="E2" s="224"/>
      <c r="F2" s="313" t="s">
        <v>1052</v>
      </c>
      <c r="G2" s="313"/>
      <c r="H2" s="313"/>
      <c r="I2" s="313"/>
      <c r="J2" s="313"/>
      <c r="K2" s="313"/>
      <c r="L2" s="313"/>
      <c r="M2" s="313"/>
      <c r="N2" s="313"/>
      <c r="O2" s="313"/>
      <c r="P2" s="313"/>
      <c r="Q2" s="313"/>
      <c r="R2" s="313"/>
      <c r="S2" s="313"/>
      <c r="T2" s="313"/>
      <c r="U2" s="5"/>
      <c r="V2" s="6"/>
      <c r="W2" s="6"/>
    </row>
    <row r="3" spans="1:23" ht="18.75" customHeight="1" thickBot="1">
      <c r="A3" s="4"/>
      <c r="B3" s="4"/>
      <c r="C3" s="224" t="s">
        <v>1033</v>
      </c>
      <c r="D3" s="224"/>
      <c r="E3" s="224"/>
      <c r="F3" s="318" t="str">
        <f>IF(ISERROR(VLOOKUP(F2,general!$B:$C,2,FALSE))=TRUE,"",(VLOOKUP(F2,general!$B:$C,2,FALSE)))</f>
        <v/>
      </c>
      <c r="G3" s="318"/>
      <c r="H3" s="318"/>
      <c r="I3" s="318"/>
      <c r="J3" s="318"/>
      <c r="K3" s="318"/>
      <c r="L3" s="318"/>
      <c r="M3" s="318"/>
      <c r="N3" s="318"/>
      <c r="O3" s="318"/>
      <c r="P3" s="318"/>
      <c r="Q3" s="318"/>
      <c r="R3" s="318"/>
      <c r="S3" s="318"/>
      <c r="T3" s="318"/>
      <c r="U3" s="5"/>
      <c r="V3" s="6"/>
      <c r="W3" s="6"/>
    </row>
    <row r="4" spans="1:23" ht="15.75" customHeight="1" thickBot="1">
      <c r="A4" s="4"/>
      <c r="B4" s="4"/>
      <c r="C4" s="4"/>
      <c r="D4" s="224" t="s">
        <v>315</v>
      </c>
      <c r="E4" s="224"/>
      <c r="F4" s="314">
        <v>2021</v>
      </c>
      <c r="G4" s="314"/>
      <c r="H4" s="314"/>
      <c r="I4" s="314"/>
      <c r="J4" s="314"/>
      <c r="K4" s="4"/>
      <c r="L4" s="4"/>
      <c r="M4" s="4"/>
      <c r="N4" s="4"/>
      <c r="O4" s="4"/>
      <c r="P4" s="4"/>
      <c r="Q4" s="4"/>
      <c r="R4" s="4"/>
      <c r="S4" s="4"/>
    </row>
    <row r="6" spans="1:23" ht="23.25" customHeight="1">
      <c r="A6" s="315" t="s">
        <v>1034</v>
      </c>
      <c r="B6" s="316"/>
      <c r="C6" s="316"/>
      <c r="D6" s="316"/>
      <c r="E6" s="316"/>
      <c r="F6" s="316"/>
      <c r="G6" s="316"/>
      <c r="H6" s="316"/>
      <c r="I6" s="316"/>
      <c r="J6" s="316"/>
      <c r="K6" s="316"/>
      <c r="L6" s="316"/>
      <c r="M6" s="316"/>
      <c r="N6" s="316"/>
      <c r="O6" s="316"/>
      <c r="P6" s="316"/>
      <c r="Q6" s="316"/>
      <c r="R6" s="316"/>
      <c r="S6" s="316"/>
      <c r="T6" s="316"/>
      <c r="U6" s="316"/>
      <c r="V6" s="316"/>
      <c r="W6" s="317"/>
    </row>
    <row r="7" spans="1:23" ht="3.75" customHeight="1"/>
    <row r="8" spans="1:23" ht="18" customHeight="1">
      <c r="A8" s="228" t="s">
        <v>0</v>
      </c>
      <c r="B8" s="228"/>
      <c r="C8" s="228"/>
      <c r="D8" s="324" t="s">
        <v>1053</v>
      </c>
      <c r="E8" s="324"/>
      <c r="F8" s="324"/>
      <c r="G8" s="324"/>
      <c r="H8" s="324"/>
      <c r="I8" s="324"/>
      <c r="J8" s="324"/>
      <c r="K8" s="324"/>
      <c r="L8" s="324"/>
      <c r="M8" s="324"/>
      <c r="N8" s="324"/>
      <c r="O8" s="324"/>
      <c r="P8" s="324"/>
      <c r="Q8" s="324"/>
      <c r="R8" s="324"/>
      <c r="S8" s="324"/>
      <c r="T8" s="324"/>
      <c r="U8" s="324"/>
      <c r="V8" s="324"/>
      <c r="W8" s="324"/>
    </row>
    <row r="9" spans="1:23" ht="17.25" customHeight="1">
      <c r="A9" s="228" t="s">
        <v>18</v>
      </c>
      <c r="B9" s="228"/>
      <c r="C9" s="228"/>
      <c r="D9" s="229" t="s">
        <v>1124</v>
      </c>
      <c r="E9" s="229"/>
      <c r="F9" s="229"/>
      <c r="G9" s="229"/>
      <c r="H9" s="229"/>
      <c r="I9" s="229"/>
      <c r="J9" s="229"/>
      <c r="K9" s="229"/>
      <c r="L9" s="229"/>
      <c r="M9" s="229"/>
      <c r="N9" s="229"/>
      <c r="O9" s="229"/>
      <c r="P9" s="229"/>
      <c r="Q9" s="229"/>
      <c r="R9" s="229"/>
      <c r="S9" s="229"/>
      <c r="T9" s="229"/>
      <c r="U9" s="229"/>
      <c r="V9" s="229"/>
      <c r="W9" s="229"/>
    </row>
    <row r="10" spans="1:23" ht="17.25" customHeight="1">
      <c r="A10" s="228" t="s">
        <v>19</v>
      </c>
      <c r="B10" s="228"/>
      <c r="C10" s="228"/>
      <c r="D10" s="325">
        <v>8313031.7999999998</v>
      </c>
      <c r="E10" s="325"/>
      <c r="F10" s="325"/>
      <c r="G10" s="325"/>
      <c r="H10" s="325"/>
      <c r="I10" s="325"/>
      <c r="J10" s="325"/>
      <c r="K10" s="325"/>
      <c r="L10" s="325"/>
      <c r="M10" s="325"/>
      <c r="N10" s="325"/>
      <c r="O10" s="325"/>
      <c r="P10" s="325"/>
      <c r="Q10" s="325"/>
      <c r="R10" s="325"/>
      <c r="S10" s="325"/>
      <c r="T10" s="325"/>
      <c r="U10" s="325"/>
      <c r="V10" s="325"/>
      <c r="W10" s="325"/>
    </row>
    <row r="11" spans="1:23" ht="27.75" customHeight="1">
      <c r="A11" s="228" t="s">
        <v>1051</v>
      </c>
      <c r="B11" s="228"/>
      <c r="C11" s="326"/>
      <c r="D11" s="322" t="s">
        <v>1193</v>
      </c>
      <c r="E11" s="322"/>
      <c r="F11" s="322"/>
      <c r="G11" s="322"/>
      <c r="H11" s="322" t="s">
        <v>1048</v>
      </c>
      <c r="I11" s="322"/>
      <c r="J11" s="322"/>
      <c r="K11" s="322"/>
      <c r="L11" s="322"/>
      <c r="M11" s="322"/>
      <c r="N11" s="322"/>
      <c r="O11" s="322"/>
      <c r="P11" s="322"/>
      <c r="Q11" s="322"/>
      <c r="R11" s="142"/>
      <c r="S11" s="142"/>
      <c r="T11" s="142"/>
      <c r="U11" s="142"/>
      <c r="V11" s="142"/>
      <c r="W11" s="142"/>
    </row>
    <row r="12" spans="1:23" ht="27" customHeight="1">
      <c r="A12" s="228" t="s">
        <v>1194</v>
      </c>
      <c r="B12" s="228"/>
      <c r="C12" s="140"/>
      <c r="D12" s="323">
        <v>8183031.7999999998</v>
      </c>
      <c r="E12" s="323"/>
      <c r="F12" s="323"/>
      <c r="G12" s="323"/>
      <c r="H12" s="323">
        <v>130000</v>
      </c>
      <c r="I12" s="323"/>
      <c r="J12" s="323"/>
      <c r="K12" s="323"/>
      <c r="L12" s="323"/>
      <c r="M12" s="323"/>
      <c r="N12" s="323"/>
      <c r="O12" s="323"/>
      <c r="P12" s="323"/>
      <c r="Q12" s="323"/>
      <c r="R12" s="142"/>
      <c r="S12" s="142"/>
      <c r="T12" s="142"/>
      <c r="U12" s="142"/>
      <c r="V12" s="142"/>
      <c r="W12" s="142"/>
    </row>
    <row r="13" spans="1:23" ht="5.25" customHeight="1">
      <c r="A13" s="111"/>
      <c r="B13" s="111"/>
      <c r="C13" s="111"/>
      <c r="D13" s="111"/>
      <c r="E13" s="111"/>
      <c r="F13" s="36"/>
      <c r="G13" s="36"/>
      <c r="H13" s="36"/>
      <c r="I13" s="36"/>
      <c r="J13" s="36"/>
      <c r="K13" s="36"/>
      <c r="L13" s="36"/>
      <c r="M13" s="36"/>
      <c r="N13" s="36"/>
      <c r="O13" s="36"/>
      <c r="P13" s="36"/>
      <c r="Q13" s="36"/>
      <c r="R13" s="36"/>
      <c r="S13" s="36"/>
      <c r="T13" s="36"/>
      <c r="U13" s="36"/>
      <c r="V13" s="36"/>
      <c r="W13" s="36"/>
    </row>
    <row r="14" spans="1:23" ht="18.75" customHeight="1">
      <c r="A14" s="319" t="s">
        <v>336</v>
      </c>
      <c r="B14" s="319"/>
      <c r="C14" s="319"/>
      <c r="D14" s="319"/>
      <c r="E14" s="319"/>
      <c r="F14" s="319"/>
      <c r="G14" s="319"/>
      <c r="H14" s="319"/>
      <c r="I14" s="319"/>
      <c r="J14" s="319"/>
      <c r="K14" s="319"/>
      <c r="L14" s="319"/>
      <c r="M14" s="319"/>
      <c r="N14" s="319"/>
      <c r="O14" s="319"/>
      <c r="P14" s="319"/>
      <c r="Q14" s="319"/>
      <c r="R14" s="319"/>
      <c r="S14" s="319"/>
      <c r="T14" s="319"/>
      <c r="U14" s="319"/>
      <c r="V14" s="319"/>
      <c r="W14" s="319"/>
    </row>
    <row r="15" spans="1:23" ht="15.75" customHeight="1">
      <c r="A15" s="320" t="s">
        <v>320</v>
      </c>
      <c r="B15" s="320"/>
      <c r="C15" s="320"/>
      <c r="D15" s="321" t="s">
        <v>316</v>
      </c>
      <c r="E15" s="321"/>
      <c r="F15" s="321"/>
      <c r="G15" s="321"/>
      <c r="H15" s="321"/>
      <c r="I15" s="321"/>
      <c r="J15" s="321"/>
      <c r="K15" s="321"/>
      <c r="L15" s="321"/>
      <c r="M15" s="321"/>
      <c r="N15" s="321"/>
      <c r="O15" s="321"/>
      <c r="P15" s="321"/>
      <c r="Q15" s="321"/>
      <c r="R15" s="321"/>
      <c r="S15" s="321"/>
      <c r="T15" s="321"/>
      <c r="U15" s="321"/>
      <c r="V15" s="321"/>
      <c r="W15" s="321"/>
    </row>
    <row r="16" spans="1:23" ht="16.5" customHeight="1">
      <c r="A16" s="327" t="s">
        <v>322</v>
      </c>
      <c r="B16" s="327"/>
      <c r="C16" s="327"/>
      <c r="D16" s="328" t="s">
        <v>992</v>
      </c>
      <c r="E16" s="328"/>
      <c r="F16" s="328"/>
      <c r="G16" s="328"/>
      <c r="H16" s="328"/>
      <c r="I16" s="328"/>
      <c r="J16" s="328"/>
      <c r="K16" s="328"/>
      <c r="L16" s="328"/>
      <c r="M16" s="328"/>
      <c r="N16" s="328"/>
      <c r="O16" s="328"/>
      <c r="P16" s="328"/>
      <c r="Q16" s="328"/>
      <c r="R16" s="328"/>
      <c r="S16" s="328"/>
      <c r="T16" s="328"/>
      <c r="U16" s="328"/>
      <c r="V16" s="328"/>
      <c r="W16" s="328"/>
    </row>
    <row r="17" spans="1:33" ht="17.25" customHeight="1">
      <c r="A17" s="327" t="s">
        <v>323</v>
      </c>
      <c r="B17" s="329"/>
      <c r="C17" s="329"/>
      <c r="D17" s="330" t="s">
        <v>966</v>
      </c>
      <c r="E17" s="331"/>
      <c r="F17" s="331"/>
      <c r="G17" s="331"/>
      <c r="H17" s="331"/>
      <c r="I17" s="331"/>
      <c r="J17" s="331"/>
      <c r="K17" s="331"/>
      <c r="L17" s="331"/>
      <c r="M17" s="331"/>
      <c r="N17" s="331"/>
      <c r="O17" s="331"/>
      <c r="P17" s="331"/>
      <c r="Q17" s="331"/>
      <c r="R17" s="331"/>
      <c r="S17" s="331"/>
      <c r="T17" s="331"/>
      <c r="U17" s="331"/>
      <c r="V17" s="331"/>
      <c r="W17" s="332"/>
    </row>
    <row r="18" spans="1:33" ht="22.5" customHeight="1">
      <c r="A18" s="327" t="s">
        <v>324</v>
      </c>
      <c r="B18" s="329"/>
      <c r="C18" s="329"/>
      <c r="D18" s="330" t="s">
        <v>861</v>
      </c>
      <c r="E18" s="331"/>
      <c r="F18" s="331"/>
      <c r="G18" s="331"/>
      <c r="H18" s="331"/>
      <c r="I18" s="331"/>
      <c r="J18" s="331"/>
      <c r="K18" s="331"/>
      <c r="L18" s="331"/>
      <c r="M18" s="331"/>
      <c r="N18" s="331"/>
      <c r="O18" s="331"/>
      <c r="P18" s="331"/>
      <c r="Q18" s="331"/>
      <c r="R18" s="331"/>
      <c r="S18" s="331"/>
      <c r="T18" s="331"/>
      <c r="U18" s="331"/>
      <c r="V18" s="331"/>
      <c r="W18" s="332"/>
    </row>
    <row r="19" spans="1:33" ht="21.75" customHeight="1">
      <c r="A19" s="327" t="s">
        <v>325</v>
      </c>
      <c r="B19" s="329"/>
      <c r="C19" s="329"/>
      <c r="D19" s="330"/>
      <c r="E19" s="331"/>
      <c r="F19" s="331"/>
      <c r="G19" s="331"/>
      <c r="H19" s="331"/>
      <c r="I19" s="331"/>
      <c r="J19" s="331"/>
      <c r="K19" s="331"/>
      <c r="L19" s="331"/>
      <c r="M19" s="331"/>
      <c r="N19" s="331"/>
      <c r="O19" s="331"/>
      <c r="P19" s="331"/>
      <c r="Q19" s="331"/>
      <c r="R19" s="331"/>
      <c r="S19" s="331"/>
      <c r="T19" s="331"/>
      <c r="U19" s="331"/>
      <c r="V19" s="331"/>
      <c r="W19" s="332"/>
    </row>
    <row r="20" spans="1:33" ht="6" customHeight="1">
      <c r="A20" s="111"/>
      <c r="B20" s="111"/>
      <c r="C20" s="111"/>
      <c r="D20" s="111"/>
      <c r="E20" s="111"/>
      <c r="F20" s="36"/>
      <c r="G20" s="36"/>
      <c r="H20" s="36"/>
      <c r="I20" s="36"/>
      <c r="J20" s="36"/>
      <c r="K20" s="36"/>
      <c r="L20" s="36"/>
      <c r="M20" s="36"/>
      <c r="N20" s="36"/>
      <c r="O20" s="36"/>
      <c r="P20" s="36"/>
      <c r="Q20" s="36"/>
      <c r="R20" s="36"/>
      <c r="S20" s="36"/>
      <c r="T20" s="36"/>
      <c r="U20" s="36"/>
      <c r="V20" s="36"/>
      <c r="W20" s="36"/>
    </row>
    <row r="21" spans="1:33" ht="18.75" customHeight="1">
      <c r="A21" s="319" t="s">
        <v>326</v>
      </c>
      <c r="B21" s="319"/>
      <c r="C21" s="319"/>
      <c r="D21" s="319"/>
      <c r="E21" s="319"/>
      <c r="F21" s="319"/>
      <c r="G21" s="319"/>
      <c r="H21" s="319"/>
      <c r="I21" s="319"/>
      <c r="J21" s="319"/>
      <c r="K21" s="319"/>
      <c r="L21" s="319"/>
      <c r="M21" s="319"/>
      <c r="N21" s="319"/>
      <c r="O21" s="319"/>
      <c r="P21" s="319"/>
      <c r="Q21" s="319"/>
      <c r="R21" s="319"/>
      <c r="S21" s="319"/>
      <c r="T21" s="319"/>
      <c r="U21" s="319"/>
      <c r="V21" s="319"/>
      <c r="W21" s="319"/>
    </row>
    <row r="22" spans="1:33" ht="20.25" customHeight="1">
      <c r="A22" s="336" t="s">
        <v>1039</v>
      </c>
      <c r="B22" s="336"/>
      <c r="C22" s="336"/>
      <c r="D22" s="336"/>
      <c r="E22" s="336"/>
      <c r="F22" s="336"/>
      <c r="G22" s="336"/>
      <c r="H22" s="336"/>
      <c r="I22" s="336"/>
      <c r="J22" s="336"/>
      <c r="K22" s="336"/>
      <c r="L22" s="336"/>
      <c r="M22" s="336"/>
      <c r="N22" s="336"/>
      <c r="O22" s="336"/>
      <c r="P22" s="336"/>
      <c r="Q22" s="336"/>
      <c r="R22" s="336"/>
      <c r="S22" s="336"/>
      <c r="T22" s="336"/>
      <c r="U22" s="336"/>
      <c r="V22" s="336"/>
      <c r="W22" s="336"/>
    </row>
    <row r="23" spans="1:33" ht="22.5" customHeight="1">
      <c r="A23" s="319" t="s">
        <v>334</v>
      </c>
      <c r="B23" s="319"/>
      <c r="C23" s="319"/>
      <c r="D23" s="319"/>
      <c r="E23" s="319"/>
      <c r="F23" s="319"/>
      <c r="G23" s="319"/>
      <c r="H23" s="319"/>
      <c r="I23" s="319"/>
      <c r="J23" s="319"/>
      <c r="K23" s="319"/>
      <c r="L23" s="319"/>
      <c r="M23" s="319"/>
      <c r="N23" s="319"/>
      <c r="O23" s="319"/>
      <c r="P23" s="319"/>
      <c r="Q23" s="319"/>
      <c r="R23" s="319"/>
      <c r="S23" s="319"/>
      <c r="T23" s="319"/>
      <c r="U23" s="319"/>
      <c r="V23" s="319"/>
      <c r="W23" s="319"/>
    </row>
    <row r="24" spans="1:33" ht="24.75" customHeight="1">
      <c r="A24" s="203" t="s">
        <v>1125</v>
      </c>
      <c r="B24" s="203"/>
      <c r="C24" s="203"/>
      <c r="D24" s="203"/>
      <c r="E24" s="203"/>
      <c r="F24" s="203"/>
      <c r="G24" s="203"/>
      <c r="H24" s="203"/>
      <c r="I24" s="203"/>
      <c r="J24" s="203"/>
      <c r="K24" s="203"/>
      <c r="L24" s="203"/>
      <c r="M24" s="203"/>
      <c r="N24" s="203"/>
      <c r="O24" s="203"/>
      <c r="P24" s="203"/>
      <c r="Q24" s="203"/>
      <c r="R24" s="203"/>
      <c r="S24" s="203"/>
      <c r="T24" s="203"/>
      <c r="U24" s="203"/>
      <c r="V24" s="203"/>
      <c r="W24" s="203"/>
    </row>
    <row r="25" spans="1:33" ht="20.25" customHeight="1">
      <c r="A25" s="319" t="s">
        <v>329</v>
      </c>
      <c r="B25" s="319"/>
      <c r="C25" s="319"/>
      <c r="D25" s="319"/>
      <c r="E25" s="319"/>
      <c r="F25" s="319"/>
      <c r="G25" s="319"/>
      <c r="H25" s="319"/>
      <c r="I25" s="319"/>
      <c r="J25" s="319"/>
      <c r="K25" s="319"/>
      <c r="L25" s="319"/>
      <c r="M25" s="319"/>
      <c r="N25" s="319"/>
      <c r="O25" s="319"/>
      <c r="P25" s="319"/>
      <c r="Q25" s="319"/>
      <c r="R25" s="319"/>
      <c r="S25" s="319"/>
      <c r="T25" s="319"/>
      <c r="U25" s="319"/>
      <c r="V25" s="319"/>
      <c r="W25" s="319"/>
    </row>
    <row r="26" spans="1:33" s="3" customFormat="1" ht="25.5" customHeight="1">
      <c r="A26" s="203" t="s">
        <v>1126</v>
      </c>
      <c r="B26" s="203"/>
      <c r="C26" s="203"/>
      <c r="D26" s="203"/>
      <c r="E26" s="203"/>
      <c r="F26" s="203"/>
      <c r="G26" s="203"/>
      <c r="H26" s="203"/>
      <c r="I26" s="203"/>
      <c r="J26" s="203"/>
      <c r="K26" s="203"/>
      <c r="L26" s="203"/>
      <c r="M26" s="203"/>
      <c r="N26" s="203"/>
      <c r="O26" s="203"/>
      <c r="P26" s="203"/>
      <c r="Q26" s="203"/>
      <c r="R26" s="203"/>
      <c r="S26" s="203"/>
      <c r="T26" s="203"/>
      <c r="U26" s="203"/>
      <c r="V26" s="203"/>
      <c r="W26" s="203"/>
      <c r="X26" s="1"/>
      <c r="Z26" s="1"/>
      <c r="AA26" s="1"/>
      <c r="AB26" s="1"/>
      <c r="AC26" s="1"/>
      <c r="AD26" s="1"/>
      <c r="AE26" s="1"/>
      <c r="AF26" s="1"/>
      <c r="AG26" s="1"/>
    </row>
    <row r="27" spans="1:33" s="3" customFormat="1" ht="6" customHeight="1">
      <c r="A27" s="37"/>
      <c r="B27" s="38"/>
      <c r="C27" s="38"/>
      <c r="D27" s="38"/>
      <c r="E27" s="38"/>
      <c r="F27" s="38"/>
      <c r="G27" s="38"/>
      <c r="H27" s="38"/>
      <c r="I27" s="38"/>
      <c r="J27" s="38"/>
      <c r="K27" s="38"/>
      <c r="L27" s="38"/>
      <c r="M27" s="38"/>
      <c r="N27" s="38"/>
      <c r="O27" s="38"/>
      <c r="P27" s="38"/>
      <c r="Q27" s="38"/>
      <c r="R27" s="38"/>
      <c r="S27" s="38"/>
      <c r="T27" s="38"/>
      <c r="U27" s="38"/>
      <c r="V27" s="38"/>
      <c r="W27" s="38"/>
      <c r="X27" s="1"/>
      <c r="Z27" s="1"/>
      <c r="AA27" s="1"/>
      <c r="AB27" s="1"/>
      <c r="AC27" s="1"/>
      <c r="AD27" s="1"/>
      <c r="AE27" s="1"/>
      <c r="AF27" s="1"/>
      <c r="AG27" s="1"/>
    </row>
    <row r="28" spans="1:33" s="76" customFormat="1" ht="3.75" customHeight="1">
      <c r="A28" s="74"/>
      <c r="B28" s="74"/>
      <c r="C28" s="74"/>
      <c r="D28" s="74"/>
      <c r="E28" s="74"/>
      <c r="F28" s="74"/>
      <c r="G28" s="74"/>
      <c r="H28" s="74"/>
      <c r="I28" s="74"/>
      <c r="J28" s="74"/>
      <c r="K28" s="74"/>
      <c r="L28" s="74"/>
      <c r="M28" s="74"/>
      <c r="N28" s="74"/>
      <c r="O28" s="74"/>
      <c r="P28" s="74"/>
      <c r="Q28" s="74"/>
      <c r="R28" s="74"/>
      <c r="S28" s="74"/>
      <c r="T28" s="74"/>
      <c r="U28" s="74"/>
      <c r="V28" s="74"/>
      <c r="W28" s="74"/>
      <c r="X28" s="75"/>
      <c r="Z28" s="75"/>
      <c r="AA28" s="75"/>
      <c r="AB28" s="75"/>
      <c r="AC28" s="75"/>
      <c r="AD28" s="75"/>
      <c r="AE28" s="75"/>
      <c r="AF28" s="75"/>
      <c r="AG28" s="75"/>
    </row>
    <row r="29" spans="1:33" s="3" customFormat="1" ht="17.100000000000001" customHeight="1">
      <c r="A29" s="333" t="s">
        <v>5</v>
      </c>
      <c r="B29" s="334"/>
      <c r="C29" s="334"/>
      <c r="D29" s="334"/>
      <c r="E29" s="334"/>
      <c r="F29" s="334"/>
      <c r="G29" s="334"/>
      <c r="H29" s="334"/>
      <c r="I29" s="334"/>
      <c r="J29" s="334"/>
      <c r="K29" s="334"/>
      <c r="L29" s="334"/>
      <c r="M29" s="334"/>
      <c r="N29" s="334"/>
      <c r="O29" s="334"/>
      <c r="P29" s="334"/>
      <c r="Q29" s="334"/>
      <c r="R29" s="334"/>
      <c r="S29" s="334"/>
      <c r="T29" s="334"/>
      <c r="U29" s="334"/>
      <c r="V29" s="334"/>
      <c r="W29" s="335"/>
      <c r="X29" s="1"/>
      <c r="Z29" s="1"/>
      <c r="AA29" s="1"/>
      <c r="AB29" s="1"/>
      <c r="AC29" s="1"/>
      <c r="AD29" s="1"/>
      <c r="AE29" s="1"/>
      <c r="AF29" s="1"/>
      <c r="AG29" s="1"/>
    </row>
    <row r="30" spans="1:33" s="9" customFormat="1" ht="3" customHeight="1">
      <c r="A30" s="55"/>
      <c r="B30" s="55"/>
      <c r="C30" s="55"/>
      <c r="D30" s="55"/>
      <c r="E30" s="55"/>
      <c r="F30" s="55"/>
      <c r="G30" s="55"/>
      <c r="H30" s="55"/>
      <c r="I30" s="55"/>
      <c r="J30" s="55"/>
      <c r="K30" s="55"/>
      <c r="L30" s="55"/>
      <c r="M30" s="55"/>
      <c r="N30" s="55"/>
      <c r="O30" s="55"/>
      <c r="P30" s="55"/>
      <c r="Q30" s="55"/>
      <c r="R30" s="55"/>
      <c r="S30" s="55"/>
      <c r="T30" s="55"/>
      <c r="U30" s="55"/>
      <c r="V30" s="55"/>
      <c r="W30" s="96"/>
      <c r="X30" s="73"/>
      <c r="Z30" s="73"/>
      <c r="AA30" s="73"/>
      <c r="AB30" s="73"/>
      <c r="AC30" s="73"/>
      <c r="AD30" s="73"/>
      <c r="AE30" s="73"/>
      <c r="AF30" s="73"/>
      <c r="AG30" s="73"/>
    </row>
    <row r="31" spans="1:33" s="72" customFormat="1" ht="48" customHeight="1">
      <c r="A31" s="274" t="s">
        <v>1004</v>
      </c>
      <c r="B31" s="274"/>
      <c r="C31" s="290" t="s">
        <v>1127</v>
      </c>
      <c r="D31" s="291"/>
      <c r="E31" s="291"/>
      <c r="F31" s="291"/>
      <c r="G31" s="291"/>
      <c r="H31" s="291"/>
      <c r="I31" s="291"/>
      <c r="J31" s="291"/>
      <c r="K31" s="291"/>
      <c r="L31" s="291"/>
      <c r="M31" s="291"/>
      <c r="N31" s="291"/>
      <c r="O31" s="291"/>
      <c r="P31" s="291"/>
      <c r="Q31" s="291"/>
      <c r="R31" s="291"/>
      <c r="S31" s="291"/>
      <c r="T31" s="291"/>
      <c r="U31" s="291"/>
      <c r="V31" s="291"/>
      <c r="W31" s="292"/>
      <c r="X31" s="71"/>
      <c r="Z31" s="71"/>
      <c r="AA31" s="71"/>
      <c r="AB31" s="71"/>
      <c r="AC31" s="71"/>
      <c r="AD31" s="71"/>
      <c r="AE31" s="71"/>
      <c r="AF31" s="71"/>
      <c r="AG31" s="71"/>
    </row>
    <row r="32" spans="1:33" s="9" customFormat="1" ht="7.5" customHeight="1">
      <c r="A32" s="55"/>
      <c r="B32" s="55"/>
      <c r="C32" s="55"/>
      <c r="D32" s="55"/>
      <c r="E32" s="55"/>
      <c r="F32" s="55"/>
      <c r="G32" s="55"/>
      <c r="H32" s="55"/>
      <c r="I32" s="55"/>
      <c r="J32" s="55"/>
      <c r="K32" s="55"/>
      <c r="L32" s="55"/>
      <c r="M32" s="55"/>
      <c r="N32" s="55"/>
      <c r="O32" s="55"/>
      <c r="P32" s="55"/>
      <c r="Q32" s="55"/>
      <c r="R32" s="55"/>
      <c r="S32" s="55"/>
      <c r="T32" s="55"/>
      <c r="U32" s="55"/>
      <c r="V32" s="55"/>
      <c r="W32" s="96"/>
      <c r="X32" s="73"/>
      <c r="Z32" s="73"/>
      <c r="AA32" s="73"/>
      <c r="AB32" s="73"/>
      <c r="AC32" s="73"/>
      <c r="AD32" s="73"/>
      <c r="AE32" s="73"/>
      <c r="AF32" s="73"/>
      <c r="AG32" s="73"/>
    </row>
    <row r="33" spans="1:33" s="9" customFormat="1" ht="13.5" customHeight="1">
      <c r="A33" s="293" t="s">
        <v>1006</v>
      </c>
      <c r="B33" s="294"/>
      <c r="C33" s="294"/>
      <c r="D33" s="294"/>
      <c r="E33" s="294"/>
      <c r="F33" s="294"/>
      <c r="G33" s="294"/>
      <c r="H33" s="294"/>
      <c r="I33" s="294"/>
      <c r="J33" s="294"/>
      <c r="K33" s="294"/>
      <c r="L33" s="294"/>
      <c r="M33" s="294"/>
      <c r="N33" s="294"/>
      <c r="O33" s="294"/>
      <c r="P33" s="294"/>
      <c r="Q33" s="294"/>
      <c r="R33" s="294"/>
      <c r="S33" s="294"/>
      <c r="T33" s="294"/>
      <c r="U33" s="294"/>
      <c r="V33" s="294"/>
      <c r="W33" s="295"/>
      <c r="X33" s="73"/>
      <c r="Z33" s="73"/>
      <c r="AA33" s="73"/>
      <c r="AB33" s="73"/>
      <c r="AC33" s="73"/>
      <c r="AD33" s="73"/>
      <c r="AE33" s="73"/>
      <c r="AF33" s="73"/>
      <c r="AG33" s="73"/>
    </row>
    <row r="34" spans="1:33" s="9" customFormat="1" ht="4.5" customHeight="1">
      <c r="A34" s="55"/>
      <c r="B34" s="55"/>
      <c r="C34" s="55"/>
      <c r="D34" s="55"/>
      <c r="E34" s="55"/>
      <c r="F34" s="55"/>
      <c r="G34" s="55"/>
      <c r="H34" s="55"/>
      <c r="I34" s="55"/>
      <c r="J34" s="55"/>
      <c r="K34" s="55"/>
      <c r="L34" s="55"/>
      <c r="M34" s="55"/>
      <c r="N34" s="55"/>
      <c r="O34" s="55"/>
      <c r="P34" s="55"/>
      <c r="Q34" s="55"/>
      <c r="R34" s="55"/>
      <c r="S34" s="55"/>
      <c r="T34" s="55"/>
      <c r="U34" s="55"/>
      <c r="V34" s="55"/>
      <c r="W34" s="96"/>
      <c r="X34" s="73"/>
      <c r="Z34" s="73"/>
      <c r="AA34" s="73"/>
      <c r="AB34" s="73"/>
      <c r="AC34" s="73"/>
      <c r="AD34" s="73"/>
      <c r="AE34" s="73"/>
      <c r="AF34" s="73"/>
      <c r="AG34" s="73"/>
    </row>
    <row r="35" spans="1:33" s="3" customFormat="1" ht="30" customHeight="1">
      <c r="A35" s="274" t="s">
        <v>22</v>
      </c>
      <c r="B35" s="274"/>
      <c r="C35" s="296" t="s">
        <v>1054</v>
      </c>
      <c r="D35" s="296"/>
      <c r="E35" s="296"/>
      <c r="F35" s="296"/>
      <c r="G35" s="296"/>
      <c r="H35" s="296"/>
      <c r="I35" s="296"/>
      <c r="J35" s="296"/>
      <c r="K35" s="296"/>
      <c r="L35" s="296"/>
      <c r="M35" s="296"/>
      <c r="N35" s="296"/>
      <c r="O35" s="296"/>
      <c r="P35" s="296"/>
      <c r="Q35" s="296"/>
      <c r="R35" s="296"/>
      <c r="S35" s="296"/>
      <c r="T35" s="296"/>
      <c r="U35" s="296"/>
      <c r="V35" s="296"/>
      <c r="W35" s="296"/>
      <c r="X35" s="1"/>
      <c r="Z35" s="1"/>
      <c r="AA35" s="1"/>
      <c r="AB35" s="1"/>
      <c r="AC35" s="1"/>
      <c r="AD35" s="1"/>
      <c r="AE35" s="1"/>
      <c r="AF35" s="1"/>
      <c r="AG35" s="1"/>
    </row>
    <row r="36" spans="1:33" s="3" customFormat="1" ht="3.75" customHeight="1">
      <c r="A36" s="70"/>
      <c r="B36" s="55"/>
      <c r="C36" s="55"/>
      <c r="D36" s="55"/>
      <c r="E36" s="55"/>
      <c r="F36" s="55"/>
      <c r="I36" s="55"/>
      <c r="J36" s="55"/>
      <c r="K36" s="55"/>
      <c r="L36" s="55"/>
      <c r="M36" s="55"/>
      <c r="N36" s="55"/>
      <c r="O36" s="55"/>
      <c r="P36" s="55"/>
      <c r="Q36" s="55"/>
      <c r="R36" s="55"/>
      <c r="S36" s="55"/>
      <c r="T36" s="55"/>
      <c r="U36" s="55"/>
      <c r="V36" s="55"/>
      <c r="W36" s="96"/>
      <c r="X36" s="1"/>
      <c r="Z36" s="1"/>
      <c r="AA36" s="1"/>
      <c r="AB36" s="1"/>
      <c r="AC36" s="1"/>
      <c r="AD36" s="1"/>
      <c r="AE36" s="1"/>
      <c r="AF36" s="1"/>
      <c r="AG36" s="1"/>
    </row>
    <row r="37" spans="1:33" s="3" customFormat="1" ht="27" customHeight="1">
      <c r="A37" s="277" t="s">
        <v>338</v>
      </c>
      <c r="B37" s="279"/>
      <c r="C37" s="109" t="s">
        <v>1058</v>
      </c>
      <c r="D37" s="55"/>
      <c r="E37" s="274" t="s">
        <v>4</v>
      </c>
      <c r="F37" s="274"/>
      <c r="G37" s="296" t="s">
        <v>1128</v>
      </c>
      <c r="H37" s="296"/>
      <c r="I37" s="296"/>
      <c r="J37" s="296"/>
      <c r="K37" s="55"/>
      <c r="L37" s="55"/>
      <c r="M37" s="274" t="s">
        <v>1005</v>
      </c>
      <c r="N37" s="274"/>
      <c r="O37" s="274"/>
      <c r="P37" s="274"/>
      <c r="Q37" s="296" t="s">
        <v>1062</v>
      </c>
      <c r="R37" s="296"/>
      <c r="S37" s="296"/>
      <c r="T37" s="296"/>
      <c r="U37" s="296"/>
      <c r="V37" s="296"/>
      <c r="W37" s="296"/>
      <c r="X37" s="1"/>
      <c r="Z37" s="1"/>
      <c r="AA37" s="1"/>
      <c r="AB37" s="1"/>
      <c r="AC37" s="1"/>
      <c r="AD37" s="1"/>
      <c r="AE37" s="1"/>
      <c r="AF37" s="1"/>
      <c r="AG37" s="1"/>
    </row>
    <row r="38" spans="1:33" s="3" customFormat="1" ht="5.25" customHeight="1">
      <c r="A38" s="70"/>
      <c r="B38" s="55"/>
      <c r="C38" s="55"/>
      <c r="D38" s="55"/>
      <c r="E38" s="55"/>
      <c r="F38" s="55"/>
      <c r="I38" s="55"/>
      <c r="J38" s="55"/>
      <c r="K38" s="55"/>
      <c r="L38" s="55"/>
      <c r="M38" s="55"/>
      <c r="N38" s="55"/>
      <c r="O38" s="55"/>
      <c r="P38" s="55"/>
      <c r="Q38" s="55"/>
      <c r="R38" s="55"/>
      <c r="S38" s="55"/>
      <c r="T38" s="55"/>
      <c r="U38" s="55"/>
      <c r="V38" s="55"/>
      <c r="W38" s="96"/>
      <c r="X38" s="1"/>
      <c r="Z38" s="1"/>
      <c r="AA38" s="1"/>
      <c r="AB38" s="1"/>
      <c r="AC38" s="1"/>
      <c r="AD38" s="1"/>
      <c r="AE38" s="1"/>
      <c r="AF38" s="1"/>
      <c r="AG38" s="1"/>
    </row>
    <row r="39" spans="1:33" s="3" customFormat="1" ht="27" customHeight="1">
      <c r="A39" s="277" t="s">
        <v>1013</v>
      </c>
      <c r="B39" s="279"/>
      <c r="C39" s="116" t="s">
        <v>1063</v>
      </c>
      <c r="D39" s="55"/>
      <c r="E39" s="277" t="s">
        <v>24</v>
      </c>
      <c r="F39" s="279"/>
      <c r="G39" s="296" t="s">
        <v>1057</v>
      </c>
      <c r="H39" s="296"/>
      <c r="I39" s="296"/>
      <c r="J39" s="296"/>
      <c r="K39" s="55"/>
      <c r="L39" s="55"/>
      <c r="M39" s="274" t="s">
        <v>1014</v>
      </c>
      <c r="N39" s="274"/>
      <c r="O39" s="274"/>
      <c r="P39" s="274"/>
      <c r="Q39" s="296" t="s">
        <v>1056</v>
      </c>
      <c r="R39" s="296"/>
      <c r="S39" s="296"/>
      <c r="T39" s="296"/>
      <c r="U39" s="296"/>
      <c r="V39" s="296"/>
      <c r="W39" s="296"/>
      <c r="X39" s="1"/>
      <c r="Z39" s="1"/>
      <c r="AA39" s="1"/>
      <c r="AB39" s="1"/>
      <c r="AC39" s="1"/>
      <c r="AD39" s="1"/>
      <c r="AE39" s="1"/>
      <c r="AF39" s="1"/>
      <c r="AG39" s="1"/>
    </row>
    <row r="40" spans="1:33" s="9" customFormat="1" ht="5.25" customHeight="1">
      <c r="A40" s="55"/>
      <c r="B40" s="55"/>
      <c r="C40" s="55"/>
      <c r="D40" s="55"/>
      <c r="E40" s="55"/>
      <c r="F40" s="55"/>
      <c r="G40" s="55"/>
      <c r="H40" s="55"/>
      <c r="I40" s="55"/>
      <c r="J40" s="55"/>
      <c r="K40" s="55"/>
      <c r="L40" s="55"/>
      <c r="M40" s="103"/>
      <c r="N40" s="103"/>
      <c r="O40" s="103"/>
      <c r="P40" s="103"/>
      <c r="Q40" s="103"/>
      <c r="R40" s="103"/>
      <c r="S40" s="103"/>
      <c r="T40" s="103"/>
      <c r="U40" s="103"/>
      <c r="V40" s="103"/>
      <c r="W40" s="104"/>
      <c r="X40" s="73"/>
      <c r="Z40" s="73"/>
      <c r="AA40" s="73"/>
      <c r="AB40" s="73"/>
      <c r="AC40" s="73"/>
      <c r="AD40" s="73"/>
      <c r="AE40" s="73"/>
      <c r="AF40" s="73"/>
      <c r="AG40" s="73"/>
    </row>
    <row r="41" spans="1:33" s="9" customFormat="1" ht="15.75" customHeight="1">
      <c r="C41" s="274" t="s">
        <v>1000</v>
      </c>
      <c r="D41" s="274"/>
      <c r="E41" s="274"/>
      <c r="F41" s="274"/>
      <c r="H41" s="55"/>
      <c r="I41" s="55"/>
      <c r="J41" s="55"/>
      <c r="O41" s="274" t="s">
        <v>1003</v>
      </c>
      <c r="P41" s="274"/>
      <c r="Q41" s="274"/>
      <c r="R41" s="274"/>
      <c r="S41" s="274"/>
      <c r="T41" s="274"/>
      <c r="U41" s="274"/>
      <c r="V41" s="274"/>
      <c r="W41" s="96"/>
      <c r="X41" s="73"/>
      <c r="Z41" s="73"/>
      <c r="AA41" s="73"/>
      <c r="AB41" s="73"/>
      <c r="AC41" s="73"/>
      <c r="AD41" s="73"/>
      <c r="AE41" s="73"/>
      <c r="AF41" s="73"/>
      <c r="AG41" s="73"/>
    </row>
    <row r="42" spans="1:33" s="9" customFormat="1" ht="24.75" customHeight="1">
      <c r="A42" s="55"/>
      <c r="B42" s="55"/>
      <c r="C42" s="119">
        <v>1191</v>
      </c>
      <c r="D42" s="55"/>
      <c r="E42" s="297">
        <v>2020</v>
      </c>
      <c r="F42" s="297"/>
      <c r="H42" s="55"/>
      <c r="I42" s="55"/>
      <c r="J42" s="55"/>
      <c r="O42" s="337">
        <v>1200</v>
      </c>
      <c r="P42" s="337"/>
      <c r="Q42" s="337"/>
      <c r="R42" s="337"/>
      <c r="S42" s="337"/>
      <c r="T42" s="337"/>
      <c r="U42" s="337"/>
      <c r="V42" s="337"/>
      <c r="X42" s="73"/>
      <c r="Z42" s="73"/>
      <c r="AA42" s="73"/>
      <c r="AB42" s="73"/>
      <c r="AC42" s="73"/>
      <c r="AD42" s="73"/>
      <c r="AE42" s="73"/>
      <c r="AF42" s="73"/>
      <c r="AG42" s="73"/>
    </row>
    <row r="43" spans="1:33" s="105" customFormat="1" ht="12" customHeight="1">
      <c r="C43" s="115" t="s">
        <v>1001</v>
      </c>
      <c r="D43" s="106"/>
      <c r="E43" s="298" t="s">
        <v>1002</v>
      </c>
      <c r="F43" s="298"/>
      <c r="G43" s="106"/>
      <c r="I43" s="106"/>
      <c r="J43" s="106"/>
      <c r="K43" s="106"/>
      <c r="L43" s="106"/>
      <c r="M43" s="106"/>
      <c r="N43" s="106"/>
      <c r="O43" s="115"/>
      <c r="P43" s="115"/>
      <c r="Q43" s="115"/>
      <c r="R43" s="115"/>
      <c r="S43" s="115"/>
      <c r="T43" s="115"/>
      <c r="U43" s="115"/>
      <c r="V43" s="115"/>
      <c r="W43" s="107"/>
      <c r="X43" s="108"/>
      <c r="Z43" s="108"/>
      <c r="AA43" s="108"/>
      <c r="AB43" s="108"/>
      <c r="AC43" s="108"/>
      <c r="AD43" s="108"/>
      <c r="AE43" s="108"/>
      <c r="AF43" s="108"/>
      <c r="AG43" s="108"/>
    </row>
    <row r="44" spans="1:33" s="9" customFormat="1" ht="3" customHeight="1">
      <c r="A44" s="55"/>
      <c r="B44" s="55"/>
      <c r="C44" s="55"/>
      <c r="D44" s="55"/>
      <c r="E44" s="55"/>
      <c r="F44" s="55"/>
      <c r="G44" s="55"/>
      <c r="H44" s="55"/>
      <c r="I44" s="55"/>
      <c r="J44" s="55"/>
      <c r="K44" s="55"/>
      <c r="L44" s="55"/>
      <c r="M44" s="55"/>
      <c r="N44" s="55"/>
      <c r="O44" s="55"/>
      <c r="P44" s="55"/>
      <c r="Q44" s="55"/>
      <c r="R44" s="55"/>
      <c r="S44" s="55"/>
      <c r="T44" s="55"/>
      <c r="U44" s="55"/>
      <c r="V44" s="55"/>
      <c r="W44" s="96"/>
      <c r="X44" s="73"/>
      <c r="Z44" s="73"/>
      <c r="AA44" s="73"/>
      <c r="AB44" s="73"/>
      <c r="AC44" s="73"/>
      <c r="AD44" s="73"/>
      <c r="AE44" s="73"/>
      <c r="AF44" s="73"/>
      <c r="AG44" s="73"/>
    </row>
    <row r="45" spans="1:33" s="3" customFormat="1" ht="20.25" customHeight="1">
      <c r="A45" s="299" t="s">
        <v>962</v>
      </c>
      <c r="B45" s="299"/>
      <c r="C45" s="299"/>
      <c r="D45" s="299"/>
      <c r="E45" s="299"/>
      <c r="F45" s="299"/>
      <c r="G45" s="299"/>
      <c r="H45" s="299"/>
      <c r="I45" s="299"/>
      <c r="J45" s="299"/>
      <c r="K45" s="299"/>
      <c r="L45" s="299"/>
      <c r="M45" s="299"/>
      <c r="N45" s="299"/>
      <c r="O45" s="299"/>
      <c r="P45" s="299"/>
      <c r="Q45" s="299"/>
      <c r="R45" s="299"/>
      <c r="S45" s="299"/>
      <c r="T45" s="299"/>
      <c r="U45" s="299"/>
      <c r="V45" s="299"/>
      <c r="W45" s="299"/>
      <c r="X45" s="1"/>
      <c r="Z45" s="1"/>
      <c r="AA45" s="1"/>
      <c r="AB45" s="1"/>
      <c r="AC45" s="1"/>
      <c r="AD45" s="1"/>
      <c r="AE45" s="1"/>
      <c r="AF45" s="1"/>
      <c r="AG45" s="1"/>
    </row>
    <row r="46" spans="1:33" s="3" customFormat="1" ht="15.75" customHeight="1">
      <c r="A46" s="270" t="s">
        <v>25</v>
      </c>
      <c r="B46" s="271"/>
      <c r="C46" s="274" t="s">
        <v>22</v>
      </c>
      <c r="D46" s="274"/>
      <c r="E46" s="275" t="s">
        <v>3</v>
      </c>
      <c r="F46" s="277" t="s">
        <v>328</v>
      </c>
      <c r="G46" s="278"/>
      <c r="H46" s="278"/>
      <c r="I46" s="278"/>
      <c r="J46" s="278"/>
      <c r="K46" s="278"/>
      <c r="L46" s="278"/>
      <c r="M46" s="278"/>
      <c r="N46" s="278"/>
      <c r="O46" s="278"/>
      <c r="P46" s="278"/>
      <c r="Q46" s="278"/>
      <c r="R46" s="278"/>
      <c r="S46" s="278"/>
      <c r="T46" s="279"/>
      <c r="U46" s="110"/>
      <c r="V46" s="201" t="s">
        <v>27</v>
      </c>
      <c r="W46" s="274" t="s">
        <v>1017</v>
      </c>
      <c r="X46" s="1"/>
      <c r="Z46" s="1"/>
      <c r="AA46" s="1"/>
      <c r="AB46" s="1"/>
      <c r="AC46" s="1"/>
      <c r="AD46" s="1"/>
      <c r="AE46" s="1"/>
      <c r="AF46" s="1"/>
      <c r="AG46" s="1"/>
    </row>
    <row r="47" spans="1:33" ht="18.75" customHeight="1">
      <c r="A47" s="272"/>
      <c r="B47" s="273"/>
      <c r="C47" s="274"/>
      <c r="D47" s="274"/>
      <c r="E47" s="276"/>
      <c r="F47" s="280" t="s">
        <v>300</v>
      </c>
      <c r="G47" s="281"/>
      <c r="H47" s="282"/>
      <c r="I47" s="77" t="s">
        <v>28</v>
      </c>
      <c r="J47" s="77" t="s">
        <v>7</v>
      </c>
      <c r="K47" s="77" t="s">
        <v>8</v>
      </c>
      <c r="L47" s="77" t="s">
        <v>9</v>
      </c>
      <c r="M47" s="77" t="s">
        <v>10</v>
      </c>
      <c r="N47" s="77" t="s">
        <v>11</v>
      </c>
      <c r="O47" s="77" t="s">
        <v>12</v>
      </c>
      <c r="P47" s="77" t="s">
        <v>13</v>
      </c>
      <c r="Q47" s="77" t="s">
        <v>14</v>
      </c>
      <c r="R47" s="77" t="s">
        <v>15</v>
      </c>
      <c r="S47" s="77" t="s">
        <v>16</v>
      </c>
      <c r="T47" s="77" t="s">
        <v>17</v>
      </c>
      <c r="U47" s="14"/>
      <c r="V47" s="202"/>
      <c r="W47" s="274"/>
    </row>
    <row r="48" spans="1:33" ht="29.25" customHeight="1">
      <c r="A48" s="283" t="s">
        <v>1</v>
      </c>
      <c r="B48" s="283"/>
      <c r="C48" s="288" t="s">
        <v>1129</v>
      </c>
      <c r="D48" s="288"/>
      <c r="E48" s="117" t="s">
        <v>1131</v>
      </c>
      <c r="F48" s="234" t="s">
        <v>996</v>
      </c>
      <c r="G48" s="286"/>
      <c r="H48" s="235"/>
      <c r="I48" s="100"/>
      <c r="J48" s="78"/>
      <c r="K48" s="78"/>
      <c r="L48" s="78"/>
      <c r="M48" s="78"/>
      <c r="N48" s="78"/>
      <c r="O48" s="78"/>
      <c r="P48" s="78"/>
      <c r="Q48" s="78"/>
      <c r="R48" s="78"/>
      <c r="S48" s="78"/>
      <c r="T48" s="78">
        <v>1200</v>
      </c>
      <c r="U48" s="79"/>
      <c r="V48" s="120">
        <f>IF(SUM(I48:T48)=0,"",SUM(I48:T48))</f>
        <v>1200</v>
      </c>
      <c r="W48" s="287" t="str">
        <f>IF($G$39="porcentaje",FIXED(V48/V49*100,2)&amp;"%",IF($G$39="Promedio",V48/V49,IF($G$39="variación porcentual",FIXED(((V48/V49)-1)*100,2)&amp;"%",IF($G$39="OTRAS","CAPTURAR EL RESULTADO DEL INDICADOR"))))</f>
        <v>0.76%</v>
      </c>
      <c r="Y48" s="1"/>
      <c r="AC48" s="10"/>
      <c r="AF48" s="10"/>
      <c r="AG48" s="10"/>
    </row>
    <row r="49" spans="1:33" ht="30" customHeight="1">
      <c r="A49" s="283" t="s">
        <v>2</v>
      </c>
      <c r="B49" s="283"/>
      <c r="C49" s="288" t="s">
        <v>1130</v>
      </c>
      <c r="D49" s="288"/>
      <c r="E49" s="117" t="s">
        <v>1131</v>
      </c>
      <c r="F49" s="234" t="s">
        <v>997</v>
      </c>
      <c r="G49" s="286"/>
      <c r="H49" s="235"/>
      <c r="I49" s="100"/>
      <c r="J49" s="78"/>
      <c r="K49" s="78"/>
      <c r="L49" s="78"/>
      <c r="M49" s="78"/>
      <c r="N49" s="78"/>
      <c r="O49" s="78"/>
      <c r="P49" s="78"/>
      <c r="Q49" s="78"/>
      <c r="R49" s="78"/>
      <c r="S49" s="78"/>
      <c r="T49" s="78">
        <v>1191</v>
      </c>
      <c r="U49" s="78">
        <f>SUM(I49:T49)</f>
        <v>1191</v>
      </c>
      <c r="V49" s="120">
        <f>IF(SUM(I49:T49)=0,"",SUM(I49:T49))</f>
        <v>1191</v>
      </c>
      <c r="W49" s="287"/>
      <c r="Y49" s="1"/>
      <c r="AA49" s="3"/>
      <c r="AC49" s="10"/>
      <c r="AF49" s="10"/>
      <c r="AG49" s="10"/>
    </row>
    <row r="50" spans="1:33" ht="17.25" customHeight="1">
      <c r="A50" s="269" t="s">
        <v>298</v>
      </c>
      <c r="B50" s="269"/>
      <c r="C50" s="269"/>
      <c r="D50" s="269"/>
      <c r="E50" s="269"/>
      <c r="F50" s="269"/>
      <c r="G50" s="269"/>
      <c r="H50" s="269"/>
      <c r="I50" s="269"/>
      <c r="J50" s="269"/>
      <c r="K50" s="269"/>
      <c r="L50" s="269"/>
      <c r="M50" s="269"/>
      <c r="N50" s="269"/>
      <c r="O50" s="269"/>
      <c r="P50" s="269"/>
      <c r="Q50" s="269"/>
      <c r="R50" s="269"/>
      <c r="S50" s="269"/>
      <c r="T50" s="269"/>
      <c r="U50" s="269"/>
      <c r="V50" s="269"/>
      <c r="W50" s="269"/>
    </row>
    <row r="51" spans="1:33" s="3" customFormat="1" ht="15.75" customHeight="1">
      <c r="A51" s="270" t="s">
        <v>25</v>
      </c>
      <c r="B51" s="271"/>
      <c r="C51" s="274" t="s">
        <v>22</v>
      </c>
      <c r="D51" s="274"/>
      <c r="E51" s="275" t="s">
        <v>3</v>
      </c>
      <c r="F51" s="277" t="s">
        <v>328</v>
      </c>
      <c r="G51" s="278"/>
      <c r="H51" s="278"/>
      <c r="I51" s="278"/>
      <c r="J51" s="278"/>
      <c r="K51" s="278"/>
      <c r="L51" s="278"/>
      <c r="M51" s="278"/>
      <c r="N51" s="278"/>
      <c r="O51" s="278"/>
      <c r="P51" s="278"/>
      <c r="Q51" s="278"/>
      <c r="R51" s="278"/>
      <c r="S51" s="278"/>
      <c r="T51" s="279"/>
      <c r="U51" s="110"/>
      <c r="V51" s="201" t="s">
        <v>27</v>
      </c>
      <c r="W51" s="274" t="s">
        <v>1018</v>
      </c>
      <c r="X51" s="1"/>
      <c r="Z51" s="1"/>
      <c r="AA51" s="1"/>
      <c r="AB51" s="1"/>
      <c r="AC51" s="1"/>
      <c r="AD51" s="1"/>
      <c r="AE51" s="1"/>
      <c r="AF51" s="1"/>
      <c r="AG51" s="1"/>
    </row>
    <row r="52" spans="1:33" ht="18.75" customHeight="1">
      <c r="A52" s="272"/>
      <c r="B52" s="273"/>
      <c r="C52" s="274"/>
      <c r="D52" s="274"/>
      <c r="E52" s="276"/>
      <c r="F52" s="280" t="s">
        <v>298</v>
      </c>
      <c r="G52" s="281"/>
      <c r="H52" s="282"/>
      <c r="I52" s="77" t="s">
        <v>28</v>
      </c>
      <c r="J52" s="77" t="s">
        <v>7</v>
      </c>
      <c r="K52" s="77" t="s">
        <v>8</v>
      </c>
      <c r="L52" s="77" t="s">
        <v>9</v>
      </c>
      <c r="M52" s="77" t="s">
        <v>10</v>
      </c>
      <c r="N52" s="77" t="s">
        <v>11</v>
      </c>
      <c r="O52" s="77" t="s">
        <v>12</v>
      </c>
      <c r="P52" s="77" t="s">
        <v>13</v>
      </c>
      <c r="Q52" s="77" t="s">
        <v>14</v>
      </c>
      <c r="R52" s="77" t="s">
        <v>15</v>
      </c>
      <c r="S52" s="77" t="s">
        <v>16</v>
      </c>
      <c r="T52" s="77" t="s">
        <v>17</v>
      </c>
      <c r="U52" s="14"/>
      <c r="V52" s="202"/>
      <c r="W52" s="274"/>
    </row>
    <row r="53" spans="1:33" ht="29.25" customHeight="1">
      <c r="A53" s="283" t="s">
        <v>1</v>
      </c>
      <c r="B53" s="283"/>
      <c r="C53" s="284" t="str">
        <f>IF(C48=0,"",C48)</f>
        <v>Asuntos Jurídicos 2021</v>
      </c>
      <c r="D53" s="285"/>
      <c r="E53" s="138" t="str">
        <f>IF(E48=0,"",E48)</f>
        <v>Asuntos jurídicos</v>
      </c>
      <c r="F53" s="234" t="s">
        <v>1015</v>
      </c>
      <c r="G53" s="286"/>
      <c r="H53" s="235"/>
      <c r="I53" s="100"/>
      <c r="J53" s="78"/>
      <c r="K53" s="78"/>
      <c r="L53" s="78"/>
      <c r="M53" s="78"/>
      <c r="N53" s="78"/>
      <c r="O53" s="78"/>
      <c r="P53" s="78"/>
      <c r="Q53" s="78"/>
      <c r="R53" s="78"/>
      <c r="S53" s="78"/>
      <c r="T53" s="78"/>
      <c r="U53" s="79"/>
      <c r="V53" s="120" t="str">
        <f t="shared" ref="V53:V54" si="0">IF(SUM(I53:T53)=0,"",SUM(I53:T53))</f>
        <v/>
      </c>
      <c r="W53" s="287" t="e">
        <f>IF($G$39="porcentaje",FIXED(V53/V54*100,2)&amp;"%",IF($G$39="Promedio",V53/V54,IF($G$39="variación porcentual",FIXED(((V53/V54)-1)*100,2)&amp;"%",IF($G$39="OTRAS","CAPTURAR EL RESULTADO DEL INDICADOR"))))</f>
        <v>#VALUE!</v>
      </c>
      <c r="Y53" s="1"/>
      <c r="AC53" s="10"/>
      <c r="AF53" s="10"/>
      <c r="AG53" s="10"/>
    </row>
    <row r="54" spans="1:33" ht="30" customHeight="1">
      <c r="A54" s="283" t="s">
        <v>2</v>
      </c>
      <c r="B54" s="283"/>
      <c r="C54" s="284" t="str">
        <f>IF(C49=0,"",C49)</f>
        <v>Asuntos Jurídicos 2020</v>
      </c>
      <c r="D54" s="285"/>
      <c r="E54" s="139" t="str">
        <f>IF(E49=0,"",E49)</f>
        <v>Asuntos jurídicos</v>
      </c>
      <c r="F54" s="234" t="s">
        <v>1016</v>
      </c>
      <c r="G54" s="286"/>
      <c r="H54" s="235"/>
      <c r="I54" s="100"/>
      <c r="J54" s="78"/>
      <c r="K54" s="78"/>
      <c r="L54" s="78"/>
      <c r="M54" s="78"/>
      <c r="N54" s="78"/>
      <c r="O54" s="78"/>
      <c r="P54" s="78"/>
      <c r="Q54" s="78"/>
      <c r="R54" s="78"/>
      <c r="S54" s="78"/>
      <c r="T54" s="78">
        <v>1191</v>
      </c>
      <c r="U54" s="78">
        <f>SUM(I54:T54)</f>
        <v>1191</v>
      </c>
      <c r="V54" s="120">
        <f t="shared" si="0"/>
        <v>1191</v>
      </c>
      <c r="W54" s="287"/>
      <c r="Y54" s="1"/>
      <c r="AA54" s="3"/>
      <c r="AC54" s="10"/>
      <c r="AF54" s="10"/>
      <c r="AG54" s="10"/>
    </row>
    <row r="55" spans="1:33" s="73" customFormat="1" ht="5.25" customHeight="1">
      <c r="A55" s="80"/>
      <c r="B55" s="80"/>
      <c r="C55" s="80"/>
      <c r="D55" s="81"/>
      <c r="E55" s="81"/>
      <c r="F55" s="82"/>
      <c r="G55" s="82"/>
      <c r="H55" s="82"/>
      <c r="I55" s="83"/>
      <c r="J55" s="84"/>
      <c r="K55" s="84"/>
      <c r="L55" s="84"/>
      <c r="M55" s="84"/>
      <c r="N55" s="84"/>
      <c r="O55" s="84"/>
      <c r="P55" s="84"/>
      <c r="Q55" s="84"/>
      <c r="R55" s="84"/>
      <c r="S55" s="84"/>
      <c r="T55" s="84"/>
      <c r="U55" s="85"/>
      <c r="V55" s="86"/>
      <c r="W55" s="87"/>
      <c r="X55" s="89"/>
      <c r="Y55" s="9"/>
      <c r="AC55" s="89"/>
      <c r="AD55" s="89"/>
      <c r="AE55" s="89"/>
      <c r="AF55" s="89"/>
      <c r="AG55" s="89"/>
    </row>
    <row r="56" spans="1:33" ht="16.5" customHeight="1">
      <c r="A56" s="263" t="s">
        <v>963</v>
      </c>
      <c r="B56" s="263"/>
      <c r="C56" s="263"/>
      <c r="D56" s="263"/>
      <c r="E56" s="263"/>
      <c r="F56" s="263"/>
      <c r="G56" s="263"/>
      <c r="H56" s="263"/>
      <c r="I56" s="263"/>
      <c r="J56" s="263"/>
      <c r="K56" s="263"/>
      <c r="L56" s="263"/>
      <c r="M56" s="263"/>
      <c r="N56" s="263"/>
      <c r="O56" s="263"/>
      <c r="P56" s="263"/>
      <c r="Q56" s="263"/>
      <c r="R56" s="263"/>
      <c r="S56" s="263"/>
      <c r="T56" s="263"/>
      <c r="U56" s="263"/>
      <c r="V56" s="263"/>
      <c r="W56" s="121" t="str">
        <f>IF(ISERROR(W53/W48)=TRUE,"",(W53/W48))</f>
        <v/>
      </c>
      <c r="X56" s="10"/>
      <c r="AC56" s="10"/>
      <c r="AD56" s="10"/>
      <c r="AE56" s="10"/>
      <c r="AF56" s="10"/>
      <c r="AG56" s="10"/>
    </row>
    <row r="57" spans="1:33" ht="6.75" customHeight="1">
      <c r="A57" s="114"/>
      <c r="B57" s="114"/>
      <c r="C57" s="114"/>
      <c r="D57" s="114"/>
      <c r="E57" s="114"/>
      <c r="F57" s="114"/>
      <c r="G57" s="114"/>
      <c r="H57" s="114"/>
      <c r="I57" s="114"/>
      <c r="J57" s="114"/>
      <c r="K57" s="114"/>
      <c r="L57" s="114"/>
      <c r="M57" s="114"/>
      <c r="N57" s="114"/>
      <c r="O57" s="114"/>
      <c r="P57" s="114"/>
      <c r="Q57" s="114"/>
      <c r="R57" s="114"/>
      <c r="S57" s="114"/>
      <c r="T57" s="114"/>
      <c r="U57" s="114"/>
      <c r="V57" s="114"/>
      <c r="W57" s="88"/>
      <c r="X57" s="10"/>
      <c r="AC57" s="10"/>
      <c r="AD57" s="10"/>
      <c r="AE57" s="10"/>
      <c r="AF57" s="10"/>
      <c r="AG57" s="10"/>
    </row>
    <row r="58" spans="1:33" s="3" customFormat="1" ht="33" customHeight="1">
      <c r="A58" s="264" t="s">
        <v>998</v>
      </c>
      <c r="B58" s="265"/>
      <c r="C58" s="265"/>
      <c r="D58" s="265"/>
      <c r="E58" s="265"/>
      <c r="F58" s="266"/>
      <c r="G58" s="267"/>
      <c r="H58" s="267"/>
      <c r="I58" s="267"/>
      <c r="J58" s="267"/>
      <c r="K58" s="267"/>
      <c r="L58" s="267"/>
      <c r="M58" s="267"/>
      <c r="N58" s="267"/>
      <c r="O58" s="267"/>
      <c r="P58" s="267"/>
      <c r="Q58" s="267"/>
      <c r="R58" s="267"/>
      <c r="S58" s="267"/>
      <c r="T58" s="267"/>
      <c r="U58" s="267"/>
      <c r="V58" s="267"/>
      <c r="W58" s="268"/>
      <c r="X58" s="1"/>
      <c r="Z58" s="1"/>
      <c r="AA58" s="1"/>
      <c r="AB58" s="1"/>
      <c r="AC58" s="1"/>
      <c r="AD58" s="1"/>
      <c r="AE58" s="1"/>
      <c r="AF58" s="1"/>
      <c r="AG58" s="1"/>
    </row>
    <row r="59" spans="1:33" s="3" customFormat="1" ht="3.75" customHeight="1">
      <c r="A59" s="90"/>
      <c r="B59" s="91"/>
      <c r="C59" s="91"/>
      <c r="D59" s="91"/>
      <c r="E59" s="91"/>
      <c r="F59" s="112"/>
      <c r="G59" s="112"/>
      <c r="H59" s="112"/>
      <c r="I59" s="112"/>
      <c r="J59" s="112"/>
      <c r="K59" s="112"/>
      <c r="L59" s="112"/>
      <c r="M59" s="112"/>
      <c r="N59" s="112"/>
      <c r="O59" s="112"/>
      <c r="P59" s="112"/>
      <c r="Q59" s="112"/>
      <c r="R59" s="112"/>
      <c r="S59" s="112"/>
      <c r="T59" s="112"/>
      <c r="U59" s="112"/>
      <c r="V59" s="112"/>
      <c r="W59" s="113"/>
      <c r="X59" s="1"/>
      <c r="Z59" s="1"/>
      <c r="AA59" s="1"/>
      <c r="AB59" s="1"/>
      <c r="AC59" s="1"/>
      <c r="AD59" s="1"/>
      <c r="AE59" s="1"/>
      <c r="AF59" s="1"/>
      <c r="AG59" s="1"/>
    </row>
    <row r="60" spans="1:33" s="3" customFormat="1" ht="15" customHeight="1">
      <c r="A60" s="333" t="s">
        <v>6</v>
      </c>
      <c r="B60" s="334"/>
      <c r="C60" s="334"/>
      <c r="D60" s="334"/>
      <c r="E60" s="334"/>
      <c r="F60" s="334"/>
      <c r="G60" s="334"/>
      <c r="H60" s="334"/>
      <c r="I60" s="334"/>
      <c r="J60" s="334"/>
      <c r="K60" s="334"/>
      <c r="L60" s="334"/>
      <c r="M60" s="334"/>
      <c r="N60" s="334"/>
      <c r="O60" s="334"/>
      <c r="P60" s="334"/>
      <c r="Q60" s="334"/>
      <c r="R60" s="334"/>
      <c r="S60" s="334"/>
      <c r="T60" s="334"/>
      <c r="U60" s="334"/>
      <c r="V60" s="334"/>
      <c r="W60" s="335"/>
      <c r="X60" s="1"/>
      <c r="Z60" s="1"/>
      <c r="AA60" s="1"/>
      <c r="AB60" s="1"/>
      <c r="AC60" s="1"/>
      <c r="AD60" s="1"/>
      <c r="AE60" s="1"/>
      <c r="AF60" s="1"/>
      <c r="AG60" s="1"/>
    </row>
    <row r="61" spans="1:33" s="3" customFormat="1" ht="6" customHeight="1">
      <c r="A61" s="92"/>
      <c r="B61" s="93"/>
      <c r="C61" s="93"/>
      <c r="D61" s="93"/>
      <c r="E61" s="93"/>
      <c r="F61" s="93"/>
      <c r="G61" s="93"/>
      <c r="H61" s="93"/>
      <c r="I61" s="93"/>
      <c r="J61" s="93"/>
      <c r="K61" s="93"/>
      <c r="L61" s="93"/>
      <c r="M61" s="93"/>
      <c r="N61" s="93"/>
      <c r="O61" s="93"/>
      <c r="P61" s="93"/>
      <c r="Q61" s="93"/>
      <c r="R61" s="93"/>
      <c r="S61" s="93"/>
      <c r="T61" s="93"/>
      <c r="U61" s="93"/>
      <c r="V61" s="93"/>
      <c r="W61" s="93"/>
      <c r="X61" s="1"/>
      <c r="Z61" s="1"/>
      <c r="AA61" s="1"/>
      <c r="AB61" s="1"/>
      <c r="AC61" s="1"/>
      <c r="AD61" s="1"/>
      <c r="AE61" s="1"/>
      <c r="AF61" s="1"/>
      <c r="AG61" s="1"/>
    </row>
    <row r="62" spans="1:33" s="72" customFormat="1" ht="48" customHeight="1">
      <c r="A62" s="274" t="s">
        <v>1004</v>
      </c>
      <c r="B62" s="274"/>
      <c r="C62" s="290" t="s">
        <v>1060</v>
      </c>
      <c r="D62" s="291"/>
      <c r="E62" s="291"/>
      <c r="F62" s="291"/>
      <c r="G62" s="291"/>
      <c r="H62" s="291"/>
      <c r="I62" s="291"/>
      <c r="J62" s="291"/>
      <c r="K62" s="291"/>
      <c r="L62" s="291"/>
      <c r="M62" s="291"/>
      <c r="N62" s="291"/>
      <c r="O62" s="291"/>
      <c r="P62" s="291"/>
      <c r="Q62" s="291"/>
      <c r="R62" s="291"/>
      <c r="S62" s="291"/>
      <c r="T62" s="291"/>
      <c r="U62" s="291"/>
      <c r="V62" s="291"/>
      <c r="W62" s="292"/>
      <c r="X62" s="71"/>
      <c r="Z62" s="71"/>
      <c r="AA62" s="71"/>
      <c r="AB62" s="71"/>
      <c r="AC62" s="71"/>
      <c r="AD62" s="71"/>
      <c r="AE62" s="71"/>
      <c r="AF62" s="71"/>
      <c r="AG62" s="71"/>
    </row>
    <row r="63" spans="1:33" s="3" customFormat="1" ht="6" customHeight="1">
      <c r="A63" s="94"/>
      <c r="B63" s="94"/>
      <c r="C63" s="94"/>
      <c r="D63" s="94"/>
      <c r="E63" s="94"/>
      <c r="F63" s="94"/>
      <c r="G63" s="94"/>
      <c r="H63" s="94"/>
      <c r="I63" s="94"/>
      <c r="J63" s="94"/>
      <c r="K63" s="94"/>
      <c r="L63" s="94"/>
      <c r="M63" s="94"/>
      <c r="N63" s="94"/>
      <c r="O63" s="94"/>
      <c r="P63" s="94"/>
      <c r="Q63" s="94"/>
      <c r="R63" s="94"/>
      <c r="S63" s="94"/>
      <c r="T63" s="94"/>
      <c r="U63" s="94"/>
      <c r="V63" s="94"/>
      <c r="W63" s="94"/>
      <c r="X63" s="1"/>
      <c r="Z63" s="1"/>
      <c r="AA63" s="1"/>
      <c r="AB63" s="1"/>
      <c r="AC63" s="1"/>
      <c r="AD63" s="1"/>
      <c r="AE63" s="1"/>
      <c r="AF63" s="1"/>
      <c r="AG63" s="1"/>
    </row>
    <row r="64" spans="1:33" s="9" customFormat="1" ht="13.5" customHeight="1">
      <c r="A64" s="293" t="s">
        <v>1006</v>
      </c>
      <c r="B64" s="294"/>
      <c r="C64" s="294"/>
      <c r="D64" s="294"/>
      <c r="E64" s="294"/>
      <c r="F64" s="294"/>
      <c r="G64" s="294"/>
      <c r="H64" s="294"/>
      <c r="I64" s="294"/>
      <c r="J64" s="294"/>
      <c r="K64" s="294"/>
      <c r="L64" s="294"/>
      <c r="M64" s="294"/>
      <c r="N64" s="294"/>
      <c r="O64" s="294"/>
      <c r="P64" s="294"/>
      <c r="Q64" s="294"/>
      <c r="R64" s="294"/>
      <c r="S64" s="294"/>
      <c r="T64" s="294"/>
      <c r="U64" s="294"/>
      <c r="V64" s="294"/>
      <c r="W64" s="295"/>
      <c r="X64" s="73"/>
      <c r="Z64" s="73"/>
      <c r="AA64" s="73"/>
      <c r="AB64" s="73"/>
      <c r="AC64" s="73"/>
      <c r="AD64" s="73"/>
      <c r="AE64" s="73"/>
      <c r="AF64" s="73"/>
      <c r="AG64" s="73"/>
    </row>
    <row r="65" spans="1:33" s="9" customFormat="1" ht="4.5" customHeight="1">
      <c r="A65" s="55"/>
      <c r="B65" s="55"/>
      <c r="C65" s="55"/>
      <c r="D65" s="55"/>
      <c r="E65" s="55"/>
      <c r="F65" s="55"/>
      <c r="G65" s="55"/>
      <c r="H65" s="55"/>
      <c r="I65" s="55"/>
      <c r="J65" s="55"/>
      <c r="K65" s="55"/>
      <c r="L65" s="55"/>
      <c r="M65" s="55"/>
      <c r="N65" s="55"/>
      <c r="O65" s="55"/>
      <c r="P65" s="55"/>
      <c r="Q65" s="55"/>
      <c r="R65" s="55"/>
      <c r="S65" s="55"/>
      <c r="T65" s="55"/>
      <c r="U65" s="55"/>
      <c r="V65" s="55"/>
      <c r="W65" s="96"/>
      <c r="X65" s="73"/>
      <c r="Z65" s="73"/>
      <c r="AA65" s="73"/>
      <c r="AB65" s="73"/>
      <c r="AC65" s="73"/>
      <c r="AD65" s="73"/>
      <c r="AE65" s="73"/>
      <c r="AF65" s="73"/>
      <c r="AG65" s="73"/>
    </row>
    <row r="66" spans="1:33" s="3" customFormat="1" ht="30" customHeight="1">
      <c r="A66" s="274" t="s">
        <v>22</v>
      </c>
      <c r="B66" s="274"/>
      <c r="C66" s="296" t="s">
        <v>1061</v>
      </c>
      <c r="D66" s="296"/>
      <c r="E66" s="296"/>
      <c r="F66" s="296"/>
      <c r="G66" s="296"/>
      <c r="H66" s="296"/>
      <c r="I66" s="296"/>
      <c r="J66" s="296"/>
      <c r="K66" s="296"/>
      <c r="L66" s="296"/>
      <c r="M66" s="296"/>
      <c r="N66" s="296"/>
      <c r="O66" s="296"/>
      <c r="P66" s="296"/>
      <c r="Q66" s="296"/>
      <c r="R66" s="296"/>
      <c r="S66" s="296"/>
      <c r="T66" s="296"/>
      <c r="U66" s="296"/>
      <c r="V66" s="296"/>
      <c r="W66" s="296"/>
      <c r="X66" s="1"/>
      <c r="Z66" s="1"/>
      <c r="AA66" s="1"/>
      <c r="AB66" s="1"/>
      <c r="AC66" s="1"/>
      <c r="AD66" s="1"/>
      <c r="AE66" s="1"/>
      <c r="AF66" s="1"/>
      <c r="AG66" s="1"/>
    </row>
    <row r="67" spans="1:33" s="3" customFormat="1" ht="3.75" customHeight="1">
      <c r="A67" s="70"/>
      <c r="B67" s="55"/>
      <c r="C67" s="55"/>
      <c r="D67" s="55"/>
      <c r="E67" s="55"/>
      <c r="F67" s="55"/>
      <c r="I67" s="55"/>
      <c r="J67" s="55"/>
      <c r="K67" s="55"/>
      <c r="L67" s="55"/>
      <c r="M67" s="55"/>
      <c r="N67" s="55"/>
      <c r="O67" s="55"/>
      <c r="P67" s="55"/>
      <c r="Q67" s="55"/>
      <c r="R67" s="55"/>
      <c r="S67" s="55"/>
      <c r="T67" s="55"/>
      <c r="U67" s="55"/>
      <c r="V67" s="55"/>
      <c r="W67" s="96"/>
      <c r="X67" s="1"/>
      <c r="Z67" s="1"/>
      <c r="AA67" s="1"/>
      <c r="AB67" s="1"/>
      <c r="AC67" s="1"/>
      <c r="AD67" s="1"/>
      <c r="AE67" s="1"/>
      <c r="AF67" s="1"/>
      <c r="AG67" s="1"/>
    </row>
    <row r="68" spans="1:33" s="3" customFormat="1" ht="27" customHeight="1">
      <c r="A68" s="277" t="s">
        <v>338</v>
      </c>
      <c r="B68" s="279"/>
      <c r="C68" s="109" t="s">
        <v>1058</v>
      </c>
      <c r="D68" s="55"/>
      <c r="E68" s="274" t="s">
        <v>4</v>
      </c>
      <c r="F68" s="274"/>
      <c r="G68" s="296" t="s">
        <v>1128</v>
      </c>
      <c r="H68" s="296"/>
      <c r="I68" s="296"/>
      <c r="J68" s="296"/>
      <c r="K68" s="55"/>
      <c r="L68" s="55"/>
      <c r="M68" s="274" t="s">
        <v>1005</v>
      </c>
      <c r="N68" s="274"/>
      <c r="O68" s="274"/>
      <c r="P68" s="274"/>
      <c r="Q68" s="296" t="s">
        <v>1055</v>
      </c>
      <c r="R68" s="296"/>
      <c r="S68" s="296"/>
      <c r="T68" s="296"/>
      <c r="U68" s="296"/>
      <c r="V68" s="296"/>
      <c r="W68" s="296"/>
      <c r="X68" s="1"/>
      <c r="Z68" s="1"/>
      <c r="AA68" s="1"/>
      <c r="AB68" s="1"/>
      <c r="AC68" s="1"/>
      <c r="AD68" s="1"/>
      <c r="AE68" s="1"/>
      <c r="AF68" s="1"/>
      <c r="AG68" s="1"/>
    </row>
    <row r="69" spans="1:33" s="3" customFormat="1" ht="5.25" customHeight="1">
      <c r="A69" s="70"/>
      <c r="B69" s="55"/>
      <c r="C69" s="55"/>
      <c r="D69" s="55"/>
      <c r="E69" s="55"/>
      <c r="F69" s="55"/>
      <c r="I69" s="55"/>
      <c r="J69" s="55"/>
      <c r="K69" s="55"/>
      <c r="L69" s="55"/>
      <c r="M69" s="55"/>
      <c r="N69" s="55"/>
      <c r="O69" s="55"/>
      <c r="P69" s="55"/>
      <c r="Q69" s="55"/>
      <c r="R69" s="55"/>
      <c r="S69" s="55"/>
      <c r="T69" s="55"/>
      <c r="U69" s="55"/>
      <c r="V69" s="55"/>
      <c r="W69" s="96"/>
      <c r="X69" s="1"/>
      <c r="Z69" s="1"/>
      <c r="AA69" s="1"/>
      <c r="AB69" s="1"/>
      <c r="AC69" s="1"/>
      <c r="AD69" s="1"/>
      <c r="AE69" s="1"/>
      <c r="AF69" s="1"/>
      <c r="AG69" s="1"/>
    </row>
    <row r="70" spans="1:33" s="3" customFormat="1" ht="27" customHeight="1">
      <c r="A70" s="277" t="s">
        <v>1013</v>
      </c>
      <c r="B70" s="279"/>
      <c r="C70" s="116" t="s">
        <v>1063</v>
      </c>
      <c r="D70" s="55"/>
      <c r="E70" s="277" t="s">
        <v>24</v>
      </c>
      <c r="F70" s="279"/>
      <c r="G70" s="296" t="s">
        <v>1071</v>
      </c>
      <c r="H70" s="296"/>
      <c r="I70" s="296"/>
      <c r="J70" s="296"/>
      <c r="K70" s="55"/>
      <c r="L70" s="55"/>
      <c r="M70" s="274" t="s">
        <v>1014</v>
      </c>
      <c r="N70" s="274"/>
      <c r="O70" s="274"/>
      <c r="P70" s="274"/>
      <c r="Q70" s="296" t="s">
        <v>1056</v>
      </c>
      <c r="R70" s="296"/>
      <c r="S70" s="296"/>
      <c r="T70" s="296"/>
      <c r="U70" s="296"/>
      <c r="V70" s="296"/>
      <c r="W70" s="296"/>
      <c r="X70" s="1"/>
      <c r="Z70" s="1"/>
      <c r="AA70" s="1"/>
      <c r="AB70" s="1"/>
      <c r="AC70" s="1"/>
      <c r="AD70" s="1"/>
      <c r="AE70" s="1"/>
      <c r="AF70" s="1"/>
      <c r="AG70" s="1"/>
    </row>
    <row r="71" spans="1:33" s="9" customFormat="1" ht="5.25" customHeight="1">
      <c r="A71" s="55"/>
      <c r="B71" s="55"/>
      <c r="C71" s="55"/>
      <c r="D71" s="55"/>
      <c r="E71" s="55"/>
      <c r="F71" s="55"/>
      <c r="G71" s="55"/>
      <c r="H71" s="55"/>
      <c r="I71" s="55"/>
      <c r="J71" s="55"/>
      <c r="K71" s="55"/>
      <c r="L71" s="55"/>
      <c r="M71" s="103"/>
      <c r="N71" s="103"/>
      <c r="O71" s="103"/>
      <c r="P71" s="103"/>
      <c r="Q71" s="103"/>
      <c r="R71" s="103"/>
      <c r="S71" s="103"/>
      <c r="T71" s="103"/>
      <c r="U71" s="103"/>
      <c r="V71" s="103"/>
      <c r="W71" s="104"/>
      <c r="X71" s="73"/>
      <c r="Z71" s="73"/>
      <c r="AA71" s="73"/>
      <c r="AB71" s="73"/>
      <c r="AC71" s="73"/>
      <c r="AD71" s="73"/>
      <c r="AE71" s="73"/>
      <c r="AF71" s="73"/>
      <c r="AG71" s="73"/>
    </row>
    <row r="72" spans="1:33" s="9" customFormat="1" ht="15.75" customHeight="1">
      <c r="C72" s="274" t="s">
        <v>1000</v>
      </c>
      <c r="D72" s="274"/>
      <c r="E72" s="274"/>
      <c r="F72" s="274"/>
      <c r="H72" s="55"/>
      <c r="I72" s="55"/>
      <c r="J72" s="55"/>
      <c r="O72" s="274" t="s">
        <v>1003</v>
      </c>
      <c r="P72" s="274"/>
      <c r="Q72" s="274"/>
      <c r="R72" s="274"/>
      <c r="S72" s="274"/>
      <c r="T72" s="274"/>
      <c r="U72" s="274"/>
      <c r="V72" s="274"/>
      <c r="W72" s="96"/>
      <c r="X72" s="73"/>
      <c r="Z72" s="73"/>
      <c r="AA72" s="73"/>
      <c r="AB72" s="73"/>
      <c r="AC72" s="73"/>
      <c r="AD72" s="73"/>
      <c r="AE72" s="73"/>
      <c r="AF72" s="73"/>
      <c r="AG72" s="73"/>
    </row>
    <row r="73" spans="1:33" s="9" customFormat="1" ht="24.75" customHeight="1">
      <c r="A73" s="55"/>
      <c r="B73" s="55"/>
      <c r="C73" s="178">
        <v>1</v>
      </c>
      <c r="D73" s="55"/>
      <c r="E73" s="297">
        <v>2021</v>
      </c>
      <c r="F73" s="297"/>
      <c r="H73" s="55"/>
      <c r="I73" s="55"/>
      <c r="J73" s="55"/>
      <c r="O73" s="338">
        <v>0.5</v>
      </c>
      <c r="P73" s="338"/>
      <c r="Q73" s="338"/>
      <c r="R73" s="338"/>
      <c r="S73" s="338"/>
      <c r="T73" s="338"/>
      <c r="U73" s="338"/>
      <c r="V73" s="338"/>
      <c r="X73" s="73"/>
      <c r="Z73" s="73"/>
      <c r="AA73" s="73"/>
      <c r="AB73" s="73"/>
      <c r="AC73" s="73"/>
      <c r="AD73" s="73"/>
      <c r="AE73" s="73"/>
      <c r="AF73" s="73"/>
      <c r="AG73" s="73"/>
    </row>
    <row r="74" spans="1:33" s="105" customFormat="1" ht="12" customHeight="1">
      <c r="C74" s="115" t="s">
        <v>1001</v>
      </c>
      <c r="D74" s="106"/>
      <c r="E74" s="298" t="s">
        <v>1002</v>
      </c>
      <c r="F74" s="298"/>
      <c r="G74" s="106"/>
      <c r="I74" s="106"/>
      <c r="J74" s="106"/>
      <c r="K74" s="106"/>
      <c r="L74" s="106"/>
      <c r="M74" s="106"/>
      <c r="N74" s="106"/>
      <c r="O74" s="115"/>
      <c r="P74" s="115"/>
      <c r="Q74" s="115"/>
      <c r="R74" s="115"/>
      <c r="S74" s="115"/>
      <c r="T74" s="115"/>
      <c r="U74" s="115"/>
      <c r="V74" s="115"/>
      <c r="W74" s="107"/>
      <c r="X74" s="108"/>
      <c r="Z74" s="108"/>
      <c r="AA74" s="108"/>
      <c r="AB74" s="108"/>
      <c r="AC74" s="108"/>
      <c r="AD74" s="108"/>
      <c r="AE74" s="108"/>
      <c r="AF74" s="108"/>
      <c r="AG74" s="108"/>
    </row>
    <row r="75" spans="1:33" s="9" customFormat="1" ht="3" customHeight="1">
      <c r="A75" s="55"/>
      <c r="B75" s="55"/>
      <c r="C75" s="55"/>
      <c r="D75" s="55"/>
      <c r="E75" s="55"/>
      <c r="F75" s="55"/>
      <c r="G75" s="55"/>
      <c r="H75" s="55"/>
      <c r="I75" s="55"/>
      <c r="J75" s="55"/>
      <c r="K75" s="55"/>
      <c r="L75" s="55"/>
      <c r="M75" s="55"/>
      <c r="N75" s="55"/>
      <c r="O75" s="55"/>
      <c r="P75" s="55"/>
      <c r="Q75" s="55"/>
      <c r="R75" s="55"/>
      <c r="S75" s="55"/>
      <c r="T75" s="55"/>
      <c r="U75" s="55"/>
      <c r="V75" s="55"/>
      <c r="W75" s="96"/>
      <c r="X75" s="73"/>
      <c r="Z75" s="73"/>
      <c r="AA75" s="73"/>
      <c r="AB75" s="73"/>
      <c r="AC75" s="73"/>
      <c r="AD75" s="73"/>
      <c r="AE75" s="73"/>
      <c r="AF75" s="73"/>
      <c r="AG75" s="73"/>
    </row>
    <row r="76" spans="1:33" s="3" customFormat="1" ht="20.25" customHeight="1">
      <c r="A76" s="299" t="s">
        <v>962</v>
      </c>
      <c r="B76" s="299"/>
      <c r="C76" s="299"/>
      <c r="D76" s="299"/>
      <c r="E76" s="299"/>
      <c r="F76" s="299"/>
      <c r="G76" s="299"/>
      <c r="H76" s="299"/>
      <c r="I76" s="299"/>
      <c r="J76" s="299"/>
      <c r="K76" s="299"/>
      <c r="L76" s="299"/>
      <c r="M76" s="299"/>
      <c r="N76" s="299"/>
      <c r="O76" s="299"/>
      <c r="P76" s="299"/>
      <c r="Q76" s="299"/>
      <c r="R76" s="299"/>
      <c r="S76" s="299"/>
      <c r="T76" s="299"/>
      <c r="U76" s="299"/>
      <c r="V76" s="299"/>
      <c r="W76" s="299"/>
      <c r="X76" s="1"/>
      <c r="Z76" s="1"/>
      <c r="AA76" s="1"/>
      <c r="AB76" s="1"/>
      <c r="AC76" s="1"/>
      <c r="AD76" s="1"/>
      <c r="AE76" s="1"/>
      <c r="AF76" s="1"/>
      <c r="AG76" s="1"/>
    </row>
    <row r="77" spans="1:33" s="3" customFormat="1" ht="15.75" customHeight="1">
      <c r="A77" s="270" t="s">
        <v>25</v>
      </c>
      <c r="B77" s="271"/>
      <c r="C77" s="274" t="s">
        <v>22</v>
      </c>
      <c r="D77" s="274"/>
      <c r="E77" s="275" t="s">
        <v>3</v>
      </c>
      <c r="F77" s="277" t="s">
        <v>328</v>
      </c>
      <c r="G77" s="278"/>
      <c r="H77" s="278"/>
      <c r="I77" s="278"/>
      <c r="J77" s="278"/>
      <c r="K77" s="278"/>
      <c r="L77" s="278"/>
      <c r="M77" s="278"/>
      <c r="N77" s="278"/>
      <c r="O77" s="278"/>
      <c r="P77" s="278"/>
      <c r="Q77" s="278"/>
      <c r="R77" s="278"/>
      <c r="S77" s="278"/>
      <c r="T77" s="279"/>
      <c r="U77" s="110"/>
      <c r="V77" s="201" t="s">
        <v>27</v>
      </c>
      <c r="W77" s="274" t="s">
        <v>1017</v>
      </c>
      <c r="X77" s="1"/>
      <c r="Z77" s="1"/>
      <c r="AA77" s="1"/>
      <c r="AB77" s="1"/>
      <c r="AC77" s="1"/>
      <c r="AD77" s="1"/>
      <c r="AE77" s="1"/>
      <c r="AF77" s="1"/>
      <c r="AG77" s="1"/>
    </row>
    <row r="78" spans="1:33" ht="18.75" customHeight="1">
      <c r="A78" s="272"/>
      <c r="B78" s="273"/>
      <c r="C78" s="274"/>
      <c r="D78" s="274"/>
      <c r="E78" s="276"/>
      <c r="F78" s="280" t="s">
        <v>300</v>
      </c>
      <c r="G78" s="281"/>
      <c r="H78" s="282"/>
      <c r="I78" s="77" t="s">
        <v>28</v>
      </c>
      <c r="J78" s="77" t="s">
        <v>7</v>
      </c>
      <c r="K78" s="77" t="s">
        <v>8</v>
      </c>
      <c r="L78" s="77" t="s">
        <v>9</v>
      </c>
      <c r="M78" s="77" t="s">
        <v>10</v>
      </c>
      <c r="N78" s="77" t="s">
        <v>11</v>
      </c>
      <c r="O78" s="77" t="s">
        <v>12</v>
      </c>
      <c r="P78" s="77" t="s">
        <v>13</v>
      </c>
      <c r="Q78" s="77" t="s">
        <v>14</v>
      </c>
      <c r="R78" s="77" t="s">
        <v>15</v>
      </c>
      <c r="S78" s="77" t="s">
        <v>16</v>
      </c>
      <c r="T78" s="77" t="s">
        <v>17</v>
      </c>
      <c r="U78" s="14"/>
      <c r="V78" s="202"/>
      <c r="W78" s="274"/>
    </row>
    <row r="79" spans="1:33" ht="29.25" customHeight="1">
      <c r="A79" s="283" t="s">
        <v>1</v>
      </c>
      <c r="B79" s="283"/>
      <c r="C79" s="288" t="s">
        <v>1132</v>
      </c>
      <c r="D79" s="288"/>
      <c r="E79" s="117" t="s">
        <v>1134</v>
      </c>
      <c r="F79" s="234" t="s">
        <v>996</v>
      </c>
      <c r="G79" s="286"/>
      <c r="H79" s="235"/>
      <c r="I79" s="100"/>
      <c r="J79" s="78"/>
      <c r="K79" s="78"/>
      <c r="L79" s="78"/>
      <c r="M79" s="78"/>
      <c r="N79" s="179">
        <v>0.25</v>
      </c>
      <c r="O79" s="78"/>
      <c r="P79" s="78"/>
      <c r="Q79" s="78"/>
      <c r="R79" s="78"/>
      <c r="S79" s="78"/>
      <c r="T79" s="179">
        <v>0.25</v>
      </c>
      <c r="U79" s="79"/>
      <c r="V79" s="120">
        <f>IF(SUM(I79:T79)=0,"",SUM(I79:T79))</f>
        <v>0.5</v>
      </c>
      <c r="W79" s="287" t="str">
        <f>IF($G$70="porcentaje",FIXED(V79/V80*100,2)&amp;"%",IF($G$70="Promedio",V79/V80,IF($G$70="variación porcentual",FIXED(((V79/V80)-1)*100,2)&amp;"%",IF($G$70="OTRAS","CAPTURAR EL RESULTADO DEL INDICADOR"))))</f>
        <v>50.00%</v>
      </c>
      <c r="Y79" s="1"/>
      <c r="AC79" s="10"/>
      <c r="AF79" s="10"/>
      <c r="AG79" s="10"/>
    </row>
    <row r="80" spans="1:33" ht="30" customHeight="1">
      <c r="A80" s="283" t="s">
        <v>2</v>
      </c>
      <c r="B80" s="283"/>
      <c r="C80" s="288" t="s">
        <v>1133</v>
      </c>
      <c r="D80" s="288"/>
      <c r="E80" s="117" t="s">
        <v>1134</v>
      </c>
      <c r="F80" s="234" t="s">
        <v>997</v>
      </c>
      <c r="G80" s="286"/>
      <c r="H80" s="235"/>
      <c r="I80" s="100"/>
      <c r="J80" s="78"/>
      <c r="K80" s="78"/>
      <c r="L80" s="78"/>
      <c r="M80" s="78"/>
      <c r="N80" s="179">
        <v>0.5</v>
      </c>
      <c r="O80" s="78"/>
      <c r="P80" s="78"/>
      <c r="Q80" s="78"/>
      <c r="R80" s="78"/>
      <c r="S80" s="78"/>
      <c r="T80" s="179">
        <v>0.5</v>
      </c>
      <c r="U80" s="78">
        <f>SUM(I80:T80)</f>
        <v>1</v>
      </c>
      <c r="V80" s="120">
        <f>IF(SUM(I80:T80)=0,"",SUM(I80:T80))</f>
        <v>1</v>
      </c>
      <c r="W80" s="287"/>
      <c r="Y80" s="1"/>
      <c r="AA80" s="3"/>
      <c r="AC80" s="10"/>
      <c r="AF80" s="10"/>
      <c r="AG80" s="10"/>
    </row>
    <row r="81" spans="1:33" ht="17.25" customHeight="1">
      <c r="A81" s="269" t="s">
        <v>298</v>
      </c>
      <c r="B81" s="269"/>
      <c r="C81" s="269"/>
      <c r="D81" s="269"/>
      <c r="E81" s="269"/>
      <c r="F81" s="269"/>
      <c r="G81" s="269"/>
      <c r="H81" s="269"/>
      <c r="I81" s="269"/>
      <c r="J81" s="269"/>
      <c r="K81" s="269"/>
      <c r="L81" s="269"/>
      <c r="M81" s="269"/>
      <c r="N81" s="269"/>
      <c r="O81" s="269"/>
      <c r="P81" s="269"/>
      <c r="Q81" s="269"/>
      <c r="R81" s="269"/>
      <c r="S81" s="269"/>
      <c r="T81" s="269"/>
      <c r="U81" s="269"/>
      <c r="V81" s="269"/>
      <c r="W81" s="269"/>
    </row>
    <row r="82" spans="1:33" s="3" customFormat="1" ht="15.75" customHeight="1">
      <c r="A82" s="270" t="s">
        <v>25</v>
      </c>
      <c r="B82" s="271"/>
      <c r="C82" s="274" t="s">
        <v>22</v>
      </c>
      <c r="D82" s="274"/>
      <c r="E82" s="275" t="s">
        <v>3</v>
      </c>
      <c r="F82" s="277" t="s">
        <v>328</v>
      </c>
      <c r="G82" s="278"/>
      <c r="H82" s="278"/>
      <c r="I82" s="278"/>
      <c r="J82" s="278"/>
      <c r="K82" s="278"/>
      <c r="L82" s="278"/>
      <c r="M82" s="278"/>
      <c r="N82" s="278"/>
      <c r="O82" s="278"/>
      <c r="P82" s="278"/>
      <c r="Q82" s="278"/>
      <c r="R82" s="278"/>
      <c r="S82" s="278"/>
      <c r="T82" s="279"/>
      <c r="U82" s="110"/>
      <c r="V82" s="201" t="s">
        <v>27</v>
      </c>
      <c r="W82" s="274" t="s">
        <v>1018</v>
      </c>
      <c r="X82" s="1"/>
      <c r="Z82" s="1"/>
      <c r="AA82" s="1"/>
      <c r="AB82" s="1"/>
      <c r="AC82" s="1"/>
      <c r="AD82" s="1"/>
      <c r="AE82" s="1"/>
      <c r="AF82" s="1"/>
      <c r="AG82" s="1"/>
    </row>
    <row r="83" spans="1:33" ht="18.75" customHeight="1">
      <c r="A83" s="272"/>
      <c r="B83" s="273"/>
      <c r="C83" s="274"/>
      <c r="D83" s="274"/>
      <c r="E83" s="276"/>
      <c r="F83" s="280" t="s">
        <v>298</v>
      </c>
      <c r="G83" s="281"/>
      <c r="H83" s="282"/>
      <c r="I83" s="77" t="s">
        <v>28</v>
      </c>
      <c r="J83" s="77" t="s">
        <v>7</v>
      </c>
      <c r="K83" s="77" t="s">
        <v>8</v>
      </c>
      <c r="L83" s="77" t="s">
        <v>9</v>
      </c>
      <c r="M83" s="77" t="s">
        <v>10</v>
      </c>
      <c r="N83" s="77" t="s">
        <v>11</v>
      </c>
      <c r="O83" s="77" t="s">
        <v>12</v>
      </c>
      <c r="P83" s="77" t="s">
        <v>13</v>
      </c>
      <c r="Q83" s="77" t="s">
        <v>14</v>
      </c>
      <c r="R83" s="77" t="s">
        <v>15</v>
      </c>
      <c r="S83" s="77" t="s">
        <v>16</v>
      </c>
      <c r="T83" s="77" t="s">
        <v>17</v>
      </c>
      <c r="U83" s="14"/>
      <c r="V83" s="202"/>
      <c r="W83" s="274"/>
    </row>
    <row r="84" spans="1:33" ht="28.5" customHeight="1">
      <c r="A84" s="304" t="s">
        <v>1</v>
      </c>
      <c r="B84" s="306"/>
      <c r="C84" s="284" t="str">
        <f>IF(C79=0,"",C79)</f>
        <v>Resoluciones a favor conseguidas</v>
      </c>
      <c r="D84" s="285"/>
      <c r="E84" s="139" t="str">
        <f>IF(E79=0,"",E79)</f>
        <v>Resoluciones</v>
      </c>
      <c r="F84" s="234" t="s">
        <v>1015</v>
      </c>
      <c r="G84" s="286"/>
      <c r="H84" s="235"/>
      <c r="I84" s="100"/>
      <c r="J84" s="78"/>
      <c r="K84" s="78"/>
      <c r="L84" s="78"/>
      <c r="M84" s="78"/>
      <c r="N84" s="78"/>
      <c r="O84" s="78"/>
      <c r="P84" s="78"/>
      <c r="Q84" s="78"/>
      <c r="R84" s="78"/>
      <c r="S84" s="78"/>
      <c r="T84" s="78"/>
      <c r="U84" s="79"/>
      <c r="V84" s="120" t="str">
        <f>IF(SUM(I84:T84)=0,"",SUM(I84:T84))</f>
        <v/>
      </c>
      <c r="W84" s="287" t="e">
        <f>IF($G$70="porcentaje",FIXED(V84/V85*100,2)&amp;"%",IF($G$70="Promedio",V84/V85,IF($G$70="variación porcentual",FIXED(((V84/V85)-1)*100,2)&amp;"%",IF($G$70="OTRAS","CAPTURAR EL RESULTADO DEL INDICADOR"))))</f>
        <v>#VALUE!</v>
      </c>
      <c r="Y84" s="1"/>
      <c r="AC84" s="10"/>
      <c r="AF84" s="10"/>
      <c r="AG84" s="10"/>
    </row>
    <row r="85" spans="1:33" ht="28.5" customHeight="1">
      <c r="A85" s="304" t="s">
        <v>2</v>
      </c>
      <c r="B85" s="306"/>
      <c r="C85" s="284" t="str">
        <f>IF(C80=0,"",C80)</f>
        <v>Resoluciones esperadas</v>
      </c>
      <c r="D85" s="285"/>
      <c r="E85" s="139" t="str">
        <f>IF(E80=0,"",E80)</f>
        <v>Resoluciones</v>
      </c>
      <c r="F85" s="234" t="s">
        <v>1016</v>
      </c>
      <c r="G85" s="286"/>
      <c r="H85" s="235"/>
      <c r="I85" s="100"/>
      <c r="J85" s="78"/>
      <c r="K85" s="78"/>
      <c r="L85" s="78"/>
      <c r="M85" s="78"/>
      <c r="N85" s="180">
        <v>0.5</v>
      </c>
      <c r="O85" s="78"/>
      <c r="P85" s="78"/>
      <c r="Q85" s="78"/>
      <c r="R85" s="78"/>
      <c r="S85" s="78"/>
      <c r="T85" s="180">
        <v>0.5</v>
      </c>
      <c r="U85" s="78">
        <f>SUM(I85:T85)</f>
        <v>1</v>
      </c>
      <c r="V85" s="120">
        <f>IF(SUM(I85:T85)=0,"",SUM(I85:T85))</f>
        <v>1</v>
      </c>
      <c r="W85" s="287"/>
      <c r="Y85" s="1"/>
      <c r="AA85" s="3"/>
      <c r="AC85" s="10"/>
      <c r="AF85" s="10"/>
      <c r="AG85" s="10"/>
    </row>
    <row r="86" spans="1:33" s="73" customFormat="1" ht="5.25" customHeight="1">
      <c r="A86" s="80"/>
      <c r="B86" s="80"/>
      <c r="C86" s="80"/>
      <c r="D86" s="81"/>
      <c r="E86" s="81"/>
      <c r="F86" s="82"/>
      <c r="G86" s="82"/>
      <c r="H86" s="82"/>
      <c r="I86" s="83"/>
      <c r="J86" s="84"/>
      <c r="K86" s="84"/>
      <c r="L86" s="84"/>
      <c r="M86" s="84"/>
      <c r="N86" s="84"/>
      <c r="O86" s="84"/>
      <c r="P86" s="84"/>
      <c r="Q86" s="84"/>
      <c r="R86" s="84"/>
      <c r="S86" s="84"/>
      <c r="T86" s="84"/>
      <c r="U86" s="85"/>
      <c r="V86" s="86"/>
      <c r="W86" s="87"/>
      <c r="X86" s="89"/>
      <c r="Y86" s="9"/>
      <c r="AC86" s="89"/>
      <c r="AD86" s="89"/>
      <c r="AE86" s="89"/>
      <c r="AF86" s="89"/>
      <c r="AG86" s="89"/>
    </row>
    <row r="87" spans="1:33" ht="16.5" customHeight="1">
      <c r="A87" s="263" t="s">
        <v>963</v>
      </c>
      <c r="B87" s="263"/>
      <c r="C87" s="263"/>
      <c r="D87" s="263"/>
      <c r="E87" s="263"/>
      <c r="F87" s="263"/>
      <c r="G87" s="263"/>
      <c r="H87" s="263"/>
      <c r="I87" s="263"/>
      <c r="J87" s="263"/>
      <c r="K87" s="263"/>
      <c r="L87" s="263"/>
      <c r="M87" s="263"/>
      <c r="N87" s="263"/>
      <c r="O87" s="263"/>
      <c r="P87" s="263"/>
      <c r="Q87" s="263"/>
      <c r="R87" s="263"/>
      <c r="S87" s="263"/>
      <c r="T87" s="263"/>
      <c r="U87" s="263"/>
      <c r="V87" s="263"/>
      <c r="W87" s="121" t="str">
        <f>IF(ISERROR(W84/W79)=TRUE,"",(W84/W79))</f>
        <v/>
      </c>
      <c r="X87" s="10"/>
      <c r="AC87" s="10"/>
      <c r="AD87" s="10"/>
      <c r="AE87" s="10"/>
      <c r="AF87" s="10"/>
      <c r="AG87" s="10"/>
    </row>
    <row r="88" spans="1:33" ht="6.75"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88"/>
      <c r="X88" s="10"/>
      <c r="AC88" s="10"/>
      <c r="AD88" s="10"/>
      <c r="AE88" s="10"/>
      <c r="AF88" s="10"/>
      <c r="AG88" s="10"/>
    </row>
    <row r="89" spans="1:33" s="3" customFormat="1" ht="33" customHeight="1">
      <c r="A89" s="264" t="s">
        <v>998</v>
      </c>
      <c r="B89" s="265"/>
      <c r="C89" s="265"/>
      <c r="D89" s="265"/>
      <c r="E89" s="265"/>
      <c r="F89" s="266"/>
      <c r="G89" s="267"/>
      <c r="H89" s="267"/>
      <c r="I89" s="267"/>
      <c r="J89" s="267"/>
      <c r="K89" s="267"/>
      <c r="L89" s="267"/>
      <c r="M89" s="267"/>
      <c r="N89" s="267"/>
      <c r="O89" s="267"/>
      <c r="P89" s="267"/>
      <c r="Q89" s="267"/>
      <c r="R89" s="267"/>
      <c r="S89" s="267"/>
      <c r="T89" s="267"/>
      <c r="U89" s="267"/>
      <c r="V89" s="267"/>
      <c r="W89" s="268"/>
      <c r="X89" s="1"/>
      <c r="Z89" s="1"/>
      <c r="AA89" s="1"/>
      <c r="AB89" s="1"/>
      <c r="AC89" s="1"/>
      <c r="AD89" s="1"/>
      <c r="AE89" s="1"/>
      <c r="AF89" s="1"/>
      <c r="AG89" s="1"/>
    </row>
    <row r="90" spans="1:33" s="76" customFormat="1" ht="7.5" customHeight="1">
      <c r="A90" s="339"/>
      <c r="B90" s="339"/>
      <c r="C90" s="339"/>
      <c r="D90" s="339"/>
      <c r="E90" s="339"/>
      <c r="F90" s="339"/>
      <c r="G90" s="339"/>
      <c r="H90" s="339"/>
      <c r="I90" s="339"/>
      <c r="J90" s="339"/>
      <c r="K90" s="339"/>
      <c r="L90" s="339"/>
      <c r="M90" s="339"/>
      <c r="N90" s="339"/>
      <c r="O90" s="339"/>
      <c r="P90" s="339"/>
      <c r="Q90" s="339"/>
      <c r="R90" s="339"/>
      <c r="S90" s="339"/>
      <c r="T90" s="339"/>
      <c r="U90" s="339"/>
      <c r="V90" s="339"/>
      <c r="W90" s="339"/>
      <c r="X90" s="75"/>
      <c r="Z90" s="75"/>
      <c r="AA90" s="75"/>
      <c r="AB90" s="75"/>
      <c r="AC90" s="75"/>
      <c r="AD90" s="75"/>
      <c r="AE90" s="75"/>
      <c r="AF90" s="75"/>
      <c r="AG90" s="75"/>
    </row>
    <row r="91" spans="1:33" s="3" customFormat="1" ht="15" customHeight="1">
      <c r="A91" s="333" t="s">
        <v>999</v>
      </c>
      <c r="B91" s="334"/>
      <c r="C91" s="334"/>
      <c r="D91" s="334"/>
      <c r="E91" s="334"/>
      <c r="F91" s="334"/>
      <c r="G91" s="334"/>
      <c r="H91" s="334"/>
      <c r="I91" s="334"/>
      <c r="J91" s="334"/>
      <c r="K91" s="334"/>
      <c r="L91" s="334"/>
      <c r="M91" s="334"/>
      <c r="N91" s="334"/>
      <c r="O91" s="334"/>
      <c r="P91" s="334"/>
      <c r="Q91" s="334"/>
      <c r="R91" s="334"/>
      <c r="S91" s="334"/>
      <c r="T91" s="334"/>
      <c r="U91" s="334"/>
      <c r="V91" s="334"/>
      <c r="W91" s="335"/>
      <c r="X91" s="1"/>
      <c r="Z91" s="1"/>
      <c r="AA91" s="1"/>
      <c r="AB91" s="1"/>
      <c r="AC91" s="1"/>
      <c r="AD91" s="1"/>
      <c r="AE91" s="1"/>
      <c r="AF91" s="1"/>
      <c r="AG91" s="1"/>
    </row>
    <row r="92" spans="1:33" s="3" customFormat="1" ht="3.75" customHeight="1">
      <c r="A92" s="99"/>
      <c r="B92" s="98"/>
      <c r="C92" s="98"/>
      <c r="D92" s="98"/>
      <c r="E92" s="98"/>
      <c r="F92" s="98"/>
      <c r="G92" s="98"/>
      <c r="H92" s="98"/>
      <c r="I92" s="98"/>
      <c r="J92" s="98"/>
      <c r="K92" s="98"/>
      <c r="L92" s="98"/>
      <c r="M92" s="98"/>
      <c r="N92" s="98"/>
      <c r="O92" s="98"/>
      <c r="P92" s="98"/>
      <c r="Q92" s="98"/>
      <c r="R92" s="98"/>
      <c r="S92" s="98"/>
      <c r="T92" s="98"/>
      <c r="U92" s="98"/>
      <c r="V92" s="98"/>
      <c r="W92" s="98"/>
      <c r="X92" s="1"/>
      <c r="Z92" s="1"/>
      <c r="AA92" s="1"/>
      <c r="AB92" s="1"/>
      <c r="AC92" s="1"/>
      <c r="AD92" s="1"/>
      <c r="AE92" s="1"/>
      <c r="AF92" s="1"/>
      <c r="AG92" s="1"/>
    </row>
    <row r="93" spans="1:33" s="72" customFormat="1" ht="48" customHeight="1">
      <c r="A93" s="274" t="s">
        <v>1007</v>
      </c>
      <c r="B93" s="274"/>
      <c r="C93" s="290" t="s">
        <v>1064</v>
      </c>
      <c r="D93" s="291"/>
      <c r="E93" s="291"/>
      <c r="F93" s="291"/>
      <c r="G93" s="291"/>
      <c r="H93" s="291"/>
      <c r="I93" s="291"/>
      <c r="J93" s="291"/>
      <c r="K93" s="291"/>
      <c r="L93" s="291"/>
      <c r="M93" s="291"/>
      <c r="N93" s="291"/>
      <c r="O93" s="291"/>
      <c r="P93" s="291"/>
      <c r="Q93" s="291"/>
      <c r="R93" s="291"/>
      <c r="S93" s="291"/>
      <c r="T93" s="291"/>
      <c r="U93" s="291"/>
      <c r="V93" s="291"/>
      <c r="W93" s="292"/>
      <c r="X93" s="71"/>
      <c r="Z93" s="71"/>
      <c r="AA93" s="71"/>
      <c r="AB93" s="71"/>
      <c r="AC93" s="71"/>
      <c r="AD93" s="71"/>
      <c r="AE93" s="71"/>
      <c r="AF93" s="71"/>
      <c r="AG93" s="71"/>
    </row>
    <row r="94" spans="1:33" s="3" customFormat="1" ht="6" customHeight="1">
      <c r="A94" s="94"/>
      <c r="B94" s="94"/>
      <c r="C94" s="94"/>
      <c r="D94" s="94"/>
      <c r="E94" s="94"/>
      <c r="F94" s="94"/>
      <c r="G94" s="94"/>
      <c r="H94" s="94"/>
      <c r="I94" s="94"/>
      <c r="J94" s="94"/>
      <c r="K94" s="94"/>
      <c r="L94" s="94"/>
      <c r="M94" s="94"/>
      <c r="N94" s="94"/>
      <c r="O94" s="94"/>
      <c r="P94" s="94"/>
      <c r="Q94" s="94"/>
      <c r="R94" s="94"/>
      <c r="S94" s="94"/>
      <c r="T94" s="94"/>
      <c r="U94" s="94"/>
      <c r="V94" s="94"/>
      <c r="W94" s="94"/>
      <c r="X94" s="1"/>
      <c r="Z94" s="1"/>
      <c r="AA94" s="1"/>
      <c r="AB94" s="1"/>
      <c r="AC94" s="1"/>
      <c r="AD94" s="1"/>
      <c r="AE94" s="1"/>
      <c r="AF94" s="1"/>
      <c r="AG94" s="1"/>
    </row>
    <row r="95" spans="1:33" s="9" customFormat="1" ht="13.5" customHeight="1">
      <c r="A95" s="293" t="s">
        <v>1006</v>
      </c>
      <c r="B95" s="294"/>
      <c r="C95" s="294"/>
      <c r="D95" s="294"/>
      <c r="E95" s="294"/>
      <c r="F95" s="294"/>
      <c r="G95" s="294"/>
      <c r="H95" s="294"/>
      <c r="I95" s="294"/>
      <c r="J95" s="294"/>
      <c r="K95" s="294"/>
      <c r="L95" s="294"/>
      <c r="M95" s="294"/>
      <c r="N95" s="294"/>
      <c r="O95" s="294"/>
      <c r="P95" s="294"/>
      <c r="Q95" s="294"/>
      <c r="R95" s="294"/>
      <c r="S95" s="294"/>
      <c r="T95" s="294"/>
      <c r="U95" s="294"/>
      <c r="V95" s="294"/>
      <c r="W95" s="295"/>
      <c r="X95" s="73"/>
      <c r="Z95" s="73"/>
      <c r="AA95" s="73"/>
      <c r="AB95" s="73"/>
      <c r="AC95" s="73"/>
      <c r="AD95" s="73"/>
      <c r="AE95" s="73"/>
      <c r="AF95" s="73"/>
      <c r="AG95" s="73"/>
    </row>
    <row r="96" spans="1:33" s="9" customFormat="1" ht="4.5" customHeight="1">
      <c r="A96" s="55"/>
      <c r="B96" s="55"/>
      <c r="C96" s="55"/>
      <c r="D96" s="55"/>
      <c r="E96" s="55"/>
      <c r="F96" s="55"/>
      <c r="G96" s="55"/>
      <c r="H96" s="55"/>
      <c r="I96" s="55"/>
      <c r="J96" s="55"/>
      <c r="K96" s="55"/>
      <c r="L96" s="55"/>
      <c r="M96" s="55"/>
      <c r="N96" s="55"/>
      <c r="O96" s="55"/>
      <c r="P96" s="55"/>
      <c r="Q96" s="55"/>
      <c r="R96" s="55"/>
      <c r="S96" s="55"/>
      <c r="T96" s="55"/>
      <c r="U96" s="55"/>
      <c r="V96" s="55"/>
      <c r="W96" s="96"/>
      <c r="X96" s="73"/>
      <c r="Z96" s="73"/>
      <c r="AA96" s="73"/>
      <c r="AB96" s="73"/>
      <c r="AC96" s="73"/>
      <c r="AD96" s="73"/>
      <c r="AE96" s="73"/>
      <c r="AF96" s="73"/>
      <c r="AG96" s="73"/>
    </row>
    <row r="97" spans="1:33" s="3" customFormat="1" ht="30" customHeight="1">
      <c r="A97" s="274" t="s">
        <v>22</v>
      </c>
      <c r="B97" s="274"/>
      <c r="C97" s="296" t="s">
        <v>1065</v>
      </c>
      <c r="D97" s="296"/>
      <c r="E97" s="296"/>
      <c r="F97" s="296"/>
      <c r="G97" s="296"/>
      <c r="H97" s="296"/>
      <c r="I97" s="296"/>
      <c r="J97" s="296"/>
      <c r="K97" s="296"/>
      <c r="L97" s="296"/>
      <c r="M97" s="296"/>
      <c r="N97" s="296"/>
      <c r="O97" s="296"/>
      <c r="P97" s="296"/>
      <c r="Q97" s="296"/>
      <c r="R97" s="296"/>
      <c r="S97" s="296"/>
      <c r="T97" s="296"/>
      <c r="U97" s="296"/>
      <c r="V97" s="296"/>
      <c r="W97" s="296"/>
      <c r="X97" s="1"/>
      <c r="Z97" s="1"/>
      <c r="AA97" s="1"/>
      <c r="AB97" s="1"/>
      <c r="AC97" s="1"/>
      <c r="AD97" s="1"/>
      <c r="AE97" s="1"/>
      <c r="AF97" s="1"/>
      <c r="AG97" s="1"/>
    </row>
    <row r="98" spans="1:33" s="3" customFormat="1" ht="3.75" customHeight="1">
      <c r="A98" s="70"/>
      <c r="B98" s="55"/>
      <c r="C98" s="55"/>
      <c r="D98" s="55"/>
      <c r="E98" s="55"/>
      <c r="F98" s="55"/>
      <c r="I98" s="55"/>
      <c r="J98" s="55"/>
      <c r="K98" s="55"/>
      <c r="L98" s="55"/>
      <c r="M98" s="55"/>
      <c r="N98" s="55"/>
      <c r="O98" s="55"/>
      <c r="P98" s="55"/>
      <c r="Q98" s="55"/>
      <c r="R98" s="55"/>
      <c r="S98" s="55"/>
      <c r="T98" s="55"/>
      <c r="U98" s="55"/>
      <c r="V98" s="55"/>
      <c r="W98" s="96"/>
      <c r="X98" s="1"/>
      <c r="Z98" s="1"/>
      <c r="AA98" s="1"/>
      <c r="AB98" s="1"/>
      <c r="AC98" s="1"/>
      <c r="AD98" s="1"/>
      <c r="AE98" s="1"/>
      <c r="AF98" s="1"/>
      <c r="AG98" s="1"/>
    </row>
    <row r="99" spans="1:33" s="3" customFormat="1" ht="27" customHeight="1">
      <c r="A99" s="277" t="s">
        <v>338</v>
      </c>
      <c r="B99" s="279"/>
      <c r="C99" s="109" t="s">
        <v>1058</v>
      </c>
      <c r="D99" s="55"/>
      <c r="E99" s="274" t="s">
        <v>4</v>
      </c>
      <c r="F99" s="274"/>
      <c r="G99" s="296" t="s">
        <v>1067</v>
      </c>
      <c r="H99" s="296"/>
      <c r="I99" s="296"/>
      <c r="J99" s="296"/>
      <c r="K99" s="55"/>
      <c r="L99" s="55"/>
      <c r="M99" s="274" t="s">
        <v>1005</v>
      </c>
      <c r="N99" s="274"/>
      <c r="O99" s="274"/>
      <c r="P99" s="274"/>
      <c r="Q99" s="296" t="s">
        <v>1066</v>
      </c>
      <c r="R99" s="296"/>
      <c r="S99" s="296"/>
      <c r="T99" s="296"/>
      <c r="U99" s="296"/>
      <c r="V99" s="296"/>
      <c r="W99" s="296"/>
      <c r="X99" s="1"/>
      <c r="Z99" s="1"/>
      <c r="AA99" s="1"/>
      <c r="AB99" s="1"/>
      <c r="AC99" s="1"/>
      <c r="AD99" s="1"/>
      <c r="AE99" s="1"/>
      <c r="AF99" s="1"/>
      <c r="AG99" s="1"/>
    </row>
    <row r="100" spans="1:33" s="3" customFormat="1" ht="5.25" customHeight="1">
      <c r="A100" s="70"/>
      <c r="B100" s="55"/>
      <c r="C100" s="55"/>
      <c r="D100" s="55"/>
      <c r="E100" s="55"/>
      <c r="F100" s="55"/>
      <c r="I100" s="55"/>
      <c r="J100" s="55"/>
      <c r="K100" s="55"/>
      <c r="L100" s="55"/>
      <c r="M100" s="55"/>
      <c r="N100" s="55"/>
      <c r="O100" s="55"/>
      <c r="P100" s="55"/>
      <c r="Q100" s="55"/>
      <c r="R100" s="55"/>
      <c r="S100" s="55"/>
      <c r="T100" s="55"/>
      <c r="U100" s="55"/>
      <c r="V100" s="55"/>
      <c r="W100" s="96"/>
      <c r="X100" s="1"/>
      <c r="Z100" s="1"/>
      <c r="AA100" s="1"/>
      <c r="AB100" s="1"/>
      <c r="AC100" s="1"/>
      <c r="AD100" s="1"/>
      <c r="AE100" s="1"/>
      <c r="AF100" s="1"/>
      <c r="AG100" s="1"/>
    </row>
    <row r="101" spans="1:33" s="3" customFormat="1" ht="27" customHeight="1">
      <c r="A101" s="277" t="s">
        <v>1013</v>
      </c>
      <c r="B101" s="279"/>
      <c r="C101" s="116" t="s">
        <v>1059</v>
      </c>
      <c r="D101" s="55"/>
      <c r="E101" s="277" t="s">
        <v>24</v>
      </c>
      <c r="F101" s="279"/>
      <c r="G101" s="296" t="s">
        <v>1057</v>
      </c>
      <c r="H101" s="296"/>
      <c r="I101" s="296"/>
      <c r="J101" s="296"/>
      <c r="K101" s="55"/>
      <c r="L101" s="55"/>
      <c r="M101" s="274" t="s">
        <v>1014</v>
      </c>
      <c r="N101" s="274"/>
      <c r="O101" s="274"/>
      <c r="P101" s="274"/>
      <c r="Q101" s="296" t="s">
        <v>1056</v>
      </c>
      <c r="R101" s="296"/>
      <c r="S101" s="296"/>
      <c r="T101" s="296"/>
      <c r="U101" s="296"/>
      <c r="V101" s="296"/>
      <c r="W101" s="296"/>
      <c r="X101" s="1"/>
      <c r="Z101" s="1"/>
      <c r="AA101" s="1"/>
      <c r="AB101" s="1"/>
      <c r="AC101" s="1"/>
      <c r="AD101" s="1"/>
      <c r="AE101" s="1"/>
      <c r="AF101" s="1"/>
      <c r="AG101" s="1"/>
    </row>
    <row r="102" spans="1:33" s="9" customFormat="1" ht="5.25" customHeight="1">
      <c r="A102" s="55"/>
      <c r="B102" s="55"/>
      <c r="C102" s="55"/>
      <c r="D102" s="55"/>
      <c r="E102" s="55"/>
      <c r="F102" s="55"/>
      <c r="G102" s="55"/>
      <c r="H102" s="55"/>
      <c r="I102" s="55"/>
      <c r="J102" s="55"/>
      <c r="K102" s="55"/>
      <c r="L102" s="55"/>
      <c r="M102" s="103"/>
      <c r="N102" s="103"/>
      <c r="O102" s="103"/>
      <c r="P102" s="103"/>
      <c r="Q102" s="103"/>
      <c r="R102" s="103"/>
      <c r="S102" s="103"/>
      <c r="T102" s="103"/>
      <c r="U102" s="103"/>
      <c r="V102" s="103"/>
      <c r="W102" s="104"/>
      <c r="X102" s="73"/>
      <c r="Z102" s="73"/>
      <c r="AA102" s="73"/>
      <c r="AB102" s="73"/>
      <c r="AC102" s="73"/>
      <c r="AD102" s="73"/>
      <c r="AE102" s="73"/>
      <c r="AF102" s="73"/>
      <c r="AG102" s="73"/>
    </row>
    <row r="103" spans="1:33" s="9" customFormat="1" ht="15.75" customHeight="1">
      <c r="C103" s="274" t="s">
        <v>1000</v>
      </c>
      <c r="D103" s="274"/>
      <c r="E103" s="274"/>
      <c r="F103" s="274"/>
      <c r="H103" s="55"/>
      <c r="I103" s="55"/>
      <c r="J103" s="55"/>
      <c r="O103" s="274" t="s">
        <v>1003</v>
      </c>
      <c r="P103" s="274"/>
      <c r="Q103" s="274"/>
      <c r="R103" s="274"/>
      <c r="S103" s="274"/>
      <c r="T103" s="274"/>
      <c r="U103" s="274"/>
      <c r="V103" s="274"/>
      <c r="W103" s="96"/>
      <c r="X103" s="73"/>
      <c r="Z103" s="73"/>
      <c r="AA103" s="73"/>
      <c r="AB103" s="73"/>
      <c r="AC103" s="73"/>
      <c r="AD103" s="73"/>
      <c r="AE103" s="73"/>
      <c r="AF103" s="73"/>
      <c r="AG103" s="73"/>
    </row>
    <row r="104" spans="1:33" s="9" customFormat="1" ht="24.75" customHeight="1">
      <c r="A104" s="55"/>
      <c r="B104" s="55"/>
      <c r="C104" s="119">
        <v>58</v>
      </c>
      <c r="D104" s="55"/>
      <c r="E104" s="297">
        <v>2021</v>
      </c>
      <c r="F104" s="297"/>
      <c r="H104" s="55"/>
      <c r="I104" s="55"/>
      <c r="J104" s="55"/>
      <c r="O104" s="337">
        <v>50</v>
      </c>
      <c r="P104" s="337"/>
      <c r="Q104" s="337"/>
      <c r="R104" s="337"/>
      <c r="S104" s="337"/>
      <c r="T104" s="337"/>
      <c r="U104" s="337"/>
      <c r="V104" s="337"/>
      <c r="X104" s="73"/>
      <c r="Z104" s="73"/>
      <c r="AA104" s="73"/>
      <c r="AB104" s="73"/>
      <c r="AC104" s="73"/>
      <c r="AD104" s="73"/>
      <c r="AE104" s="73"/>
      <c r="AF104" s="73"/>
      <c r="AG104" s="73"/>
    </row>
    <row r="105" spans="1:33" s="105" customFormat="1" ht="12" customHeight="1">
      <c r="C105" s="115" t="s">
        <v>1001</v>
      </c>
      <c r="D105" s="106"/>
      <c r="E105" s="298" t="s">
        <v>1002</v>
      </c>
      <c r="F105" s="298"/>
      <c r="G105" s="106"/>
      <c r="I105" s="106"/>
      <c r="J105" s="106"/>
      <c r="K105" s="106"/>
      <c r="L105" s="106"/>
      <c r="M105" s="106"/>
      <c r="N105" s="106"/>
      <c r="O105" s="115"/>
      <c r="P105" s="115"/>
      <c r="Q105" s="115"/>
      <c r="R105" s="115"/>
      <c r="S105" s="115"/>
      <c r="T105" s="115"/>
      <c r="U105" s="115"/>
      <c r="V105" s="115"/>
      <c r="W105" s="107"/>
      <c r="X105" s="108"/>
      <c r="Z105" s="108"/>
      <c r="AA105" s="108"/>
      <c r="AB105" s="108"/>
      <c r="AC105" s="108"/>
      <c r="AD105" s="108"/>
      <c r="AE105" s="108"/>
      <c r="AF105" s="108"/>
      <c r="AG105" s="108"/>
    </row>
    <row r="106" spans="1:33" s="9" customFormat="1" ht="3" customHeight="1">
      <c r="A106" s="55"/>
      <c r="B106" s="55"/>
      <c r="C106" s="55"/>
      <c r="D106" s="55"/>
      <c r="E106" s="55"/>
      <c r="F106" s="55"/>
      <c r="G106" s="55"/>
      <c r="H106" s="55"/>
      <c r="I106" s="55"/>
      <c r="J106" s="55"/>
      <c r="K106" s="55"/>
      <c r="L106" s="55"/>
      <c r="M106" s="55"/>
      <c r="N106" s="55"/>
      <c r="O106" s="55"/>
      <c r="P106" s="55"/>
      <c r="Q106" s="55"/>
      <c r="R106" s="55"/>
      <c r="S106" s="55"/>
      <c r="T106" s="55"/>
      <c r="U106" s="55"/>
      <c r="V106" s="55"/>
      <c r="W106" s="96"/>
      <c r="X106" s="73"/>
      <c r="Z106" s="73"/>
      <c r="AA106" s="73"/>
      <c r="AB106" s="73"/>
      <c r="AC106" s="73"/>
      <c r="AD106" s="73"/>
      <c r="AE106" s="73"/>
      <c r="AF106" s="73"/>
      <c r="AG106" s="73"/>
    </row>
    <row r="107" spans="1:33" s="3" customFormat="1" ht="20.25" customHeight="1">
      <c r="A107" s="299" t="s">
        <v>962</v>
      </c>
      <c r="B107" s="299"/>
      <c r="C107" s="299"/>
      <c r="D107" s="299"/>
      <c r="E107" s="299"/>
      <c r="F107" s="299"/>
      <c r="G107" s="299"/>
      <c r="H107" s="299"/>
      <c r="I107" s="299"/>
      <c r="J107" s="299"/>
      <c r="K107" s="299"/>
      <c r="L107" s="299"/>
      <c r="M107" s="299"/>
      <c r="N107" s="299"/>
      <c r="O107" s="299"/>
      <c r="P107" s="299"/>
      <c r="Q107" s="299"/>
      <c r="R107" s="299"/>
      <c r="S107" s="299"/>
      <c r="T107" s="299"/>
      <c r="U107" s="299"/>
      <c r="V107" s="299"/>
      <c r="W107" s="299"/>
      <c r="X107" s="1"/>
      <c r="Z107" s="1"/>
      <c r="AA107" s="1"/>
      <c r="AB107" s="1"/>
      <c r="AC107" s="1"/>
      <c r="AD107" s="1"/>
      <c r="AE107" s="1"/>
      <c r="AF107" s="1"/>
      <c r="AG107" s="1"/>
    </row>
    <row r="108" spans="1:33" s="3" customFormat="1" ht="15.75" customHeight="1">
      <c r="A108" s="270" t="s">
        <v>25</v>
      </c>
      <c r="B108" s="271"/>
      <c r="C108" s="274" t="s">
        <v>22</v>
      </c>
      <c r="D108" s="274"/>
      <c r="E108" s="275" t="s">
        <v>3</v>
      </c>
      <c r="F108" s="277" t="s">
        <v>328</v>
      </c>
      <c r="G108" s="278"/>
      <c r="H108" s="278"/>
      <c r="I108" s="278"/>
      <c r="J108" s="278"/>
      <c r="K108" s="278"/>
      <c r="L108" s="278"/>
      <c r="M108" s="278"/>
      <c r="N108" s="278"/>
      <c r="O108" s="278"/>
      <c r="P108" s="278"/>
      <c r="Q108" s="278"/>
      <c r="R108" s="278"/>
      <c r="S108" s="278"/>
      <c r="T108" s="279"/>
      <c r="U108" s="110"/>
      <c r="V108" s="201" t="s">
        <v>27</v>
      </c>
      <c r="W108" s="274" t="s">
        <v>1017</v>
      </c>
      <c r="X108" s="1"/>
      <c r="Z108" s="1"/>
      <c r="AA108" s="1"/>
      <c r="AB108" s="1"/>
      <c r="AC108" s="1"/>
      <c r="AD108" s="1"/>
      <c r="AE108" s="1"/>
      <c r="AF108" s="1"/>
      <c r="AG108" s="1"/>
    </row>
    <row r="109" spans="1:33" ht="18.75" customHeight="1">
      <c r="A109" s="272"/>
      <c r="B109" s="273"/>
      <c r="C109" s="274"/>
      <c r="D109" s="274"/>
      <c r="E109" s="276"/>
      <c r="F109" s="280" t="s">
        <v>300</v>
      </c>
      <c r="G109" s="281"/>
      <c r="H109" s="282"/>
      <c r="I109" s="77" t="s">
        <v>28</v>
      </c>
      <c r="J109" s="77" t="s">
        <v>7</v>
      </c>
      <c r="K109" s="77" t="s">
        <v>8</v>
      </c>
      <c r="L109" s="77" t="s">
        <v>9</v>
      </c>
      <c r="M109" s="77" t="s">
        <v>10</v>
      </c>
      <c r="N109" s="77" t="s">
        <v>11</v>
      </c>
      <c r="O109" s="77" t="s">
        <v>12</v>
      </c>
      <c r="P109" s="77" t="s">
        <v>13</v>
      </c>
      <c r="Q109" s="77" t="s">
        <v>14</v>
      </c>
      <c r="R109" s="77" t="s">
        <v>15</v>
      </c>
      <c r="S109" s="77" t="s">
        <v>16</v>
      </c>
      <c r="T109" s="77" t="s">
        <v>17</v>
      </c>
      <c r="U109" s="14"/>
      <c r="V109" s="202"/>
      <c r="W109" s="274"/>
    </row>
    <row r="110" spans="1:33" ht="29.25" customHeight="1">
      <c r="A110" s="283" t="s">
        <v>1</v>
      </c>
      <c r="B110" s="283"/>
      <c r="C110" s="288" t="s">
        <v>1135</v>
      </c>
      <c r="D110" s="288"/>
      <c r="E110" s="117" t="s">
        <v>1137</v>
      </c>
      <c r="F110" s="234" t="s">
        <v>996</v>
      </c>
      <c r="G110" s="286"/>
      <c r="H110" s="235"/>
      <c r="I110" s="100"/>
      <c r="J110" s="78"/>
      <c r="K110" s="78"/>
      <c r="L110" s="78"/>
      <c r="M110" s="78"/>
      <c r="N110" s="78">
        <v>25</v>
      </c>
      <c r="O110" s="78"/>
      <c r="P110" s="78"/>
      <c r="Q110" s="78"/>
      <c r="R110" s="78"/>
      <c r="S110" s="78"/>
      <c r="T110" s="78">
        <v>25</v>
      </c>
      <c r="U110" s="79"/>
      <c r="V110" s="120">
        <f>IF(SUM(I110:T110)=0,"",SUM(I110:T110))</f>
        <v>50</v>
      </c>
      <c r="W110" s="287" t="str">
        <f>IF($G$101="porcentaje",FIXED(V110/V111*100,2)&amp;"%",IF($G$101="Promedio",V110/V111,IF($G$101="variación porcentual",FIXED(((V110/V111)-1)*100,2)&amp;"%",IF($G$101="OTRAS","CAPTURAR EL RESULTADO DEL INDICADOR"))))</f>
        <v>-13.79%</v>
      </c>
      <c r="Y110" s="118"/>
      <c r="AC110" s="10"/>
      <c r="AF110" s="10"/>
      <c r="AG110" s="10"/>
    </row>
    <row r="111" spans="1:33" ht="30" customHeight="1">
      <c r="A111" s="283" t="s">
        <v>2</v>
      </c>
      <c r="B111" s="283"/>
      <c r="C111" s="288" t="s">
        <v>1136</v>
      </c>
      <c r="D111" s="288"/>
      <c r="E111" s="117" t="s">
        <v>1137</v>
      </c>
      <c r="F111" s="234" t="s">
        <v>997</v>
      </c>
      <c r="G111" s="286"/>
      <c r="H111" s="235"/>
      <c r="I111" s="100"/>
      <c r="J111" s="78"/>
      <c r="K111" s="78"/>
      <c r="L111" s="78"/>
      <c r="M111" s="78"/>
      <c r="N111" s="78">
        <v>29</v>
      </c>
      <c r="O111" s="78"/>
      <c r="P111" s="78"/>
      <c r="Q111" s="78"/>
      <c r="R111" s="78"/>
      <c r="S111" s="78"/>
      <c r="T111" s="78">
        <v>29</v>
      </c>
      <c r="U111" s="78">
        <f>SUM(I111:T111)</f>
        <v>58</v>
      </c>
      <c r="V111" s="120">
        <f>IF(SUM(I111:T111)=0,"",SUM(I111:T111))</f>
        <v>58</v>
      </c>
      <c r="W111" s="287"/>
      <c r="Y111" s="1"/>
      <c r="AA111" s="3"/>
      <c r="AC111" s="10"/>
      <c r="AF111" s="10"/>
      <c r="AG111" s="10"/>
    </row>
    <row r="112" spans="1:33" ht="17.25" customHeight="1">
      <c r="A112" s="269" t="s">
        <v>298</v>
      </c>
      <c r="B112" s="269"/>
      <c r="C112" s="269"/>
      <c r="D112" s="269"/>
      <c r="E112" s="269"/>
      <c r="F112" s="269"/>
      <c r="G112" s="269"/>
      <c r="H112" s="269"/>
      <c r="I112" s="269"/>
      <c r="J112" s="269"/>
      <c r="K112" s="269"/>
      <c r="L112" s="269"/>
      <c r="M112" s="269"/>
      <c r="N112" s="269"/>
      <c r="O112" s="269"/>
      <c r="P112" s="269"/>
      <c r="Q112" s="269"/>
      <c r="R112" s="269"/>
      <c r="S112" s="269"/>
      <c r="T112" s="269"/>
      <c r="U112" s="269"/>
      <c r="V112" s="269"/>
      <c r="W112" s="269"/>
    </row>
    <row r="113" spans="1:33" s="3" customFormat="1" ht="15.75" customHeight="1">
      <c r="A113" s="270" t="s">
        <v>25</v>
      </c>
      <c r="B113" s="271"/>
      <c r="C113" s="274" t="s">
        <v>22</v>
      </c>
      <c r="D113" s="274"/>
      <c r="E113" s="275" t="s">
        <v>3</v>
      </c>
      <c r="F113" s="277" t="s">
        <v>328</v>
      </c>
      <c r="G113" s="278"/>
      <c r="H113" s="278"/>
      <c r="I113" s="278"/>
      <c r="J113" s="278"/>
      <c r="K113" s="278"/>
      <c r="L113" s="278"/>
      <c r="M113" s="278"/>
      <c r="N113" s="278"/>
      <c r="O113" s="278"/>
      <c r="P113" s="278"/>
      <c r="Q113" s="278"/>
      <c r="R113" s="278"/>
      <c r="S113" s="278"/>
      <c r="T113" s="279"/>
      <c r="U113" s="110"/>
      <c r="V113" s="201" t="s">
        <v>27</v>
      </c>
      <c r="W113" s="274" t="s">
        <v>1018</v>
      </c>
      <c r="X113" s="1"/>
      <c r="Z113" s="1"/>
      <c r="AA113" s="1"/>
      <c r="AB113" s="1"/>
      <c r="AC113" s="1"/>
      <c r="AD113" s="1"/>
      <c r="AE113" s="1"/>
      <c r="AF113" s="1"/>
      <c r="AG113" s="1"/>
    </row>
    <row r="114" spans="1:33" ht="18.75" customHeight="1">
      <c r="A114" s="272"/>
      <c r="B114" s="273"/>
      <c r="C114" s="274"/>
      <c r="D114" s="274"/>
      <c r="E114" s="276"/>
      <c r="F114" s="280" t="s">
        <v>298</v>
      </c>
      <c r="G114" s="281"/>
      <c r="H114" s="282"/>
      <c r="I114" s="77" t="s">
        <v>28</v>
      </c>
      <c r="J114" s="77" t="s">
        <v>7</v>
      </c>
      <c r="K114" s="77" t="s">
        <v>8</v>
      </c>
      <c r="L114" s="77" t="s">
        <v>9</v>
      </c>
      <c r="M114" s="77" t="s">
        <v>10</v>
      </c>
      <c r="N114" s="77" t="s">
        <v>11</v>
      </c>
      <c r="O114" s="77" t="s">
        <v>12</v>
      </c>
      <c r="P114" s="77" t="s">
        <v>13</v>
      </c>
      <c r="Q114" s="77" t="s">
        <v>14</v>
      </c>
      <c r="R114" s="77" t="s">
        <v>15</v>
      </c>
      <c r="S114" s="77" t="s">
        <v>16</v>
      </c>
      <c r="T114" s="77" t="s">
        <v>17</v>
      </c>
      <c r="U114" s="14"/>
      <c r="V114" s="202"/>
      <c r="W114" s="274"/>
    </row>
    <row r="115" spans="1:33" ht="29.25" customHeight="1">
      <c r="A115" s="283" t="s">
        <v>1</v>
      </c>
      <c r="B115" s="283"/>
      <c r="C115" s="284" t="str">
        <f>IF(C110=0,"",C110)</f>
        <v>Ciudadanos satisfechos 2021</v>
      </c>
      <c r="D115" s="285"/>
      <c r="E115" s="139" t="str">
        <f>IF(E110=0,"",E110)</f>
        <v>Cuidadanos</v>
      </c>
      <c r="F115" s="234" t="s">
        <v>1015</v>
      </c>
      <c r="G115" s="286"/>
      <c r="H115" s="235"/>
      <c r="I115" s="100"/>
      <c r="J115" s="78"/>
      <c r="K115" s="78"/>
      <c r="L115" s="78"/>
      <c r="M115" s="78"/>
      <c r="N115" s="78"/>
      <c r="O115" s="78"/>
      <c r="P115" s="78"/>
      <c r="Q115" s="78"/>
      <c r="R115" s="78"/>
      <c r="S115" s="78"/>
      <c r="T115" s="78"/>
      <c r="U115" s="79"/>
      <c r="V115" s="120" t="str">
        <f>IF(SUM(I115:T115)=0,"",SUM(I115:T115))</f>
        <v/>
      </c>
      <c r="W115" s="287" t="e">
        <f>IF($G$101="porcentaje",FIXED(V115/V116*100,2)&amp;"%",IF($G$101="Promedio",V115/V116,IF($G$101="variación porcentual",FIXED(((V115/V116)-1)*100,2)&amp;"%",IF($G$101="OTRAS","CAPTURAR EL RESULTADO DEL INDICADOR"))))</f>
        <v>#VALUE!</v>
      </c>
      <c r="Y115" s="1"/>
      <c r="AC115" s="10"/>
      <c r="AF115" s="10"/>
      <c r="AG115" s="10"/>
    </row>
    <row r="116" spans="1:33" ht="30" customHeight="1">
      <c r="A116" s="283" t="s">
        <v>2</v>
      </c>
      <c r="B116" s="283"/>
      <c r="C116" s="284" t="str">
        <f>IF(C111=0,"",C111)</f>
        <v>Ciudadanos atendidos 2021</v>
      </c>
      <c r="D116" s="285"/>
      <c r="E116" s="139" t="str">
        <f>IF(E111=0,"",E111)</f>
        <v>Cuidadanos</v>
      </c>
      <c r="F116" s="234" t="s">
        <v>1016</v>
      </c>
      <c r="G116" s="286"/>
      <c r="H116" s="235"/>
      <c r="I116" s="100"/>
      <c r="J116" s="78"/>
      <c r="K116" s="78"/>
      <c r="L116" s="78"/>
      <c r="M116" s="78"/>
      <c r="N116" s="78">
        <v>29</v>
      </c>
      <c r="O116" s="78"/>
      <c r="P116" s="78"/>
      <c r="Q116" s="78"/>
      <c r="R116" s="78"/>
      <c r="S116" s="78"/>
      <c r="T116" s="78">
        <v>29</v>
      </c>
      <c r="U116" s="78">
        <f>SUM(I116:T116)</f>
        <v>58</v>
      </c>
      <c r="V116" s="120">
        <f>IF(SUM(I116:T116)=0,"",SUM(I116:T116))</f>
        <v>58</v>
      </c>
      <c r="W116" s="287"/>
      <c r="Y116" s="1"/>
      <c r="AA116" s="3"/>
      <c r="AC116" s="10"/>
      <c r="AF116" s="10"/>
      <c r="AG116" s="10"/>
    </row>
    <row r="117" spans="1:33" s="73" customFormat="1" ht="5.25" customHeight="1">
      <c r="A117" s="80"/>
      <c r="B117" s="80"/>
      <c r="C117" s="80"/>
      <c r="D117" s="81"/>
      <c r="E117" s="81"/>
      <c r="F117" s="82"/>
      <c r="G117" s="82"/>
      <c r="H117" s="82"/>
      <c r="I117" s="83"/>
      <c r="J117" s="84"/>
      <c r="K117" s="84"/>
      <c r="L117" s="84"/>
      <c r="M117" s="84"/>
      <c r="N117" s="84"/>
      <c r="O117" s="84"/>
      <c r="P117" s="84"/>
      <c r="Q117" s="84"/>
      <c r="R117" s="84"/>
      <c r="S117" s="84"/>
      <c r="T117" s="84"/>
      <c r="U117" s="85"/>
      <c r="V117" s="86"/>
      <c r="W117" s="87"/>
      <c r="X117" s="89"/>
      <c r="Y117" s="9"/>
      <c r="AC117" s="89"/>
      <c r="AD117" s="89"/>
      <c r="AE117" s="89"/>
      <c r="AF117" s="89"/>
      <c r="AG117" s="89"/>
    </row>
    <row r="118" spans="1:33" ht="16.5" customHeight="1">
      <c r="A118" s="263" t="s">
        <v>963</v>
      </c>
      <c r="B118" s="263"/>
      <c r="C118" s="263"/>
      <c r="D118" s="263"/>
      <c r="E118" s="263"/>
      <c r="F118" s="263"/>
      <c r="G118" s="263"/>
      <c r="H118" s="263"/>
      <c r="I118" s="263"/>
      <c r="J118" s="263"/>
      <c r="K118" s="263"/>
      <c r="L118" s="263"/>
      <c r="M118" s="263"/>
      <c r="N118" s="263"/>
      <c r="O118" s="263"/>
      <c r="P118" s="263"/>
      <c r="Q118" s="263"/>
      <c r="R118" s="263"/>
      <c r="S118" s="263"/>
      <c r="T118" s="263"/>
      <c r="U118" s="263"/>
      <c r="V118" s="263"/>
      <c r="W118" s="121" t="str">
        <f>IF(ISERROR(W115/W110)=TRUE,"",(W115/W110))</f>
        <v/>
      </c>
      <c r="X118" s="10"/>
      <c r="AC118" s="10"/>
      <c r="AD118" s="10"/>
      <c r="AE118" s="10"/>
      <c r="AF118" s="10"/>
      <c r="AG118" s="10"/>
    </row>
    <row r="119" spans="1:33" ht="6.75"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88"/>
      <c r="X119" s="10"/>
      <c r="AC119" s="10"/>
      <c r="AD119" s="10"/>
      <c r="AE119" s="10"/>
      <c r="AF119" s="10"/>
      <c r="AG119" s="10"/>
    </row>
    <row r="120" spans="1:33" s="3" customFormat="1" ht="33" customHeight="1">
      <c r="A120" s="264" t="s">
        <v>998</v>
      </c>
      <c r="B120" s="265"/>
      <c r="C120" s="265"/>
      <c r="D120" s="265"/>
      <c r="E120" s="265"/>
      <c r="F120" s="266"/>
      <c r="G120" s="267"/>
      <c r="H120" s="267"/>
      <c r="I120" s="267"/>
      <c r="J120" s="267"/>
      <c r="K120" s="267"/>
      <c r="L120" s="267"/>
      <c r="M120" s="267"/>
      <c r="N120" s="267"/>
      <c r="O120" s="267"/>
      <c r="P120" s="267"/>
      <c r="Q120" s="267"/>
      <c r="R120" s="267"/>
      <c r="S120" s="267"/>
      <c r="T120" s="267"/>
      <c r="U120" s="267"/>
      <c r="V120" s="267"/>
      <c r="W120" s="268"/>
      <c r="X120" s="1"/>
      <c r="Z120" s="1"/>
      <c r="AA120" s="1"/>
      <c r="AB120" s="1"/>
      <c r="AC120" s="1"/>
      <c r="AD120" s="1"/>
      <c r="AE120" s="1"/>
      <c r="AF120" s="1"/>
      <c r="AG120" s="1"/>
    </row>
    <row r="121" spans="1:33" s="3" customFormat="1" ht="5.25" customHeight="1">
      <c r="A121" s="98"/>
      <c r="B121" s="98"/>
      <c r="C121" s="98"/>
      <c r="D121" s="98"/>
      <c r="E121" s="98"/>
      <c r="F121" s="98"/>
      <c r="G121" s="98"/>
      <c r="H121" s="98"/>
      <c r="I121" s="98"/>
      <c r="J121" s="98"/>
      <c r="K121" s="98"/>
      <c r="L121" s="98"/>
      <c r="M121" s="98"/>
      <c r="N121" s="98"/>
      <c r="O121" s="98"/>
      <c r="P121" s="98"/>
      <c r="Q121" s="98"/>
      <c r="R121" s="98"/>
      <c r="S121" s="98"/>
      <c r="T121" s="98"/>
      <c r="U121" s="98"/>
      <c r="V121" s="98"/>
      <c r="W121" s="98"/>
      <c r="X121" s="1"/>
      <c r="Z121" s="1"/>
      <c r="AA121" s="1"/>
      <c r="AB121" s="1"/>
      <c r="AC121" s="1"/>
      <c r="AD121" s="1"/>
      <c r="AE121" s="1"/>
      <c r="AF121" s="1"/>
      <c r="AG121" s="1"/>
    </row>
    <row r="122" spans="1:33" s="72" customFormat="1" ht="48" customHeight="1">
      <c r="A122" s="274" t="s">
        <v>1008</v>
      </c>
      <c r="B122" s="274"/>
      <c r="C122" s="290" t="s">
        <v>1068</v>
      </c>
      <c r="D122" s="291"/>
      <c r="E122" s="291"/>
      <c r="F122" s="291"/>
      <c r="G122" s="291"/>
      <c r="H122" s="291"/>
      <c r="I122" s="291"/>
      <c r="J122" s="291"/>
      <c r="K122" s="291"/>
      <c r="L122" s="291"/>
      <c r="M122" s="291"/>
      <c r="N122" s="291"/>
      <c r="O122" s="291"/>
      <c r="P122" s="291"/>
      <c r="Q122" s="291"/>
      <c r="R122" s="291"/>
      <c r="S122" s="291"/>
      <c r="T122" s="291"/>
      <c r="U122" s="291"/>
      <c r="V122" s="291"/>
      <c r="W122" s="292"/>
      <c r="X122" s="71"/>
      <c r="Z122" s="71"/>
      <c r="AA122" s="71"/>
      <c r="AB122" s="71"/>
      <c r="AC122" s="71"/>
      <c r="AD122" s="71"/>
      <c r="AE122" s="71"/>
      <c r="AF122" s="71"/>
      <c r="AG122" s="71"/>
    </row>
    <row r="123" spans="1:33" s="3" customFormat="1" ht="6" customHeight="1">
      <c r="A123" s="94"/>
      <c r="B123" s="94"/>
      <c r="C123" s="94"/>
      <c r="D123" s="94"/>
      <c r="E123" s="94"/>
      <c r="F123" s="94"/>
      <c r="G123" s="94"/>
      <c r="H123" s="94"/>
      <c r="I123" s="94"/>
      <c r="J123" s="94"/>
      <c r="K123" s="94"/>
      <c r="L123" s="94"/>
      <c r="M123" s="94"/>
      <c r="N123" s="94"/>
      <c r="O123" s="94"/>
      <c r="P123" s="94"/>
      <c r="Q123" s="94"/>
      <c r="R123" s="94"/>
      <c r="S123" s="94"/>
      <c r="T123" s="94"/>
      <c r="U123" s="94"/>
      <c r="V123" s="94"/>
      <c r="W123" s="94"/>
      <c r="X123" s="1"/>
      <c r="Z123" s="1"/>
      <c r="AA123" s="1"/>
      <c r="AB123" s="1"/>
      <c r="AC123" s="1"/>
      <c r="AD123" s="1"/>
      <c r="AE123" s="1"/>
      <c r="AF123" s="1"/>
      <c r="AG123" s="1"/>
    </row>
    <row r="124" spans="1:33" s="9" customFormat="1" ht="13.5" customHeight="1">
      <c r="A124" s="293" t="s">
        <v>1006</v>
      </c>
      <c r="B124" s="294"/>
      <c r="C124" s="294"/>
      <c r="D124" s="294"/>
      <c r="E124" s="294"/>
      <c r="F124" s="294"/>
      <c r="G124" s="294"/>
      <c r="H124" s="294"/>
      <c r="I124" s="294"/>
      <c r="J124" s="294"/>
      <c r="K124" s="294"/>
      <c r="L124" s="294"/>
      <c r="M124" s="294"/>
      <c r="N124" s="294"/>
      <c r="O124" s="294"/>
      <c r="P124" s="294"/>
      <c r="Q124" s="294"/>
      <c r="R124" s="294"/>
      <c r="S124" s="294"/>
      <c r="T124" s="294"/>
      <c r="U124" s="294"/>
      <c r="V124" s="294"/>
      <c r="W124" s="295"/>
      <c r="X124" s="73"/>
      <c r="Z124" s="73"/>
      <c r="AA124" s="73"/>
      <c r="AB124" s="73"/>
      <c r="AC124" s="73"/>
      <c r="AD124" s="73"/>
      <c r="AE124" s="73"/>
      <c r="AF124" s="73"/>
      <c r="AG124" s="73"/>
    </row>
    <row r="125" spans="1:33" s="9" customFormat="1" ht="4.5" customHeight="1">
      <c r="A125" s="55"/>
      <c r="B125" s="55"/>
      <c r="C125" s="55"/>
      <c r="D125" s="55"/>
      <c r="E125" s="55"/>
      <c r="F125" s="55"/>
      <c r="G125" s="55"/>
      <c r="H125" s="55"/>
      <c r="I125" s="55"/>
      <c r="J125" s="55"/>
      <c r="K125" s="55"/>
      <c r="L125" s="55"/>
      <c r="M125" s="55"/>
      <c r="N125" s="55"/>
      <c r="O125" s="55"/>
      <c r="P125" s="55"/>
      <c r="Q125" s="55"/>
      <c r="R125" s="55"/>
      <c r="S125" s="55"/>
      <c r="T125" s="55"/>
      <c r="U125" s="55"/>
      <c r="V125" s="55"/>
      <c r="W125" s="96"/>
      <c r="X125" s="73"/>
      <c r="Z125" s="73"/>
      <c r="AA125" s="73"/>
      <c r="AB125" s="73"/>
      <c r="AC125" s="73"/>
      <c r="AD125" s="73"/>
      <c r="AE125" s="73"/>
      <c r="AF125" s="73"/>
      <c r="AG125" s="73"/>
    </row>
    <row r="126" spans="1:33" s="3" customFormat="1" ht="30" customHeight="1">
      <c r="A126" s="274" t="s">
        <v>22</v>
      </c>
      <c r="B126" s="274"/>
      <c r="C126" s="296" t="s">
        <v>1069</v>
      </c>
      <c r="D126" s="296"/>
      <c r="E126" s="296"/>
      <c r="F126" s="296"/>
      <c r="G126" s="296"/>
      <c r="H126" s="296"/>
      <c r="I126" s="296"/>
      <c r="J126" s="296"/>
      <c r="K126" s="296"/>
      <c r="L126" s="296"/>
      <c r="M126" s="296"/>
      <c r="N126" s="296"/>
      <c r="O126" s="296"/>
      <c r="P126" s="296"/>
      <c r="Q126" s="296"/>
      <c r="R126" s="296"/>
      <c r="S126" s="296"/>
      <c r="T126" s="296"/>
      <c r="U126" s="296"/>
      <c r="V126" s="296"/>
      <c r="W126" s="296"/>
      <c r="X126" s="1"/>
      <c r="Z126" s="1"/>
      <c r="AA126" s="1"/>
      <c r="AB126" s="1"/>
      <c r="AC126" s="1"/>
      <c r="AD126" s="1"/>
      <c r="AE126" s="1"/>
      <c r="AF126" s="1"/>
      <c r="AG126" s="1"/>
    </row>
    <row r="127" spans="1:33" s="3" customFormat="1" ht="3.75" customHeight="1">
      <c r="A127" s="70"/>
      <c r="B127" s="55"/>
      <c r="C127" s="55"/>
      <c r="D127" s="55"/>
      <c r="E127" s="55"/>
      <c r="F127" s="55"/>
      <c r="I127" s="55"/>
      <c r="J127" s="55"/>
      <c r="K127" s="55"/>
      <c r="L127" s="55"/>
      <c r="M127" s="55"/>
      <c r="N127" s="55"/>
      <c r="O127" s="55"/>
      <c r="P127" s="55"/>
      <c r="Q127" s="55"/>
      <c r="R127" s="55"/>
      <c r="S127" s="55"/>
      <c r="T127" s="55"/>
      <c r="U127" s="55"/>
      <c r="V127" s="55"/>
      <c r="W127" s="96"/>
      <c r="X127" s="1"/>
      <c r="Z127" s="1"/>
      <c r="AA127" s="1"/>
      <c r="AB127" s="1"/>
      <c r="AC127" s="1"/>
      <c r="AD127" s="1"/>
      <c r="AE127" s="1"/>
      <c r="AF127" s="1"/>
      <c r="AG127" s="1"/>
    </row>
    <row r="128" spans="1:33" s="3" customFormat="1" ht="27" customHeight="1">
      <c r="A128" s="277" t="s">
        <v>338</v>
      </c>
      <c r="B128" s="279"/>
      <c r="C128" s="109" t="s">
        <v>1058</v>
      </c>
      <c r="D128" s="55"/>
      <c r="E128" s="274" t="s">
        <v>4</v>
      </c>
      <c r="F128" s="274"/>
      <c r="G128" s="296" t="s">
        <v>1067</v>
      </c>
      <c r="H128" s="296"/>
      <c r="I128" s="296"/>
      <c r="J128" s="296"/>
      <c r="K128" s="55"/>
      <c r="L128" s="55"/>
      <c r="M128" s="274" t="s">
        <v>1005</v>
      </c>
      <c r="N128" s="274"/>
      <c r="O128" s="274"/>
      <c r="P128" s="274"/>
      <c r="Q128" s="296" t="s">
        <v>1070</v>
      </c>
      <c r="R128" s="296"/>
      <c r="S128" s="296"/>
      <c r="T128" s="296"/>
      <c r="U128" s="296"/>
      <c r="V128" s="296"/>
      <c r="W128" s="296"/>
      <c r="X128" s="1"/>
      <c r="Z128" s="1"/>
      <c r="AA128" s="1"/>
      <c r="AB128" s="1"/>
      <c r="AC128" s="1"/>
      <c r="AD128" s="1"/>
      <c r="AE128" s="1"/>
      <c r="AF128" s="1"/>
      <c r="AG128" s="1"/>
    </row>
    <row r="129" spans="1:33" s="3" customFormat="1" ht="5.25" customHeight="1">
      <c r="A129" s="70"/>
      <c r="B129" s="55"/>
      <c r="C129" s="55"/>
      <c r="D129" s="55"/>
      <c r="E129" s="55"/>
      <c r="F129" s="55"/>
      <c r="I129" s="55"/>
      <c r="J129" s="55"/>
      <c r="K129" s="55"/>
      <c r="L129" s="55"/>
      <c r="M129" s="55"/>
      <c r="N129" s="55"/>
      <c r="O129" s="55"/>
      <c r="P129" s="55"/>
      <c r="Q129" s="55"/>
      <c r="R129" s="55"/>
      <c r="S129" s="55"/>
      <c r="T129" s="55"/>
      <c r="U129" s="55"/>
      <c r="V129" s="55"/>
      <c r="W129" s="96"/>
      <c r="X129" s="1"/>
      <c r="Z129" s="1"/>
      <c r="AA129" s="1"/>
      <c r="AB129" s="1"/>
      <c r="AC129" s="1"/>
      <c r="AD129" s="1"/>
      <c r="AE129" s="1"/>
      <c r="AF129" s="1"/>
      <c r="AG129" s="1"/>
    </row>
    <row r="130" spans="1:33" s="3" customFormat="1" ht="27" customHeight="1">
      <c r="A130" s="277" t="s">
        <v>1013</v>
      </c>
      <c r="B130" s="279"/>
      <c r="C130" s="116" t="s">
        <v>1059</v>
      </c>
      <c r="D130" s="55"/>
      <c r="E130" s="277" t="s">
        <v>24</v>
      </c>
      <c r="F130" s="279"/>
      <c r="G130" s="296" t="s">
        <v>1071</v>
      </c>
      <c r="H130" s="296"/>
      <c r="I130" s="296"/>
      <c r="J130" s="296"/>
      <c r="K130" s="55"/>
      <c r="L130" s="55"/>
      <c r="M130" s="274" t="s">
        <v>1014</v>
      </c>
      <c r="N130" s="274"/>
      <c r="O130" s="274"/>
      <c r="P130" s="274"/>
      <c r="Q130" s="296" t="s">
        <v>1056</v>
      </c>
      <c r="R130" s="296"/>
      <c r="S130" s="296"/>
      <c r="T130" s="296"/>
      <c r="U130" s="296"/>
      <c r="V130" s="296"/>
      <c r="W130" s="296"/>
      <c r="X130" s="1"/>
      <c r="Z130" s="1"/>
      <c r="AA130" s="1"/>
      <c r="AB130" s="1"/>
      <c r="AC130" s="1"/>
      <c r="AD130" s="1"/>
      <c r="AE130" s="1"/>
      <c r="AF130" s="1"/>
      <c r="AG130" s="1"/>
    </row>
    <row r="131" spans="1:33" s="9" customFormat="1" ht="5.25" customHeight="1">
      <c r="A131" s="55"/>
      <c r="B131" s="55"/>
      <c r="C131" s="55"/>
      <c r="D131" s="55"/>
      <c r="E131" s="55"/>
      <c r="F131" s="55"/>
      <c r="G131" s="55"/>
      <c r="H131" s="55"/>
      <c r="I131" s="55"/>
      <c r="J131" s="55"/>
      <c r="K131" s="55"/>
      <c r="L131" s="55"/>
      <c r="M131" s="103"/>
      <c r="N131" s="103"/>
      <c r="O131" s="103"/>
      <c r="P131" s="103"/>
      <c r="Q131" s="103"/>
      <c r="R131" s="103"/>
      <c r="S131" s="103"/>
      <c r="T131" s="103"/>
      <c r="U131" s="103"/>
      <c r="V131" s="103"/>
      <c r="W131" s="104"/>
      <c r="X131" s="73"/>
      <c r="Z131" s="73"/>
      <c r="AA131" s="73"/>
      <c r="AB131" s="73"/>
      <c r="AC131" s="73"/>
      <c r="AD131" s="73"/>
      <c r="AE131" s="73"/>
      <c r="AF131" s="73"/>
      <c r="AG131" s="73"/>
    </row>
    <row r="132" spans="1:33" s="9" customFormat="1" ht="15.75" customHeight="1">
      <c r="C132" s="274" t="s">
        <v>1000</v>
      </c>
      <c r="D132" s="274"/>
      <c r="E132" s="274"/>
      <c r="F132" s="274"/>
      <c r="H132" s="55"/>
      <c r="I132" s="55"/>
      <c r="J132" s="55"/>
      <c r="O132" s="274" t="s">
        <v>1003</v>
      </c>
      <c r="P132" s="274"/>
      <c r="Q132" s="274"/>
      <c r="R132" s="274"/>
      <c r="S132" s="274"/>
      <c r="T132" s="274"/>
      <c r="U132" s="274"/>
      <c r="V132" s="274"/>
      <c r="W132" s="96"/>
      <c r="X132" s="73"/>
      <c r="Z132" s="73"/>
      <c r="AA132" s="73"/>
      <c r="AB132" s="73"/>
      <c r="AC132" s="73"/>
      <c r="AD132" s="73"/>
      <c r="AE132" s="73"/>
      <c r="AF132" s="73"/>
      <c r="AG132" s="73"/>
    </row>
    <row r="133" spans="1:33" s="9" customFormat="1" ht="24.75" customHeight="1">
      <c r="A133" s="55"/>
      <c r="B133" s="55"/>
      <c r="C133" s="119">
        <v>49</v>
      </c>
      <c r="D133" s="55"/>
      <c r="E133" s="297">
        <v>2021</v>
      </c>
      <c r="F133" s="297"/>
      <c r="H133" s="55"/>
      <c r="I133" s="55"/>
      <c r="J133" s="55"/>
      <c r="O133" s="337">
        <v>49</v>
      </c>
      <c r="P133" s="337"/>
      <c r="Q133" s="337"/>
      <c r="R133" s="337"/>
      <c r="S133" s="337"/>
      <c r="T133" s="337"/>
      <c r="U133" s="337"/>
      <c r="V133" s="337"/>
      <c r="X133" s="73"/>
      <c r="Z133" s="73"/>
      <c r="AA133" s="73"/>
      <c r="AB133" s="73"/>
      <c r="AC133" s="73"/>
      <c r="AD133" s="73"/>
      <c r="AE133" s="73"/>
      <c r="AF133" s="73"/>
      <c r="AG133" s="73"/>
    </row>
    <row r="134" spans="1:33" s="105" customFormat="1" ht="12" customHeight="1">
      <c r="C134" s="115" t="s">
        <v>1001</v>
      </c>
      <c r="D134" s="106"/>
      <c r="E134" s="298" t="s">
        <v>1002</v>
      </c>
      <c r="F134" s="298"/>
      <c r="G134" s="106"/>
      <c r="I134" s="106"/>
      <c r="J134" s="106"/>
      <c r="K134" s="106"/>
      <c r="L134" s="106"/>
      <c r="M134" s="106"/>
      <c r="N134" s="106"/>
      <c r="O134" s="115"/>
      <c r="P134" s="115"/>
      <c r="Q134" s="115"/>
      <c r="R134" s="115"/>
      <c r="S134" s="115"/>
      <c r="T134" s="115"/>
      <c r="U134" s="115"/>
      <c r="V134" s="115"/>
      <c r="W134" s="107"/>
      <c r="X134" s="108"/>
      <c r="Z134" s="108"/>
      <c r="AA134" s="108"/>
      <c r="AB134" s="108"/>
      <c r="AC134" s="108"/>
      <c r="AD134" s="108"/>
      <c r="AE134" s="108"/>
      <c r="AF134" s="108"/>
      <c r="AG134" s="108"/>
    </row>
    <row r="135" spans="1:33" s="9" customFormat="1" ht="3" customHeight="1">
      <c r="A135" s="55"/>
      <c r="B135" s="55"/>
      <c r="C135" s="55"/>
      <c r="D135" s="55"/>
      <c r="E135" s="55"/>
      <c r="F135" s="55"/>
      <c r="G135" s="55"/>
      <c r="H135" s="55"/>
      <c r="I135" s="55"/>
      <c r="J135" s="55"/>
      <c r="K135" s="55"/>
      <c r="L135" s="55"/>
      <c r="M135" s="55"/>
      <c r="N135" s="55"/>
      <c r="O135" s="55"/>
      <c r="P135" s="55"/>
      <c r="Q135" s="55"/>
      <c r="R135" s="55"/>
      <c r="S135" s="55"/>
      <c r="T135" s="55"/>
      <c r="U135" s="55"/>
      <c r="V135" s="55"/>
      <c r="W135" s="96"/>
      <c r="X135" s="73"/>
      <c r="Z135" s="73"/>
      <c r="AA135" s="73"/>
      <c r="AB135" s="73"/>
      <c r="AC135" s="73"/>
      <c r="AD135" s="73"/>
      <c r="AE135" s="73"/>
      <c r="AF135" s="73"/>
      <c r="AG135" s="73"/>
    </row>
    <row r="136" spans="1:33" s="3" customFormat="1" ht="20.25" customHeight="1">
      <c r="A136" s="299" t="s">
        <v>962</v>
      </c>
      <c r="B136" s="299"/>
      <c r="C136" s="299"/>
      <c r="D136" s="299"/>
      <c r="E136" s="299"/>
      <c r="F136" s="299"/>
      <c r="G136" s="299"/>
      <c r="H136" s="299"/>
      <c r="I136" s="299"/>
      <c r="J136" s="299"/>
      <c r="K136" s="299"/>
      <c r="L136" s="299"/>
      <c r="M136" s="299"/>
      <c r="N136" s="299"/>
      <c r="O136" s="299"/>
      <c r="P136" s="299"/>
      <c r="Q136" s="299"/>
      <c r="R136" s="299"/>
      <c r="S136" s="299"/>
      <c r="T136" s="299"/>
      <c r="U136" s="299"/>
      <c r="V136" s="299"/>
      <c r="W136" s="299"/>
      <c r="X136" s="1"/>
      <c r="Z136" s="1"/>
      <c r="AA136" s="1"/>
      <c r="AB136" s="1"/>
      <c r="AC136" s="1"/>
      <c r="AD136" s="1"/>
      <c r="AE136" s="1"/>
      <c r="AF136" s="1"/>
      <c r="AG136" s="1"/>
    </row>
    <row r="137" spans="1:33" s="3" customFormat="1" ht="15.75" customHeight="1">
      <c r="A137" s="270" t="s">
        <v>25</v>
      </c>
      <c r="B137" s="271"/>
      <c r="C137" s="274" t="s">
        <v>22</v>
      </c>
      <c r="D137" s="274"/>
      <c r="E137" s="275" t="s">
        <v>3</v>
      </c>
      <c r="F137" s="277" t="s">
        <v>328</v>
      </c>
      <c r="G137" s="278"/>
      <c r="H137" s="278"/>
      <c r="I137" s="278"/>
      <c r="J137" s="278"/>
      <c r="K137" s="278"/>
      <c r="L137" s="278"/>
      <c r="M137" s="278"/>
      <c r="N137" s="278"/>
      <c r="O137" s="278"/>
      <c r="P137" s="278"/>
      <c r="Q137" s="278"/>
      <c r="R137" s="278"/>
      <c r="S137" s="278"/>
      <c r="T137" s="279"/>
      <c r="U137" s="110"/>
      <c r="V137" s="201" t="s">
        <v>27</v>
      </c>
      <c r="W137" s="274" t="s">
        <v>1017</v>
      </c>
      <c r="X137" s="1"/>
      <c r="Z137" s="1"/>
      <c r="AA137" s="1"/>
      <c r="AB137" s="1"/>
      <c r="AC137" s="1"/>
      <c r="AD137" s="1"/>
      <c r="AE137" s="1"/>
      <c r="AF137" s="1"/>
      <c r="AG137" s="1"/>
    </row>
    <row r="138" spans="1:33" ht="18.75" customHeight="1">
      <c r="A138" s="272"/>
      <c r="B138" s="273"/>
      <c r="C138" s="274"/>
      <c r="D138" s="274"/>
      <c r="E138" s="276"/>
      <c r="F138" s="280" t="s">
        <v>300</v>
      </c>
      <c r="G138" s="281"/>
      <c r="H138" s="282"/>
      <c r="I138" s="77" t="s">
        <v>28</v>
      </c>
      <c r="J138" s="77" t="s">
        <v>7</v>
      </c>
      <c r="K138" s="77" t="s">
        <v>8</v>
      </c>
      <c r="L138" s="77" t="s">
        <v>9</v>
      </c>
      <c r="M138" s="77" t="s">
        <v>10</v>
      </c>
      <c r="N138" s="77" t="s">
        <v>11</v>
      </c>
      <c r="O138" s="77" t="s">
        <v>12</v>
      </c>
      <c r="P138" s="77" t="s">
        <v>13</v>
      </c>
      <c r="Q138" s="77" t="s">
        <v>14</v>
      </c>
      <c r="R138" s="77" t="s">
        <v>15</v>
      </c>
      <c r="S138" s="77" t="s">
        <v>16</v>
      </c>
      <c r="T138" s="77" t="s">
        <v>17</v>
      </c>
      <c r="U138" s="14"/>
      <c r="V138" s="202"/>
      <c r="W138" s="274"/>
    </row>
    <row r="139" spans="1:33" ht="29.25" customHeight="1">
      <c r="A139" s="283" t="s">
        <v>1</v>
      </c>
      <c r="B139" s="283"/>
      <c r="C139" s="288" t="s">
        <v>1138</v>
      </c>
      <c r="D139" s="288"/>
      <c r="E139" s="117" t="s">
        <v>1140</v>
      </c>
      <c r="F139" s="234" t="s">
        <v>996</v>
      </c>
      <c r="G139" s="286"/>
      <c r="H139" s="235"/>
      <c r="I139" s="100"/>
      <c r="J139" s="78"/>
      <c r="K139" s="78"/>
      <c r="L139" s="78"/>
      <c r="M139" s="78"/>
      <c r="N139" s="78">
        <v>44</v>
      </c>
      <c r="O139" s="78"/>
      <c r="P139" s="78"/>
      <c r="Q139" s="78"/>
      <c r="R139" s="78"/>
      <c r="S139" s="78"/>
      <c r="T139" s="78">
        <v>5</v>
      </c>
      <c r="U139" s="79"/>
      <c r="V139" s="120">
        <f>IF(SUM(I139:T139)=0,"",SUM(I139:T139))</f>
        <v>49</v>
      </c>
      <c r="W139" s="287" t="str">
        <f>IF($G$130="porcentaje",FIXED(V139/V140*100,2)&amp;"%",IF($G$130="Promedio",V139/V140,IF($G$130="variación porcentual",FIXED(((V139/V140)-1)*100,2)&amp;"%",IF($G$130="OTRAS","CAPTURAR EL RESULTADO DEL INDICADOR"))))</f>
        <v>100.00%</v>
      </c>
      <c r="Y139" s="1"/>
      <c r="AC139" s="10"/>
      <c r="AF139" s="10"/>
      <c r="AG139" s="10"/>
    </row>
    <row r="140" spans="1:33" ht="30" customHeight="1">
      <c r="A140" s="283" t="s">
        <v>2</v>
      </c>
      <c r="B140" s="283"/>
      <c r="C140" s="288" t="s">
        <v>1139</v>
      </c>
      <c r="D140" s="288"/>
      <c r="E140" s="117" t="s">
        <v>1140</v>
      </c>
      <c r="F140" s="234" t="s">
        <v>997</v>
      </c>
      <c r="G140" s="286"/>
      <c r="H140" s="235"/>
      <c r="I140" s="100"/>
      <c r="J140" s="78"/>
      <c r="K140" s="78"/>
      <c r="L140" s="78"/>
      <c r="M140" s="78"/>
      <c r="N140" s="78">
        <v>44</v>
      </c>
      <c r="O140" s="78"/>
      <c r="P140" s="78"/>
      <c r="Q140" s="78"/>
      <c r="R140" s="78"/>
      <c r="S140" s="78"/>
      <c r="T140" s="78">
        <v>5</v>
      </c>
      <c r="U140" s="78">
        <f>SUM(I140:T140)</f>
        <v>49</v>
      </c>
      <c r="V140" s="120">
        <f>IF(SUM(I140:T140)=0,"",SUM(I140:T140))</f>
        <v>49</v>
      </c>
      <c r="W140" s="287"/>
      <c r="Y140" s="1"/>
      <c r="AA140" s="3"/>
      <c r="AC140" s="10"/>
      <c r="AF140" s="10"/>
      <c r="AG140" s="10"/>
    </row>
    <row r="141" spans="1:33" ht="17.25" customHeight="1">
      <c r="A141" s="269" t="s">
        <v>298</v>
      </c>
      <c r="B141" s="269"/>
      <c r="C141" s="269"/>
      <c r="D141" s="269"/>
      <c r="E141" s="269"/>
      <c r="F141" s="269"/>
      <c r="G141" s="269"/>
      <c r="H141" s="269"/>
      <c r="I141" s="269"/>
      <c r="J141" s="269"/>
      <c r="K141" s="269"/>
      <c r="L141" s="269"/>
      <c r="M141" s="269"/>
      <c r="N141" s="269"/>
      <c r="O141" s="269"/>
      <c r="P141" s="269"/>
      <c r="Q141" s="269"/>
      <c r="R141" s="269"/>
      <c r="S141" s="269"/>
      <c r="T141" s="269"/>
      <c r="U141" s="269"/>
      <c r="V141" s="269"/>
      <c r="W141" s="269"/>
    </row>
    <row r="142" spans="1:33" s="3" customFormat="1" ht="15.75" customHeight="1">
      <c r="A142" s="270" t="s">
        <v>25</v>
      </c>
      <c r="B142" s="271"/>
      <c r="C142" s="274" t="s">
        <v>22</v>
      </c>
      <c r="D142" s="274"/>
      <c r="E142" s="275" t="s">
        <v>3</v>
      </c>
      <c r="F142" s="277" t="s">
        <v>328</v>
      </c>
      <c r="G142" s="278"/>
      <c r="H142" s="278"/>
      <c r="I142" s="278"/>
      <c r="J142" s="278"/>
      <c r="K142" s="278"/>
      <c r="L142" s="278"/>
      <c r="M142" s="278"/>
      <c r="N142" s="278"/>
      <c r="O142" s="278"/>
      <c r="P142" s="278"/>
      <c r="Q142" s="278"/>
      <c r="R142" s="278"/>
      <c r="S142" s="278"/>
      <c r="T142" s="279"/>
      <c r="U142" s="110"/>
      <c r="V142" s="201" t="s">
        <v>27</v>
      </c>
      <c r="W142" s="274" t="s">
        <v>1018</v>
      </c>
      <c r="X142" s="1"/>
      <c r="Z142" s="1"/>
      <c r="AA142" s="1"/>
      <c r="AB142" s="1"/>
      <c r="AC142" s="1"/>
      <c r="AD142" s="1"/>
      <c r="AE142" s="1"/>
      <c r="AF142" s="1"/>
      <c r="AG142" s="1"/>
    </row>
    <row r="143" spans="1:33" ht="18.75" customHeight="1">
      <c r="A143" s="272"/>
      <c r="B143" s="273"/>
      <c r="C143" s="274"/>
      <c r="D143" s="274"/>
      <c r="E143" s="276"/>
      <c r="F143" s="280" t="s">
        <v>298</v>
      </c>
      <c r="G143" s="281"/>
      <c r="H143" s="282"/>
      <c r="I143" s="77" t="s">
        <v>28</v>
      </c>
      <c r="J143" s="77" t="s">
        <v>7</v>
      </c>
      <c r="K143" s="77" t="s">
        <v>8</v>
      </c>
      <c r="L143" s="77" t="s">
        <v>9</v>
      </c>
      <c r="M143" s="77" t="s">
        <v>10</v>
      </c>
      <c r="N143" s="77" t="s">
        <v>11</v>
      </c>
      <c r="O143" s="77" t="s">
        <v>12</v>
      </c>
      <c r="P143" s="77" t="s">
        <v>13</v>
      </c>
      <c r="Q143" s="77" t="s">
        <v>14</v>
      </c>
      <c r="R143" s="77" t="s">
        <v>15</v>
      </c>
      <c r="S143" s="77" t="s">
        <v>16</v>
      </c>
      <c r="T143" s="77" t="s">
        <v>17</v>
      </c>
      <c r="U143" s="14"/>
      <c r="V143" s="202"/>
      <c r="W143" s="274"/>
    </row>
    <row r="144" spans="1:33" ht="29.25" customHeight="1">
      <c r="A144" s="283" t="s">
        <v>1</v>
      </c>
      <c r="B144" s="283"/>
      <c r="C144" s="284" t="str">
        <f>IF(C139=0,"",C139)</f>
        <v>Predios con certeza jurídica</v>
      </c>
      <c r="D144" s="285"/>
      <c r="E144" s="139" t="str">
        <f>IF(E139=0,"",E139)</f>
        <v>Predios</v>
      </c>
      <c r="F144" s="234" t="s">
        <v>1015</v>
      </c>
      <c r="G144" s="286"/>
      <c r="H144" s="235"/>
      <c r="I144" s="100"/>
      <c r="J144" s="78"/>
      <c r="K144" s="78"/>
      <c r="L144" s="78"/>
      <c r="M144" s="78"/>
      <c r="N144" s="78"/>
      <c r="O144" s="78"/>
      <c r="P144" s="78"/>
      <c r="Q144" s="78"/>
      <c r="R144" s="78"/>
      <c r="S144" s="78"/>
      <c r="T144" s="78"/>
      <c r="U144" s="79"/>
      <c r="V144" s="120" t="str">
        <f>IF(SUM(I144:T144)=0,"",SUM(I144:T144))</f>
        <v/>
      </c>
      <c r="W144" s="287" t="e">
        <f>IF($G$130="porcentaje",FIXED(V144/V145*100,2)&amp;"%",IF($G$130="Promedio",V144/V145,IF($G$130="variación porcentual",FIXED(((V144/V145)-1)*100,2)&amp;"%",IF($G$130="OTRAS","CAPTURAR EL RESULTADO DEL INDICADOR"))))</f>
        <v>#VALUE!</v>
      </c>
      <c r="Y144" s="1"/>
      <c r="AC144" s="10"/>
      <c r="AF144" s="10"/>
      <c r="AG144" s="10"/>
    </row>
    <row r="145" spans="1:33" ht="30" customHeight="1">
      <c r="A145" s="283" t="s">
        <v>2</v>
      </c>
      <c r="B145" s="283"/>
      <c r="C145" s="284" t="str">
        <f>IF(C140=0,"",C140)</f>
        <v>Predios con certeza programados</v>
      </c>
      <c r="D145" s="285"/>
      <c r="E145" s="139" t="str">
        <f>IF(E140=0,"",E140)</f>
        <v>Predios</v>
      </c>
      <c r="F145" s="234" t="s">
        <v>1016</v>
      </c>
      <c r="G145" s="286"/>
      <c r="H145" s="235"/>
      <c r="I145" s="100"/>
      <c r="J145" s="78"/>
      <c r="K145" s="78"/>
      <c r="L145" s="78"/>
      <c r="M145" s="78"/>
      <c r="N145" s="78">
        <v>44</v>
      </c>
      <c r="O145" s="78"/>
      <c r="P145" s="78"/>
      <c r="Q145" s="78"/>
      <c r="R145" s="78"/>
      <c r="S145" s="78"/>
      <c r="T145" s="78">
        <v>44</v>
      </c>
      <c r="U145" s="78">
        <f>SUM(I145:T145)</f>
        <v>88</v>
      </c>
      <c r="V145" s="120">
        <f>IF(SUM(I145:T145)=0,"",SUM(I145:T145))</f>
        <v>88</v>
      </c>
      <c r="W145" s="287"/>
      <c r="Y145" s="1"/>
      <c r="AA145" s="3"/>
      <c r="AC145" s="10"/>
      <c r="AF145" s="10"/>
      <c r="AG145" s="10"/>
    </row>
    <row r="146" spans="1:33" s="73" customFormat="1" ht="5.25" customHeight="1">
      <c r="A146" s="80"/>
      <c r="B146" s="80"/>
      <c r="C146" s="80"/>
      <c r="D146" s="81"/>
      <c r="E146" s="81"/>
      <c r="F146" s="82"/>
      <c r="G146" s="82"/>
      <c r="H146" s="82"/>
      <c r="I146" s="83"/>
      <c r="J146" s="84"/>
      <c r="K146" s="84"/>
      <c r="L146" s="84"/>
      <c r="M146" s="84"/>
      <c r="N146" s="84"/>
      <c r="O146" s="84"/>
      <c r="P146" s="84"/>
      <c r="Q146" s="84"/>
      <c r="R146" s="84"/>
      <c r="S146" s="84"/>
      <c r="T146" s="84"/>
      <c r="U146" s="85"/>
      <c r="V146" s="86"/>
      <c r="W146" s="87"/>
      <c r="X146" s="89"/>
      <c r="Y146" s="9"/>
      <c r="AC146" s="89"/>
      <c r="AD146" s="89"/>
      <c r="AE146" s="89"/>
      <c r="AF146" s="89"/>
      <c r="AG146" s="89"/>
    </row>
    <row r="147" spans="1:33" ht="16.5" customHeight="1">
      <c r="A147" s="263" t="s">
        <v>963</v>
      </c>
      <c r="B147" s="263"/>
      <c r="C147" s="263"/>
      <c r="D147" s="263"/>
      <c r="E147" s="263"/>
      <c r="F147" s="263"/>
      <c r="G147" s="263"/>
      <c r="H147" s="263"/>
      <c r="I147" s="263"/>
      <c r="J147" s="263"/>
      <c r="K147" s="263"/>
      <c r="L147" s="263"/>
      <c r="M147" s="263"/>
      <c r="N147" s="263"/>
      <c r="O147" s="263"/>
      <c r="P147" s="263"/>
      <c r="Q147" s="263"/>
      <c r="R147" s="263"/>
      <c r="S147" s="263"/>
      <c r="T147" s="263"/>
      <c r="U147" s="263"/>
      <c r="V147" s="263"/>
      <c r="W147" s="121" t="str">
        <f>IF(ISERROR(W144/W139)=TRUE,"",(W144/W139))</f>
        <v/>
      </c>
      <c r="X147" s="10"/>
      <c r="AC147" s="10"/>
      <c r="AD147" s="10"/>
      <c r="AE147" s="10"/>
      <c r="AF147" s="10"/>
      <c r="AG147" s="10"/>
    </row>
    <row r="148" spans="1:33" ht="6.75" customHeight="1">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88"/>
      <c r="X148" s="10"/>
      <c r="AC148" s="10"/>
      <c r="AD148" s="10"/>
      <c r="AE148" s="10"/>
      <c r="AF148" s="10"/>
      <c r="AG148" s="10"/>
    </row>
    <row r="149" spans="1:33" s="3" customFormat="1" ht="33" customHeight="1">
      <c r="A149" s="264" t="s">
        <v>998</v>
      </c>
      <c r="B149" s="265"/>
      <c r="C149" s="265"/>
      <c r="D149" s="265"/>
      <c r="E149" s="265"/>
      <c r="F149" s="266"/>
      <c r="G149" s="267"/>
      <c r="H149" s="267"/>
      <c r="I149" s="267"/>
      <c r="J149" s="267"/>
      <c r="K149" s="267"/>
      <c r="L149" s="267"/>
      <c r="M149" s="267"/>
      <c r="N149" s="267"/>
      <c r="O149" s="267"/>
      <c r="P149" s="267"/>
      <c r="Q149" s="267"/>
      <c r="R149" s="267"/>
      <c r="S149" s="267"/>
      <c r="T149" s="267"/>
      <c r="U149" s="267"/>
      <c r="V149" s="267"/>
      <c r="W149" s="268"/>
      <c r="X149" s="1"/>
      <c r="Z149" s="1"/>
      <c r="AA149" s="1"/>
      <c r="AB149" s="1"/>
      <c r="AC149" s="1"/>
      <c r="AD149" s="1"/>
      <c r="AE149" s="1"/>
      <c r="AF149" s="1"/>
      <c r="AG149" s="1"/>
    </row>
    <row r="150" spans="1:33" s="3" customFormat="1" ht="5.25" customHeight="1">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1"/>
      <c r="Z150" s="1"/>
      <c r="AA150" s="1"/>
      <c r="AB150" s="1"/>
      <c r="AC150" s="1"/>
      <c r="AD150" s="1"/>
      <c r="AE150" s="1"/>
      <c r="AF150" s="1"/>
      <c r="AG150" s="1"/>
    </row>
    <row r="151" spans="1:33" s="72" customFormat="1" ht="48" customHeight="1">
      <c r="A151" s="274" t="s">
        <v>1150</v>
      </c>
      <c r="B151" s="274"/>
      <c r="C151" s="290" t="s">
        <v>1077</v>
      </c>
      <c r="D151" s="291"/>
      <c r="E151" s="291"/>
      <c r="F151" s="291"/>
      <c r="G151" s="291"/>
      <c r="H151" s="291"/>
      <c r="I151" s="291"/>
      <c r="J151" s="291"/>
      <c r="K151" s="291"/>
      <c r="L151" s="291"/>
      <c r="M151" s="291"/>
      <c r="N151" s="291"/>
      <c r="O151" s="291"/>
      <c r="P151" s="291"/>
      <c r="Q151" s="291"/>
      <c r="R151" s="291"/>
      <c r="S151" s="291"/>
      <c r="T151" s="291"/>
      <c r="U151" s="291"/>
      <c r="V151" s="291"/>
      <c r="W151" s="292"/>
      <c r="X151" s="71"/>
      <c r="Z151" s="71"/>
      <c r="AA151" s="71"/>
      <c r="AB151" s="71"/>
      <c r="AC151" s="71"/>
      <c r="AD151" s="71"/>
      <c r="AE151" s="71"/>
      <c r="AF151" s="71"/>
      <c r="AG151" s="71"/>
    </row>
    <row r="152" spans="1:33" s="3" customFormat="1" ht="6" customHeight="1">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1"/>
      <c r="Z152" s="1"/>
      <c r="AA152" s="1"/>
      <c r="AB152" s="1"/>
      <c r="AC152" s="1"/>
      <c r="AD152" s="1"/>
      <c r="AE152" s="1"/>
      <c r="AF152" s="1"/>
      <c r="AG152" s="1"/>
    </row>
    <row r="153" spans="1:33" s="9" customFormat="1" ht="13.5" customHeight="1">
      <c r="A153" s="293" t="s">
        <v>1006</v>
      </c>
      <c r="B153" s="294"/>
      <c r="C153" s="294"/>
      <c r="D153" s="294"/>
      <c r="E153" s="294"/>
      <c r="F153" s="294"/>
      <c r="G153" s="294"/>
      <c r="H153" s="294"/>
      <c r="I153" s="294"/>
      <c r="J153" s="294"/>
      <c r="K153" s="294"/>
      <c r="L153" s="294"/>
      <c r="M153" s="294"/>
      <c r="N153" s="294"/>
      <c r="O153" s="294"/>
      <c r="P153" s="294"/>
      <c r="Q153" s="294"/>
      <c r="R153" s="294"/>
      <c r="S153" s="294"/>
      <c r="T153" s="294"/>
      <c r="U153" s="294"/>
      <c r="V153" s="294"/>
      <c r="W153" s="295"/>
      <c r="X153" s="73"/>
      <c r="Z153" s="73"/>
      <c r="AA153" s="73"/>
      <c r="AB153" s="73"/>
      <c r="AC153" s="73"/>
      <c r="AD153" s="73"/>
      <c r="AE153" s="73"/>
      <c r="AF153" s="73"/>
      <c r="AG153" s="73"/>
    </row>
    <row r="154" spans="1:33" s="9" customFormat="1" ht="4.5" customHeight="1">
      <c r="A154" s="55"/>
      <c r="B154" s="55"/>
      <c r="C154" s="55"/>
      <c r="D154" s="55"/>
      <c r="E154" s="55"/>
      <c r="F154" s="55"/>
      <c r="G154" s="55"/>
      <c r="H154" s="55"/>
      <c r="I154" s="55"/>
      <c r="J154" s="55"/>
      <c r="K154" s="55"/>
      <c r="L154" s="55"/>
      <c r="M154" s="55"/>
      <c r="N154" s="55"/>
      <c r="O154" s="55"/>
      <c r="P154" s="55"/>
      <c r="Q154" s="55"/>
      <c r="R154" s="55"/>
      <c r="S154" s="55"/>
      <c r="T154" s="55"/>
      <c r="U154" s="55"/>
      <c r="V154" s="55"/>
      <c r="W154" s="96"/>
      <c r="X154" s="73"/>
      <c r="Z154" s="73"/>
      <c r="AA154" s="73"/>
      <c r="AB154" s="73"/>
      <c r="AC154" s="73"/>
      <c r="AD154" s="73"/>
      <c r="AE154" s="73"/>
      <c r="AF154" s="73"/>
      <c r="AG154" s="73"/>
    </row>
    <row r="155" spans="1:33" s="3" customFormat="1" ht="30" customHeight="1">
      <c r="A155" s="274" t="s">
        <v>22</v>
      </c>
      <c r="B155" s="274"/>
      <c r="C155" s="296" t="s">
        <v>1078</v>
      </c>
      <c r="D155" s="296"/>
      <c r="E155" s="296"/>
      <c r="F155" s="296"/>
      <c r="G155" s="296"/>
      <c r="H155" s="296"/>
      <c r="I155" s="296"/>
      <c r="J155" s="296"/>
      <c r="K155" s="296"/>
      <c r="L155" s="296"/>
      <c r="M155" s="296"/>
      <c r="N155" s="296"/>
      <c r="O155" s="296"/>
      <c r="P155" s="296"/>
      <c r="Q155" s="296"/>
      <c r="R155" s="296"/>
      <c r="S155" s="296"/>
      <c r="T155" s="296"/>
      <c r="U155" s="296"/>
      <c r="V155" s="296"/>
      <c r="W155" s="296"/>
      <c r="X155" s="1"/>
      <c r="Z155" s="1"/>
      <c r="AA155" s="1"/>
      <c r="AB155" s="1"/>
      <c r="AC155" s="1"/>
      <c r="AD155" s="1"/>
      <c r="AE155" s="1"/>
      <c r="AF155" s="1"/>
      <c r="AG155" s="1"/>
    </row>
    <row r="156" spans="1:33" s="3" customFormat="1" ht="3.75" customHeight="1">
      <c r="A156" s="70"/>
      <c r="B156" s="55"/>
      <c r="C156" s="55"/>
      <c r="D156" s="55"/>
      <c r="E156" s="55"/>
      <c r="F156" s="55"/>
      <c r="I156" s="55"/>
      <c r="J156" s="55"/>
      <c r="K156" s="55"/>
      <c r="L156" s="55"/>
      <c r="M156" s="55"/>
      <c r="N156" s="55"/>
      <c r="O156" s="55"/>
      <c r="P156" s="55"/>
      <c r="Q156" s="55"/>
      <c r="R156" s="55"/>
      <c r="S156" s="55"/>
      <c r="T156" s="55"/>
      <c r="U156" s="55"/>
      <c r="V156" s="55"/>
      <c r="W156" s="96"/>
      <c r="X156" s="1"/>
      <c r="Z156" s="1"/>
      <c r="AA156" s="1"/>
      <c r="AB156" s="1"/>
      <c r="AC156" s="1"/>
      <c r="AD156" s="1"/>
      <c r="AE156" s="1"/>
      <c r="AF156" s="1"/>
      <c r="AG156" s="1"/>
    </row>
    <row r="157" spans="1:33" s="3" customFormat="1" ht="36.75" customHeight="1">
      <c r="A157" s="277" t="s">
        <v>338</v>
      </c>
      <c r="B157" s="279"/>
      <c r="C157" s="109" t="s">
        <v>1080</v>
      </c>
      <c r="D157" s="55"/>
      <c r="E157" s="274" t="s">
        <v>4</v>
      </c>
      <c r="F157" s="274"/>
      <c r="G157" s="296" t="s">
        <v>1067</v>
      </c>
      <c r="H157" s="296"/>
      <c r="I157" s="296"/>
      <c r="J157" s="296"/>
      <c r="K157" s="55"/>
      <c r="L157" s="55"/>
      <c r="M157" s="274" t="s">
        <v>1005</v>
      </c>
      <c r="N157" s="274"/>
      <c r="O157" s="274"/>
      <c r="P157" s="274"/>
      <c r="Q157" s="296" t="s">
        <v>1079</v>
      </c>
      <c r="R157" s="296"/>
      <c r="S157" s="296"/>
      <c r="T157" s="296"/>
      <c r="U157" s="296"/>
      <c r="V157" s="296"/>
      <c r="W157" s="296"/>
      <c r="X157" s="1"/>
      <c r="Z157" s="1"/>
      <c r="AA157" s="1"/>
      <c r="AB157" s="1"/>
      <c r="AC157" s="1"/>
      <c r="AD157" s="1"/>
      <c r="AE157" s="1"/>
      <c r="AF157" s="1"/>
      <c r="AG157" s="1"/>
    </row>
    <row r="158" spans="1:33" s="3" customFormat="1" ht="5.25" customHeight="1">
      <c r="A158" s="70"/>
      <c r="B158" s="55"/>
      <c r="C158" s="55"/>
      <c r="D158" s="55"/>
      <c r="E158" s="55"/>
      <c r="F158" s="55"/>
      <c r="I158" s="55"/>
      <c r="J158" s="55"/>
      <c r="K158" s="55"/>
      <c r="L158" s="55"/>
      <c r="M158" s="55"/>
      <c r="N158" s="55"/>
      <c r="O158" s="55"/>
      <c r="P158" s="55"/>
      <c r="Q158" s="55"/>
      <c r="R158" s="55"/>
      <c r="S158" s="55"/>
      <c r="T158" s="55"/>
      <c r="U158" s="55"/>
      <c r="V158" s="55"/>
      <c r="W158" s="96"/>
      <c r="X158" s="1"/>
      <c r="Z158" s="1"/>
      <c r="AA158" s="1"/>
      <c r="AB158" s="1"/>
      <c r="AC158" s="1"/>
      <c r="AD158" s="1"/>
      <c r="AE158" s="1"/>
      <c r="AF158" s="1"/>
      <c r="AG158" s="1"/>
    </row>
    <row r="159" spans="1:33" s="3" customFormat="1" ht="27" customHeight="1">
      <c r="A159" s="277" t="s">
        <v>1013</v>
      </c>
      <c r="B159" s="279"/>
      <c r="C159" s="116" t="s">
        <v>1059</v>
      </c>
      <c r="D159" s="55"/>
      <c r="E159" s="277" t="s">
        <v>24</v>
      </c>
      <c r="F159" s="279"/>
      <c r="G159" s="296" t="s">
        <v>1057</v>
      </c>
      <c r="H159" s="296"/>
      <c r="I159" s="296"/>
      <c r="J159" s="296"/>
      <c r="K159" s="55"/>
      <c r="L159" s="55"/>
      <c r="M159" s="274" t="s">
        <v>1014</v>
      </c>
      <c r="N159" s="274"/>
      <c r="O159" s="274"/>
      <c r="P159" s="274"/>
      <c r="Q159" s="296" t="s">
        <v>1056</v>
      </c>
      <c r="R159" s="296"/>
      <c r="S159" s="296"/>
      <c r="T159" s="296"/>
      <c r="U159" s="296"/>
      <c r="V159" s="296"/>
      <c r="W159" s="296"/>
      <c r="X159" s="1"/>
      <c r="Z159" s="1"/>
      <c r="AA159" s="1"/>
      <c r="AB159" s="1"/>
      <c r="AC159" s="1"/>
      <c r="AD159" s="1"/>
      <c r="AE159" s="1"/>
      <c r="AF159" s="1"/>
      <c r="AG159" s="1"/>
    </row>
    <row r="160" spans="1:33" s="9" customFormat="1" ht="5.25" customHeight="1">
      <c r="A160" s="55"/>
      <c r="B160" s="55"/>
      <c r="C160" s="55"/>
      <c r="D160" s="55"/>
      <c r="E160" s="55"/>
      <c r="F160" s="55"/>
      <c r="G160" s="55"/>
      <c r="H160" s="55"/>
      <c r="I160" s="55"/>
      <c r="J160" s="55"/>
      <c r="K160" s="55"/>
      <c r="L160" s="55"/>
      <c r="M160" s="103"/>
      <c r="N160" s="103"/>
      <c r="O160" s="103"/>
      <c r="P160" s="103"/>
      <c r="Q160" s="103"/>
      <c r="R160" s="103"/>
      <c r="S160" s="103"/>
      <c r="T160" s="103"/>
      <c r="U160" s="103"/>
      <c r="V160" s="103"/>
      <c r="W160" s="104"/>
      <c r="X160" s="73"/>
      <c r="Z160" s="73"/>
      <c r="AA160" s="73"/>
      <c r="AB160" s="73"/>
      <c r="AC160" s="73"/>
      <c r="AD160" s="73"/>
      <c r="AE160" s="73"/>
      <c r="AF160" s="73"/>
      <c r="AG160" s="73"/>
    </row>
    <row r="161" spans="1:33" s="9" customFormat="1" ht="15.75" customHeight="1">
      <c r="C161" s="274" t="s">
        <v>1000</v>
      </c>
      <c r="D161" s="274"/>
      <c r="E161" s="274"/>
      <c r="F161" s="274"/>
      <c r="H161" s="55"/>
      <c r="I161" s="55"/>
      <c r="J161" s="55"/>
      <c r="O161" s="274" t="s">
        <v>1003</v>
      </c>
      <c r="P161" s="274"/>
      <c r="Q161" s="274"/>
      <c r="R161" s="274"/>
      <c r="S161" s="274"/>
      <c r="T161" s="274"/>
      <c r="U161" s="274"/>
      <c r="V161" s="274"/>
      <c r="W161" s="96"/>
      <c r="X161" s="73"/>
      <c r="Z161" s="73"/>
      <c r="AA161" s="73"/>
      <c r="AB161" s="73"/>
      <c r="AC161" s="73"/>
      <c r="AD161" s="73"/>
      <c r="AE161" s="73"/>
      <c r="AF161" s="73"/>
      <c r="AG161" s="73"/>
    </row>
    <row r="162" spans="1:33" s="9" customFormat="1" ht="24.75" customHeight="1">
      <c r="A162" s="55"/>
      <c r="B162" s="55"/>
      <c r="C162" s="55">
        <v>7</v>
      </c>
      <c r="D162" s="55"/>
      <c r="E162" s="297">
        <v>2020</v>
      </c>
      <c r="F162" s="297"/>
      <c r="H162" s="55"/>
      <c r="I162" s="55"/>
      <c r="J162" s="55"/>
      <c r="O162" s="210">
        <v>4</v>
      </c>
      <c r="P162" s="210"/>
      <c r="Q162" s="210"/>
      <c r="R162" s="210"/>
      <c r="S162" s="210"/>
      <c r="T162" s="210"/>
      <c r="U162" s="210"/>
      <c r="V162" s="210"/>
      <c r="X162" s="73"/>
      <c r="Z162" s="73"/>
      <c r="AA162" s="73"/>
      <c r="AB162" s="73"/>
      <c r="AC162" s="73"/>
      <c r="AD162" s="73"/>
      <c r="AE162" s="73"/>
      <c r="AF162" s="73"/>
      <c r="AG162" s="73"/>
    </row>
    <row r="163" spans="1:33" s="105" customFormat="1" ht="12" customHeight="1">
      <c r="C163" s="115" t="s">
        <v>1001</v>
      </c>
      <c r="D163" s="106"/>
      <c r="E163" s="298" t="s">
        <v>1002</v>
      </c>
      <c r="F163" s="298"/>
      <c r="G163" s="106"/>
      <c r="I163" s="106"/>
      <c r="J163" s="106"/>
      <c r="K163" s="106"/>
      <c r="L163" s="106"/>
      <c r="M163" s="106"/>
      <c r="N163" s="106"/>
      <c r="O163" s="115"/>
      <c r="P163" s="115"/>
      <c r="Q163" s="115"/>
      <c r="R163" s="115"/>
      <c r="S163" s="115"/>
      <c r="T163" s="115"/>
      <c r="U163" s="115"/>
      <c r="V163" s="115"/>
      <c r="W163" s="107"/>
      <c r="X163" s="108"/>
      <c r="Z163" s="108"/>
      <c r="AA163" s="108"/>
      <c r="AB163" s="108"/>
      <c r="AC163" s="108"/>
      <c r="AD163" s="108"/>
      <c r="AE163" s="108"/>
      <c r="AF163" s="108"/>
      <c r="AG163" s="108"/>
    </row>
    <row r="164" spans="1:33" s="9" customFormat="1" ht="3" customHeight="1">
      <c r="A164" s="55"/>
      <c r="B164" s="55"/>
      <c r="C164" s="55"/>
      <c r="D164" s="55"/>
      <c r="E164" s="55"/>
      <c r="F164" s="55"/>
      <c r="G164" s="55"/>
      <c r="H164" s="55"/>
      <c r="I164" s="55"/>
      <c r="J164" s="55"/>
      <c r="K164" s="55"/>
      <c r="L164" s="55"/>
      <c r="M164" s="55"/>
      <c r="N164" s="55"/>
      <c r="O164" s="55"/>
      <c r="P164" s="55"/>
      <c r="Q164" s="55"/>
      <c r="R164" s="55"/>
      <c r="S164" s="55"/>
      <c r="T164" s="55"/>
      <c r="U164" s="55"/>
      <c r="V164" s="55"/>
      <c r="W164" s="96"/>
      <c r="X164" s="73"/>
      <c r="Z164" s="73"/>
      <c r="AA164" s="73"/>
      <c r="AB164" s="73"/>
      <c r="AC164" s="73"/>
      <c r="AD164" s="73"/>
      <c r="AE164" s="73"/>
      <c r="AF164" s="73"/>
      <c r="AG164" s="73"/>
    </row>
    <row r="165" spans="1:33" s="3" customFormat="1" ht="20.25" customHeight="1">
      <c r="A165" s="299" t="s">
        <v>962</v>
      </c>
      <c r="B165" s="299"/>
      <c r="C165" s="299"/>
      <c r="D165" s="299"/>
      <c r="E165" s="299"/>
      <c r="F165" s="299"/>
      <c r="G165" s="299"/>
      <c r="H165" s="299"/>
      <c r="I165" s="299"/>
      <c r="J165" s="299"/>
      <c r="K165" s="299"/>
      <c r="L165" s="299"/>
      <c r="M165" s="299"/>
      <c r="N165" s="299"/>
      <c r="O165" s="299"/>
      <c r="P165" s="299"/>
      <c r="Q165" s="299"/>
      <c r="R165" s="299"/>
      <c r="S165" s="299"/>
      <c r="T165" s="299"/>
      <c r="U165" s="299"/>
      <c r="V165" s="299"/>
      <c r="W165" s="299"/>
      <c r="X165" s="1"/>
      <c r="Z165" s="1"/>
      <c r="AA165" s="1"/>
      <c r="AB165" s="1"/>
      <c r="AC165" s="1"/>
      <c r="AD165" s="1"/>
      <c r="AE165" s="1"/>
      <c r="AF165" s="1"/>
      <c r="AG165" s="1"/>
    </row>
    <row r="166" spans="1:33" s="3" customFormat="1" ht="15.75" customHeight="1">
      <c r="A166" s="270" t="s">
        <v>25</v>
      </c>
      <c r="B166" s="271"/>
      <c r="C166" s="274" t="s">
        <v>22</v>
      </c>
      <c r="D166" s="274"/>
      <c r="E166" s="275" t="s">
        <v>3</v>
      </c>
      <c r="F166" s="277" t="s">
        <v>328</v>
      </c>
      <c r="G166" s="278"/>
      <c r="H166" s="278"/>
      <c r="I166" s="278"/>
      <c r="J166" s="278"/>
      <c r="K166" s="278"/>
      <c r="L166" s="278"/>
      <c r="M166" s="278"/>
      <c r="N166" s="278"/>
      <c r="O166" s="278"/>
      <c r="P166" s="278"/>
      <c r="Q166" s="278"/>
      <c r="R166" s="278"/>
      <c r="S166" s="278"/>
      <c r="T166" s="279"/>
      <c r="U166" s="110"/>
      <c r="V166" s="201" t="s">
        <v>27</v>
      </c>
      <c r="W166" s="274" t="s">
        <v>1017</v>
      </c>
      <c r="X166" s="1"/>
      <c r="Z166" s="1"/>
      <c r="AA166" s="1"/>
      <c r="AB166" s="1"/>
      <c r="AC166" s="1"/>
      <c r="AD166" s="1"/>
      <c r="AE166" s="1"/>
      <c r="AF166" s="1"/>
      <c r="AG166" s="1"/>
    </row>
    <row r="167" spans="1:33" ht="18.75" customHeight="1">
      <c r="A167" s="272"/>
      <c r="B167" s="273"/>
      <c r="C167" s="274"/>
      <c r="D167" s="274"/>
      <c r="E167" s="276"/>
      <c r="F167" s="280" t="s">
        <v>300</v>
      </c>
      <c r="G167" s="281"/>
      <c r="H167" s="282"/>
      <c r="I167" s="77" t="s">
        <v>28</v>
      </c>
      <c r="J167" s="77" t="s">
        <v>7</v>
      </c>
      <c r="K167" s="77" t="s">
        <v>8</v>
      </c>
      <c r="L167" s="77" t="s">
        <v>9</v>
      </c>
      <c r="M167" s="77" t="s">
        <v>10</v>
      </c>
      <c r="N167" s="77" t="s">
        <v>11</v>
      </c>
      <c r="O167" s="77" t="s">
        <v>12</v>
      </c>
      <c r="P167" s="77" t="s">
        <v>13</v>
      </c>
      <c r="Q167" s="77" t="s">
        <v>14</v>
      </c>
      <c r="R167" s="77" t="s">
        <v>15</v>
      </c>
      <c r="S167" s="77" t="s">
        <v>16</v>
      </c>
      <c r="T167" s="77" t="s">
        <v>17</v>
      </c>
      <c r="U167" s="14"/>
      <c r="V167" s="202"/>
      <c r="W167" s="274"/>
    </row>
    <row r="168" spans="1:33" ht="29.25" customHeight="1">
      <c r="A168" s="283" t="s">
        <v>1</v>
      </c>
      <c r="B168" s="283"/>
      <c r="C168" s="288" t="s">
        <v>1142</v>
      </c>
      <c r="D168" s="288"/>
      <c r="E168" s="117" t="s">
        <v>1144</v>
      </c>
      <c r="F168" s="234" t="s">
        <v>996</v>
      </c>
      <c r="G168" s="286"/>
      <c r="H168" s="235"/>
      <c r="I168" s="100"/>
      <c r="J168" s="78"/>
      <c r="K168" s="78"/>
      <c r="L168" s="78"/>
      <c r="M168" s="78"/>
      <c r="N168" s="78">
        <v>2</v>
      </c>
      <c r="O168" s="78"/>
      <c r="P168" s="78"/>
      <c r="Q168" s="78"/>
      <c r="R168" s="78"/>
      <c r="S168" s="78"/>
      <c r="T168" s="78">
        <v>2</v>
      </c>
      <c r="U168" s="79"/>
      <c r="V168" s="120">
        <f>IF(SUM(I168:T168)=0,"",SUM(I168:T168))</f>
        <v>4</v>
      </c>
      <c r="W168" s="287" t="str">
        <f>IF($G$159="porcentaje",FIXED(V168/V169*100,2)&amp;"%",IF($G$159="Promedio",V168/V169,IF($G$159="variación porcentual",FIXED(((V168/V169)-1)*100,2)&amp;"%",IF($G$159="OTRAS","CAPTURAR EL RESULTADO DEL INDICADOR"))))</f>
        <v>-42.86%</v>
      </c>
      <c r="Y168" s="1"/>
      <c r="AC168" s="10"/>
      <c r="AF168" s="10"/>
      <c r="AG168" s="10"/>
    </row>
    <row r="169" spans="1:33" ht="30" customHeight="1">
      <c r="A169" s="283" t="s">
        <v>2</v>
      </c>
      <c r="B169" s="283"/>
      <c r="C169" s="288" t="s">
        <v>1143</v>
      </c>
      <c r="D169" s="288"/>
      <c r="E169" s="117" t="s">
        <v>1144</v>
      </c>
      <c r="F169" s="234" t="s">
        <v>997</v>
      </c>
      <c r="G169" s="286"/>
      <c r="H169" s="235"/>
      <c r="I169" s="100"/>
      <c r="J169" s="78"/>
      <c r="K169" s="78"/>
      <c r="L169" s="78"/>
      <c r="M169" s="78"/>
      <c r="N169" s="78">
        <v>4</v>
      </c>
      <c r="O169" s="78"/>
      <c r="P169" s="78"/>
      <c r="Q169" s="78"/>
      <c r="R169" s="78"/>
      <c r="S169" s="78"/>
      <c r="T169" s="78">
        <v>3</v>
      </c>
      <c r="U169" s="78">
        <f>SUM(I169:T169)</f>
        <v>7</v>
      </c>
      <c r="V169" s="120">
        <f>IF(SUM(I169:T169)=0,"",SUM(I169:T169))</f>
        <v>7</v>
      </c>
      <c r="W169" s="287"/>
      <c r="Y169" s="1"/>
      <c r="AA169" s="3"/>
      <c r="AC169" s="10"/>
      <c r="AF169" s="10"/>
      <c r="AG169" s="10"/>
    </row>
    <row r="170" spans="1:33" ht="17.25" customHeight="1">
      <c r="A170" s="269" t="s">
        <v>298</v>
      </c>
      <c r="B170" s="269"/>
      <c r="C170" s="269"/>
      <c r="D170" s="269"/>
      <c r="E170" s="269"/>
      <c r="F170" s="269"/>
      <c r="G170" s="269"/>
      <c r="H170" s="269"/>
      <c r="I170" s="269"/>
      <c r="J170" s="269"/>
      <c r="K170" s="269"/>
      <c r="L170" s="269"/>
      <c r="M170" s="269"/>
      <c r="N170" s="269"/>
      <c r="O170" s="269"/>
      <c r="P170" s="269"/>
      <c r="Q170" s="269"/>
      <c r="R170" s="269"/>
      <c r="S170" s="269"/>
      <c r="T170" s="269"/>
      <c r="U170" s="269"/>
      <c r="V170" s="269"/>
      <c r="W170" s="269"/>
    </row>
    <row r="171" spans="1:33" s="3" customFormat="1" ht="15.75" customHeight="1">
      <c r="A171" s="270" t="s">
        <v>25</v>
      </c>
      <c r="B171" s="271"/>
      <c r="C171" s="274" t="s">
        <v>22</v>
      </c>
      <c r="D171" s="274"/>
      <c r="E171" s="275" t="s">
        <v>3</v>
      </c>
      <c r="F171" s="277" t="s">
        <v>328</v>
      </c>
      <c r="G171" s="278"/>
      <c r="H171" s="278"/>
      <c r="I171" s="278"/>
      <c r="J171" s="278"/>
      <c r="K171" s="278"/>
      <c r="L171" s="278"/>
      <c r="M171" s="278"/>
      <c r="N171" s="278"/>
      <c r="O171" s="278"/>
      <c r="P171" s="278"/>
      <c r="Q171" s="278"/>
      <c r="R171" s="278"/>
      <c r="S171" s="278"/>
      <c r="T171" s="279"/>
      <c r="U171" s="110"/>
      <c r="V171" s="201" t="s">
        <v>27</v>
      </c>
      <c r="W171" s="274" t="s">
        <v>331</v>
      </c>
      <c r="X171" s="1"/>
      <c r="Z171" s="1"/>
      <c r="AA171" s="1"/>
      <c r="AB171" s="1"/>
      <c r="AC171" s="1"/>
      <c r="AD171" s="1"/>
      <c r="AE171" s="1"/>
      <c r="AF171" s="1"/>
      <c r="AG171" s="1"/>
    </row>
    <row r="172" spans="1:33" ht="18.75" customHeight="1">
      <c r="A172" s="272"/>
      <c r="B172" s="273"/>
      <c r="C172" s="274"/>
      <c r="D172" s="274"/>
      <c r="E172" s="276"/>
      <c r="F172" s="280" t="s">
        <v>298</v>
      </c>
      <c r="G172" s="281"/>
      <c r="H172" s="282"/>
      <c r="I172" s="77" t="s">
        <v>28</v>
      </c>
      <c r="J172" s="77" t="s">
        <v>7</v>
      </c>
      <c r="K172" s="77" t="s">
        <v>8</v>
      </c>
      <c r="L172" s="77" t="s">
        <v>9</v>
      </c>
      <c r="M172" s="77" t="s">
        <v>10</v>
      </c>
      <c r="N172" s="77" t="s">
        <v>11</v>
      </c>
      <c r="O172" s="77" t="s">
        <v>12</v>
      </c>
      <c r="P172" s="77" t="s">
        <v>13</v>
      </c>
      <c r="Q172" s="77" t="s">
        <v>14</v>
      </c>
      <c r="R172" s="77" t="s">
        <v>15</v>
      </c>
      <c r="S172" s="77" t="s">
        <v>16</v>
      </c>
      <c r="T172" s="77" t="s">
        <v>17</v>
      </c>
      <c r="U172" s="14"/>
      <c r="V172" s="202"/>
      <c r="W172" s="274"/>
    </row>
    <row r="173" spans="1:33" ht="29.25" customHeight="1">
      <c r="A173" s="283" t="s">
        <v>1</v>
      </c>
      <c r="B173" s="283"/>
      <c r="C173" s="284" t="str">
        <f>IF(C168=0,"",C168)</f>
        <v>Ordenamientos jurídicos mejorados en 2021</v>
      </c>
      <c r="D173" s="285"/>
      <c r="E173" s="139" t="str">
        <f>IF(E168=0,"",E168)</f>
        <v>Ordenamientos jurídicos</v>
      </c>
      <c r="F173" s="234" t="s">
        <v>1015</v>
      </c>
      <c r="G173" s="286"/>
      <c r="H173" s="235"/>
      <c r="I173" s="100"/>
      <c r="J173" s="78"/>
      <c r="K173" s="78"/>
      <c r="L173" s="78"/>
      <c r="M173" s="78"/>
      <c r="N173" s="78"/>
      <c r="O173" s="78"/>
      <c r="P173" s="78"/>
      <c r="Q173" s="78"/>
      <c r="R173" s="78"/>
      <c r="S173" s="78"/>
      <c r="T173" s="78"/>
      <c r="U173" s="79"/>
      <c r="V173" s="120" t="str">
        <f>IF(SUM(I173:T173)=0,"",SUM(I173:T173))</f>
        <v/>
      </c>
      <c r="W173" s="287" t="e">
        <f>IF($G$159="porcentaje",FIXED(V173/V174*100,2)&amp;"%",IF($G$159="Promedio",V173/V174,IF($G$159="variación porcentual",FIXED(((V173/V174)-1)*100,2)&amp;"%",IF($G$159="OTRAS","CAPTURAR EL RESULTADO DEL INDICADOR"))))</f>
        <v>#VALUE!</v>
      </c>
      <c r="Y173" s="1"/>
      <c r="AC173" s="10"/>
      <c r="AF173" s="10"/>
      <c r="AG173" s="10"/>
    </row>
    <row r="174" spans="1:33" ht="30" customHeight="1">
      <c r="A174" s="283" t="s">
        <v>2</v>
      </c>
      <c r="B174" s="283"/>
      <c r="C174" s="284" t="str">
        <f>IF(C169=0,"",C169)</f>
        <v>Ordenamientos jurídicos mejorados en 2020</v>
      </c>
      <c r="D174" s="285"/>
      <c r="E174" s="139" t="str">
        <f>IF(E169=0,"",E169)</f>
        <v>Ordenamientos jurídicos</v>
      </c>
      <c r="F174" s="234" t="s">
        <v>1016</v>
      </c>
      <c r="G174" s="286"/>
      <c r="H174" s="235"/>
      <c r="I174" s="100"/>
      <c r="J174" s="78"/>
      <c r="K174" s="78"/>
      <c r="L174" s="78"/>
      <c r="M174" s="78"/>
      <c r="N174" s="78">
        <v>4</v>
      </c>
      <c r="O174" s="78"/>
      <c r="P174" s="78"/>
      <c r="Q174" s="78"/>
      <c r="R174" s="78"/>
      <c r="S174" s="78"/>
      <c r="T174" s="78">
        <v>3</v>
      </c>
      <c r="U174" s="78">
        <f>SUM(I174:T174)</f>
        <v>7</v>
      </c>
      <c r="V174" s="120">
        <f>IF(SUM(I174:T174)=0,"",SUM(I174:T174))</f>
        <v>7</v>
      </c>
      <c r="W174" s="287"/>
      <c r="Y174" s="1"/>
      <c r="AA174" s="3"/>
      <c r="AC174" s="10"/>
      <c r="AF174" s="10"/>
      <c r="AG174" s="10"/>
    </row>
    <row r="175" spans="1:33" s="73" customFormat="1" ht="5.25" customHeight="1">
      <c r="A175" s="80"/>
      <c r="B175" s="80"/>
      <c r="C175" s="80"/>
      <c r="D175" s="81"/>
      <c r="E175" s="81"/>
      <c r="F175" s="82"/>
      <c r="G175" s="82"/>
      <c r="H175" s="82"/>
      <c r="I175" s="83"/>
      <c r="J175" s="84"/>
      <c r="K175" s="84"/>
      <c r="L175" s="84"/>
      <c r="M175" s="84"/>
      <c r="N175" s="84"/>
      <c r="O175" s="84"/>
      <c r="P175" s="84"/>
      <c r="Q175" s="84"/>
      <c r="R175" s="84"/>
      <c r="S175" s="84"/>
      <c r="T175" s="84"/>
      <c r="U175" s="85"/>
      <c r="V175" s="86"/>
      <c r="W175" s="87"/>
      <c r="X175" s="89"/>
      <c r="Y175" s="9"/>
      <c r="AC175" s="89"/>
      <c r="AD175" s="89"/>
      <c r="AE175" s="89"/>
      <c r="AF175" s="89"/>
      <c r="AG175" s="89"/>
    </row>
    <row r="176" spans="1:33" ht="16.5" customHeight="1">
      <c r="A176" s="263" t="s">
        <v>963</v>
      </c>
      <c r="B176" s="263"/>
      <c r="C176" s="263"/>
      <c r="D176" s="263"/>
      <c r="E176" s="263"/>
      <c r="F176" s="263"/>
      <c r="G176" s="263"/>
      <c r="H176" s="263"/>
      <c r="I176" s="263"/>
      <c r="J176" s="263"/>
      <c r="K176" s="263"/>
      <c r="L176" s="263"/>
      <c r="M176" s="263"/>
      <c r="N176" s="263"/>
      <c r="O176" s="263"/>
      <c r="P176" s="263"/>
      <c r="Q176" s="263"/>
      <c r="R176" s="263"/>
      <c r="S176" s="263"/>
      <c r="T176" s="263"/>
      <c r="U176" s="263"/>
      <c r="V176" s="263"/>
      <c r="W176" s="121" t="str">
        <f>IF(ISERROR(W173/W168)=TRUE,"",(W173/W168))</f>
        <v/>
      </c>
      <c r="X176" s="10"/>
      <c r="AC176" s="10"/>
      <c r="AD176" s="10"/>
      <c r="AE176" s="10"/>
      <c r="AF176" s="10"/>
      <c r="AG176" s="10"/>
    </row>
    <row r="177" spans="1:33" ht="6.75" customHeight="1">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88"/>
      <c r="X177" s="10"/>
      <c r="AC177" s="10"/>
      <c r="AD177" s="10"/>
      <c r="AE177" s="10"/>
      <c r="AF177" s="10"/>
      <c r="AG177" s="10"/>
    </row>
    <row r="178" spans="1:33" s="3" customFormat="1" ht="33" customHeight="1">
      <c r="A178" s="264" t="s">
        <v>998</v>
      </c>
      <c r="B178" s="265"/>
      <c r="C178" s="265"/>
      <c r="D178" s="265"/>
      <c r="E178" s="265"/>
      <c r="F178" s="266"/>
      <c r="G178" s="267"/>
      <c r="H178" s="267"/>
      <c r="I178" s="267"/>
      <c r="J178" s="267"/>
      <c r="K178" s="267"/>
      <c r="L178" s="267"/>
      <c r="M178" s="267"/>
      <c r="N178" s="267"/>
      <c r="O178" s="267"/>
      <c r="P178" s="267"/>
      <c r="Q178" s="267"/>
      <c r="R178" s="267"/>
      <c r="S178" s="267"/>
      <c r="T178" s="267"/>
      <c r="U178" s="267"/>
      <c r="V178" s="267"/>
      <c r="W178" s="268"/>
      <c r="X178" s="1"/>
      <c r="Z178" s="1"/>
      <c r="AA178" s="1"/>
      <c r="AB178" s="1"/>
      <c r="AC178" s="1"/>
      <c r="AD178" s="1"/>
      <c r="AE178" s="1"/>
      <c r="AF178" s="1"/>
      <c r="AG178" s="1"/>
    </row>
    <row r="179" spans="1:33" s="3" customFormat="1" ht="5.25" customHeight="1">
      <c r="A179" s="98"/>
      <c r="B179" s="98"/>
      <c r="C179" s="98"/>
      <c r="D179" s="98"/>
      <c r="E179" s="98"/>
      <c r="F179" s="98"/>
      <c r="G179" s="98"/>
      <c r="H179" s="98"/>
      <c r="I179" s="98"/>
      <c r="J179" s="98"/>
      <c r="K179" s="98"/>
      <c r="L179" s="98"/>
      <c r="M179" s="98"/>
      <c r="N179" s="98"/>
      <c r="O179" s="98"/>
      <c r="P179" s="98"/>
      <c r="Q179" s="98"/>
      <c r="R179" s="98"/>
      <c r="S179" s="98"/>
      <c r="T179" s="98"/>
      <c r="U179" s="98"/>
      <c r="V179" s="98"/>
      <c r="W179" s="98"/>
      <c r="X179" s="1"/>
      <c r="Z179" s="1"/>
      <c r="AA179" s="1"/>
      <c r="AB179" s="1"/>
      <c r="AC179" s="1"/>
      <c r="AD179" s="1"/>
      <c r="AE179" s="1"/>
      <c r="AF179" s="1"/>
      <c r="AG179" s="1"/>
    </row>
    <row r="180" spans="1:33" s="72" customFormat="1" ht="48" customHeight="1">
      <c r="A180" s="274" t="s">
        <v>1009</v>
      </c>
      <c r="B180" s="274"/>
      <c r="C180" s="290" t="s">
        <v>1081</v>
      </c>
      <c r="D180" s="291"/>
      <c r="E180" s="291"/>
      <c r="F180" s="291"/>
      <c r="G180" s="291"/>
      <c r="H180" s="291"/>
      <c r="I180" s="291"/>
      <c r="J180" s="291"/>
      <c r="K180" s="291"/>
      <c r="L180" s="291"/>
      <c r="M180" s="291"/>
      <c r="N180" s="291"/>
      <c r="O180" s="291"/>
      <c r="P180" s="291"/>
      <c r="Q180" s="291"/>
      <c r="R180" s="291"/>
      <c r="S180" s="291"/>
      <c r="T180" s="291"/>
      <c r="U180" s="291"/>
      <c r="V180" s="291"/>
      <c r="W180" s="292"/>
      <c r="X180" s="71"/>
      <c r="Z180" s="71"/>
      <c r="AA180" s="71"/>
      <c r="AB180" s="71"/>
      <c r="AC180" s="71"/>
      <c r="AD180" s="71"/>
      <c r="AE180" s="71"/>
      <c r="AF180" s="71"/>
      <c r="AG180" s="71"/>
    </row>
    <row r="181" spans="1:33" s="3" customFormat="1" ht="6" customHeight="1">
      <c r="A181" s="94"/>
      <c r="B181" s="94"/>
      <c r="C181" s="94"/>
      <c r="D181" s="94"/>
      <c r="E181" s="94"/>
      <c r="F181" s="94"/>
      <c r="G181" s="94"/>
      <c r="H181" s="94"/>
      <c r="I181" s="94"/>
      <c r="J181" s="94"/>
      <c r="K181" s="94"/>
      <c r="L181" s="94"/>
      <c r="M181" s="94"/>
      <c r="N181" s="94"/>
      <c r="O181" s="94"/>
      <c r="P181" s="94"/>
      <c r="Q181" s="94"/>
      <c r="R181" s="94"/>
      <c r="S181" s="94"/>
      <c r="T181" s="94"/>
      <c r="U181" s="94"/>
      <c r="V181" s="94"/>
      <c r="W181" s="94"/>
      <c r="X181" s="1"/>
      <c r="Z181" s="1"/>
      <c r="AA181" s="1"/>
      <c r="AB181" s="1"/>
      <c r="AC181" s="1"/>
      <c r="AD181" s="1"/>
      <c r="AE181" s="1"/>
      <c r="AF181" s="1"/>
      <c r="AG181" s="1"/>
    </row>
    <row r="182" spans="1:33" s="9" customFormat="1" ht="13.5" customHeight="1">
      <c r="A182" s="293" t="s">
        <v>1006</v>
      </c>
      <c r="B182" s="294"/>
      <c r="C182" s="294"/>
      <c r="D182" s="294"/>
      <c r="E182" s="294"/>
      <c r="F182" s="294"/>
      <c r="G182" s="294"/>
      <c r="H182" s="294"/>
      <c r="I182" s="294"/>
      <c r="J182" s="294"/>
      <c r="K182" s="294"/>
      <c r="L182" s="294"/>
      <c r="M182" s="294"/>
      <c r="N182" s="294"/>
      <c r="O182" s="294"/>
      <c r="P182" s="294"/>
      <c r="Q182" s="294"/>
      <c r="R182" s="294"/>
      <c r="S182" s="294"/>
      <c r="T182" s="294"/>
      <c r="U182" s="294"/>
      <c r="V182" s="294"/>
      <c r="W182" s="295"/>
      <c r="X182" s="73"/>
      <c r="Z182" s="73"/>
      <c r="AA182" s="73"/>
      <c r="AB182" s="73"/>
      <c r="AC182" s="73"/>
      <c r="AD182" s="73"/>
      <c r="AE182" s="73"/>
      <c r="AF182" s="73"/>
      <c r="AG182" s="73"/>
    </row>
    <row r="183" spans="1:33" s="9" customFormat="1" ht="4.5" customHeight="1">
      <c r="A183" s="55"/>
      <c r="B183" s="55"/>
      <c r="C183" s="55"/>
      <c r="D183" s="55"/>
      <c r="E183" s="55"/>
      <c r="F183" s="55"/>
      <c r="G183" s="55"/>
      <c r="H183" s="55"/>
      <c r="I183" s="55"/>
      <c r="J183" s="55"/>
      <c r="K183" s="55"/>
      <c r="L183" s="55"/>
      <c r="M183" s="55"/>
      <c r="N183" s="55"/>
      <c r="O183" s="55"/>
      <c r="P183" s="55"/>
      <c r="Q183" s="55"/>
      <c r="R183" s="55"/>
      <c r="S183" s="55"/>
      <c r="T183" s="55"/>
      <c r="U183" s="55"/>
      <c r="V183" s="55"/>
      <c r="W183" s="96"/>
      <c r="X183" s="73"/>
      <c r="Z183" s="73"/>
      <c r="AA183" s="73"/>
      <c r="AB183" s="73"/>
      <c r="AC183" s="73"/>
      <c r="AD183" s="73"/>
      <c r="AE183" s="73"/>
      <c r="AF183" s="73"/>
      <c r="AG183" s="73"/>
    </row>
    <row r="184" spans="1:33" s="3" customFormat="1" ht="30" customHeight="1">
      <c r="A184" s="274" t="s">
        <v>22</v>
      </c>
      <c r="B184" s="274"/>
      <c r="C184" s="296" t="s">
        <v>1192</v>
      </c>
      <c r="D184" s="296"/>
      <c r="E184" s="296"/>
      <c r="F184" s="296"/>
      <c r="G184" s="296"/>
      <c r="H184" s="296"/>
      <c r="I184" s="296"/>
      <c r="J184" s="296"/>
      <c r="K184" s="296"/>
      <c r="L184" s="296"/>
      <c r="M184" s="296"/>
      <c r="N184" s="296"/>
      <c r="O184" s="296"/>
      <c r="P184" s="296"/>
      <c r="Q184" s="296"/>
      <c r="R184" s="296"/>
      <c r="S184" s="296"/>
      <c r="T184" s="296"/>
      <c r="U184" s="296"/>
      <c r="V184" s="296"/>
      <c r="W184" s="296"/>
      <c r="X184" s="1"/>
      <c r="Z184" s="1"/>
      <c r="AA184" s="1"/>
      <c r="AB184" s="1"/>
      <c r="AC184" s="1"/>
      <c r="AD184" s="1"/>
      <c r="AE184" s="1"/>
      <c r="AF184" s="1"/>
      <c r="AG184" s="1"/>
    </row>
    <row r="185" spans="1:33" s="3" customFormat="1" ht="3.75" customHeight="1">
      <c r="A185" s="70"/>
      <c r="B185" s="55"/>
      <c r="C185" s="55"/>
      <c r="D185" s="55"/>
      <c r="E185" s="55"/>
      <c r="F185" s="55"/>
      <c r="I185" s="55"/>
      <c r="J185" s="55"/>
      <c r="K185" s="55"/>
      <c r="L185" s="55"/>
      <c r="M185" s="55"/>
      <c r="N185" s="55"/>
      <c r="O185" s="55"/>
      <c r="P185" s="55"/>
      <c r="Q185" s="55"/>
      <c r="R185" s="55"/>
      <c r="S185" s="55"/>
      <c r="T185" s="55"/>
      <c r="U185" s="55"/>
      <c r="V185" s="55"/>
      <c r="W185" s="96"/>
      <c r="X185" s="1"/>
      <c r="Z185" s="1"/>
      <c r="AA185" s="1"/>
      <c r="AB185" s="1"/>
      <c r="AC185" s="1"/>
      <c r="AD185" s="1"/>
      <c r="AE185" s="1"/>
      <c r="AF185" s="1"/>
      <c r="AG185" s="1"/>
    </row>
    <row r="186" spans="1:33" s="3" customFormat="1" ht="27" customHeight="1">
      <c r="A186" s="277" t="s">
        <v>338</v>
      </c>
      <c r="B186" s="279"/>
      <c r="C186" s="109" t="s">
        <v>1058</v>
      </c>
      <c r="D186" s="55"/>
      <c r="E186" s="274" t="s">
        <v>4</v>
      </c>
      <c r="F186" s="274"/>
      <c r="G186" s="296" t="s">
        <v>1067</v>
      </c>
      <c r="H186" s="296"/>
      <c r="I186" s="296"/>
      <c r="J186" s="296"/>
      <c r="K186" s="55"/>
      <c r="L186" s="55"/>
      <c r="M186" s="274" t="s">
        <v>1005</v>
      </c>
      <c r="N186" s="274"/>
      <c r="O186" s="274"/>
      <c r="P186" s="274"/>
      <c r="Q186" s="296" t="s">
        <v>1145</v>
      </c>
      <c r="R186" s="296"/>
      <c r="S186" s="296"/>
      <c r="T186" s="296"/>
      <c r="U186" s="296"/>
      <c r="V186" s="296"/>
      <c r="W186" s="296"/>
      <c r="X186" s="1"/>
      <c r="Z186" s="1"/>
      <c r="AA186" s="1"/>
      <c r="AB186" s="1"/>
      <c r="AC186" s="1"/>
      <c r="AD186" s="1"/>
      <c r="AE186" s="1"/>
      <c r="AF186" s="1"/>
      <c r="AG186" s="1"/>
    </row>
    <row r="187" spans="1:33" s="3" customFormat="1" ht="5.25" customHeight="1">
      <c r="A187" s="70"/>
      <c r="B187" s="55"/>
      <c r="C187" s="55"/>
      <c r="D187" s="55"/>
      <c r="E187" s="55"/>
      <c r="F187" s="55"/>
      <c r="I187" s="55"/>
      <c r="J187" s="55"/>
      <c r="K187" s="55"/>
      <c r="L187" s="55"/>
      <c r="M187" s="55"/>
      <c r="N187" s="55"/>
      <c r="O187" s="55"/>
      <c r="P187" s="55"/>
      <c r="Q187" s="55"/>
      <c r="R187" s="55"/>
      <c r="S187" s="55"/>
      <c r="T187" s="55"/>
      <c r="U187" s="55"/>
      <c r="V187" s="55"/>
      <c r="W187" s="96"/>
      <c r="X187" s="1"/>
      <c r="Z187" s="1"/>
      <c r="AA187" s="1"/>
      <c r="AB187" s="1"/>
      <c r="AC187" s="1"/>
      <c r="AD187" s="1"/>
      <c r="AE187" s="1"/>
      <c r="AF187" s="1"/>
      <c r="AG187" s="1"/>
    </row>
    <row r="188" spans="1:33" s="3" customFormat="1" ht="27" customHeight="1">
      <c r="A188" s="277" t="s">
        <v>1013</v>
      </c>
      <c r="B188" s="279"/>
      <c r="C188" s="150" t="s">
        <v>1059</v>
      </c>
      <c r="D188" s="55"/>
      <c r="E188" s="277" t="s">
        <v>24</v>
      </c>
      <c r="F188" s="279"/>
      <c r="G188" s="296" t="s">
        <v>1071</v>
      </c>
      <c r="H188" s="296"/>
      <c r="I188" s="296"/>
      <c r="J188" s="296"/>
      <c r="K188" s="55"/>
      <c r="L188" s="55"/>
      <c r="M188" s="274" t="s">
        <v>1014</v>
      </c>
      <c r="N188" s="274"/>
      <c r="O188" s="274"/>
      <c r="P188" s="274"/>
      <c r="Q188" s="296" t="s">
        <v>1056</v>
      </c>
      <c r="R188" s="296"/>
      <c r="S188" s="296"/>
      <c r="T188" s="296"/>
      <c r="U188" s="296"/>
      <c r="V188" s="296"/>
      <c r="W188" s="296"/>
      <c r="X188" s="1"/>
      <c r="Z188" s="1"/>
      <c r="AA188" s="1"/>
      <c r="AB188" s="1"/>
      <c r="AC188" s="1"/>
      <c r="AD188" s="1"/>
      <c r="AE188" s="1"/>
      <c r="AF188" s="1"/>
      <c r="AG188" s="1"/>
    </row>
    <row r="189" spans="1:33" s="9" customFormat="1" ht="5.25" customHeight="1">
      <c r="A189" s="55"/>
      <c r="B189" s="55"/>
      <c r="C189" s="55"/>
      <c r="D189" s="55"/>
      <c r="E189" s="55"/>
      <c r="F189" s="55"/>
      <c r="G189" s="55"/>
      <c r="H189" s="55"/>
      <c r="I189" s="55"/>
      <c r="J189" s="55"/>
      <c r="K189" s="55"/>
      <c r="L189" s="55"/>
      <c r="M189" s="103"/>
      <c r="N189" s="103"/>
      <c r="O189" s="103"/>
      <c r="P189" s="103"/>
      <c r="Q189" s="103"/>
      <c r="R189" s="103"/>
      <c r="S189" s="103"/>
      <c r="T189" s="103"/>
      <c r="U189" s="103"/>
      <c r="V189" s="103"/>
      <c r="W189" s="104"/>
      <c r="X189" s="73"/>
      <c r="Z189" s="73"/>
      <c r="AA189" s="73"/>
      <c r="AB189" s="73"/>
      <c r="AC189" s="73"/>
      <c r="AD189" s="73"/>
      <c r="AE189" s="73"/>
      <c r="AF189" s="73"/>
      <c r="AG189" s="73"/>
    </row>
    <row r="190" spans="1:33" s="9" customFormat="1" ht="15.75" customHeight="1">
      <c r="C190" s="274" t="s">
        <v>1000</v>
      </c>
      <c r="D190" s="274"/>
      <c r="E190" s="274"/>
      <c r="F190" s="274"/>
      <c r="H190" s="55"/>
      <c r="I190" s="55"/>
      <c r="J190" s="55"/>
      <c r="O190" s="274" t="s">
        <v>1003</v>
      </c>
      <c r="P190" s="274"/>
      <c r="Q190" s="274"/>
      <c r="R190" s="274"/>
      <c r="S190" s="274"/>
      <c r="T190" s="274"/>
      <c r="U190" s="274"/>
      <c r="V190" s="274"/>
      <c r="W190" s="96"/>
      <c r="X190" s="73"/>
      <c r="Z190" s="73"/>
      <c r="AA190" s="73"/>
      <c r="AB190" s="73"/>
      <c r="AC190" s="73"/>
      <c r="AD190" s="73"/>
      <c r="AE190" s="73"/>
      <c r="AF190" s="73"/>
      <c r="AG190" s="73"/>
    </row>
    <row r="191" spans="1:33" s="9" customFormat="1" ht="24.75" customHeight="1">
      <c r="A191" s="55"/>
      <c r="B191" s="55"/>
      <c r="C191" s="55">
        <v>350</v>
      </c>
      <c r="D191" s="55"/>
      <c r="E191" s="297">
        <v>2021</v>
      </c>
      <c r="F191" s="297"/>
      <c r="H191" s="55"/>
      <c r="I191" s="55"/>
      <c r="J191" s="55"/>
      <c r="O191" s="210">
        <v>350</v>
      </c>
      <c r="P191" s="210"/>
      <c r="Q191" s="210"/>
      <c r="R191" s="210"/>
      <c r="S191" s="210"/>
      <c r="T191" s="210"/>
      <c r="U191" s="210"/>
      <c r="V191" s="210"/>
      <c r="X191" s="73"/>
      <c r="Z191" s="73"/>
      <c r="AA191" s="73"/>
      <c r="AB191" s="73"/>
      <c r="AC191" s="73"/>
      <c r="AD191" s="73"/>
      <c r="AE191" s="73"/>
      <c r="AF191" s="73"/>
      <c r="AG191" s="73"/>
    </row>
    <row r="192" spans="1:33" s="105" customFormat="1" ht="12" customHeight="1">
      <c r="C192" s="149" t="s">
        <v>1001</v>
      </c>
      <c r="D192" s="106"/>
      <c r="E192" s="298" t="s">
        <v>1002</v>
      </c>
      <c r="F192" s="298"/>
      <c r="G192" s="106"/>
      <c r="I192" s="106"/>
      <c r="J192" s="106"/>
      <c r="K192" s="106"/>
      <c r="L192" s="106"/>
      <c r="M192" s="106"/>
      <c r="N192" s="106"/>
      <c r="O192" s="149"/>
      <c r="P192" s="149"/>
      <c r="Q192" s="149"/>
      <c r="R192" s="149"/>
      <c r="S192" s="149"/>
      <c r="T192" s="149"/>
      <c r="U192" s="149"/>
      <c r="V192" s="149"/>
      <c r="W192" s="107"/>
      <c r="X192" s="108"/>
      <c r="Z192" s="108"/>
      <c r="AA192" s="108"/>
      <c r="AB192" s="108"/>
      <c r="AC192" s="108"/>
      <c r="AD192" s="108"/>
      <c r="AE192" s="108"/>
      <c r="AF192" s="108"/>
      <c r="AG192" s="108"/>
    </row>
    <row r="193" spans="1:33" s="9" customFormat="1" ht="3" customHeight="1">
      <c r="A193" s="55"/>
      <c r="B193" s="55"/>
      <c r="C193" s="55"/>
      <c r="D193" s="55"/>
      <c r="E193" s="55"/>
      <c r="F193" s="55"/>
      <c r="G193" s="55"/>
      <c r="H193" s="55"/>
      <c r="I193" s="55"/>
      <c r="J193" s="55"/>
      <c r="K193" s="55"/>
      <c r="L193" s="55"/>
      <c r="M193" s="55"/>
      <c r="N193" s="55"/>
      <c r="O193" s="55"/>
      <c r="P193" s="55"/>
      <c r="Q193" s="55"/>
      <c r="R193" s="55"/>
      <c r="S193" s="55"/>
      <c r="T193" s="55"/>
      <c r="U193" s="55"/>
      <c r="V193" s="55"/>
      <c r="W193" s="96"/>
      <c r="X193" s="73"/>
      <c r="Z193" s="73"/>
      <c r="AA193" s="73"/>
      <c r="AB193" s="73"/>
      <c r="AC193" s="73"/>
      <c r="AD193" s="73"/>
      <c r="AE193" s="73"/>
      <c r="AF193" s="73"/>
      <c r="AG193" s="73"/>
    </row>
    <row r="194" spans="1:33" s="3" customFormat="1" ht="20.25" customHeight="1">
      <c r="A194" s="299" t="s">
        <v>962</v>
      </c>
      <c r="B194" s="299"/>
      <c r="C194" s="299"/>
      <c r="D194" s="299"/>
      <c r="E194" s="299"/>
      <c r="F194" s="299"/>
      <c r="G194" s="299"/>
      <c r="H194" s="299"/>
      <c r="I194" s="299"/>
      <c r="J194" s="299"/>
      <c r="K194" s="299"/>
      <c r="L194" s="299"/>
      <c r="M194" s="299"/>
      <c r="N194" s="299"/>
      <c r="O194" s="299"/>
      <c r="P194" s="299"/>
      <c r="Q194" s="299"/>
      <c r="R194" s="299"/>
      <c r="S194" s="299"/>
      <c r="T194" s="299"/>
      <c r="U194" s="299"/>
      <c r="V194" s="299"/>
      <c r="W194" s="299"/>
      <c r="X194" s="1"/>
      <c r="Z194" s="1"/>
      <c r="AA194" s="1"/>
      <c r="AB194" s="1"/>
      <c r="AC194" s="1"/>
      <c r="AD194" s="1"/>
      <c r="AE194" s="1"/>
      <c r="AF194" s="1"/>
      <c r="AG194" s="1"/>
    </row>
    <row r="195" spans="1:33" s="3" customFormat="1" ht="15.75" customHeight="1">
      <c r="A195" s="270" t="s">
        <v>25</v>
      </c>
      <c r="B195" s="271"/>
      <c r="C195" s="274" t="s">
        <v>22</v>
      </c>
      <c r="D195" s="274"/>
      <c r="E195" s="275" t="s">
        <v>3</v>
      </c>
      <c r="F195" s="277" t="s">
        <v>328</v>
      </c>
      <c r="G195" s="278"/>
      <c r="H195" s="278"/>
      <c r="I195" s="278"/>
      <c r="J195" s="278"/>
      <c r="K195" s="278"/>
      <c r="L195" s="278"/>
      <c r="M195" s="278"/>
      <c r="N195" s="278"/>
      <c r="O195" s="278"/>
      <c r="P195" s="278"/>
      <c r="Q195" s="278"/>
      <c r="R195" s="278"/>
      <c r="S195" s="278"/>
      <c r="T195" s="279"/>
      <c r="U195" s="146"/>
      <c r="V195" s="201" t="s">
        <v>27</v>
      </c>
      <c r="W195" s="274" t="s">
        <v>1017</v>
      </c>
      <c r="X195" s="1"/>
      <c r="Z195" s="1"/>
      <c r="AA195" s="1"/>
      <c r="AB195" s="1"/>
      <c r="AC195" s="1"/>
      <c r="AD195" s="1"/>
      <c r="AE195" s="1"/>
      <c r="AF195" s="1"/>
      <c r="AG195" s="1"/>
    </row>
    <row r="196" spans="1:33" ht="18.75" customHeight="1">
      <c r="A196" s="272"/>
      <c r="B196" s="273"/>
      <c r="C196" s="274"/>
      <c r="D196" s="274"/>
      <c r="E196" s="276"/>
      <c r="F196" s="280" t="s">
        <v>300</v>
      </c>
      <c r="G196" s="281"/>
      <c r="H196" s="282"/>
      <c r="I196" s="77" t="s">
        <v>28</v>
      </c>
      <c r="J196" s="77" t="s">
        <v>7</v>
      </c>
      <c r="K196" s="77" t="s">
        <v>8</v>
      </c>
      <c r="L196" s="77" t="s">
        <v>9</v>
      </c>
      <c r="M196" s="77" t="s">
        <v>10</v>
      </c>
      <c r="N196" s="77" t="s">
        <v>11</v>
      </c>
      <c r="O196" s="77" t="s">
        <v>12</v>
      </c>
      <c r="P196" s="77" t="s">
        <v>13</v>
      </c>
      <c r="Q196" s="77" t="s">
        <v>14</v>
      </c>
      <c r="R196" s="77" t="s">
        <v>15</v>
      </c>
      <c r="S196" s="77" t="s">
        <v>16</v>
      </c>
      <c r="T196" s="77" t="s">
        <v>17</v>
      </c>
      <c r="U196" s="14"/>
      <c r="V196" s="202"/>
      <c r="W196" s="274"/>
    </row>
    <row r="197" spans="1:33" ht="29.25" customHeight="1">
      <c r="A197" s="283" t="s">
        <v>1</v>
      </c>
      <c r="B197" s="283"/>
      <c r="C197" s="288" t="s">
        <v>1146</v>
      </c>
      <c r="D197" s="288"/>
      <c r="E197" s="117" t="s">
        <v>1148</v>
      </c>
      <c r="F197" s="234" t="s">
        <v>996</v>
      </c>
      <c r="G197" s="286"/>
      <c r="H197" s="235"/>
      <c r="I197" s="100"/>
      <c r="J197" s="78"/>
      <c r="K197" s="78"/>
      <c r="L197" s="78"/>
      <c r="M197" s="78"/>
      <c r="N197" s="78">
        <v>200</v>
      </c>
      <c r="O197" s="78"/>
      <c r="P197" s="78"/>
      <c r="Q197" s="78"/>
      <c r="R197" s="78"/>
      <c r="S197" s="78"/>
      <c r="T197" s="78">
        <v>150</v>
      </c>
      <c r="U197" s="79"/>
      <c r="V197" s="120">
        <f>IF(SUM(I197:T197)=0,"",SUM(I197:T197))</f>
        <v>350</v>
      </c>
      <c r="W197" s="287" t="str">
        <f>IF($G$362="porcentaje",FIXED(V197/V198*100,2)&amp;"%",IF($G$362="Promedio",V197/V198,IF($G$362="variación porcentual",FIXED(((V197/V198)-1)*100,2)&amp;"%",IF($G$362="OTRAS","CAPTURAR EL RESULTADO DEL INDICADOR"))))</f>
        <v>100.00%</v>
      </c>
      <c r="Y197" s="1"/>
      <c r="AC197" s="10"/>
      <c r="AF197" s="10"/>
      <c r="AG197" s="10"/>
    </row>
    <row r="198" spans="1:33" ht="30" customHeight="1">
      <c r="A198" s="283" t="s">
        <v>2</v>
      </c>
      <c r="B198" s="283"/>
      <c r="C198" s="288" t="s">
        <v>1147</v>
      </c>
      <c r="D198" s="288"/>
      <c r="E198" s="117" t="s">
        <v>1148</v>
      </c>
      <c r="F198" s="234" t="s">
        <v>997</v>
      </c>
      <c r="G198" s="286"/>
      <c r="H198" s="235"/>
      <c r="I198" s="100"/>
      <c r="J198" s="78"/>
      <c r="K198" s="78"/>
      <c r="L198" s="78"/>
      <c r="M198" s="78"/>
      <c r="N198" s="78">
        <v>200</v>
      </c>
      <c r="O198" s="78"/>
      <c r="P198" s="78"/>
      <c r="Q198" s="78"/>
      <c r="R198" s="78"/>
      <c r="S198" s="78"/>
      <c r="T198" s="78">
        <v>150</v>
      </c>
      <c r="U198" s="78">
        <f>SUM(I198:T198)</f>
        <v>350</v>
      </c>
      <c r="V198" s="120">
        <f>IF(SUM(I198:T198)=0,"",SUM(I198:T198))</f>
        <v>350</v>
      </c>
      <c r="W198" s="287"/>
      <c r="Y198" s="1"/>
      <c r="AA198" s="3"/>
      <c r="AC198" s="10"/>
      <c r="AF198" s="10"/>
      <c r="AG198" s="10"/>
    </row>
    <row r="199" spans="1:33" ht="17.25" customHeight="1">
      <c r="A199" s="269" t="s">
        <v>298</v>
      </c>
      <c r="B199" s="269"/>
      <c r="C199" s="269"/>
      <c r="D199" s="269"/>
      <c r="E199" s="269"/>
      <c r="F199" s="269"/>
      <c r="G199" s="269"/>
      <c r="H199" s="269"/>
      <c r="I199" s="269"/>
      <c r="J199" s="269"/>
      <c r="K199" s="269"/>
      <c r="L199" s="269"/>
      <c r="M199" s="269"/>
      <c r="N199" s="269"/>
      <c r="O199" s="269"/>
      <c r="P199" s="269"/>
      <c r="Q199" s="269"/>
      <c r="R199" s="269"/>
      <c r="S199" s="269"/>
      <c r="T199" s="269"/>
      <c r="U199" s="269"/>
      <c r="V199" s="269"/>
      <c r="W199" s="269"/>
    </row>
    <row r="200" spans="1:33" s="3" customFormat="1" ht="15.75" customHeight="1">
      <c r="A200" s="270" t="s">
        <v>25</v>
      </c>
      <c r="B200" s="271"/>
      <c r="C200" s="274" t="s">
        <v>22</v>
      </c>
      <c r="D200" s="274"/>
      <c r="E200" s="275" t="s">
        <v>3</v>
      </c>
      <c r="F200" s="277" t="s">
        <v>328</v>
      </c>
      <c r="G200" s="278"/>
      <c r="H200" s="278"/>
      <c r="I200" s="278"/>
      <c r="J200" s="278"/>
      <c r="K200" s="278"/>
      <c r="L200" s="278"/>
      <c r="M200" s="278"/>
      <c r="N200" s="278"/>
      <c r="O200" s="278"/>
      <c r="P200" s="278"/>
      <c r="Q200" s="278"/>
      <c r="R200" s="278"/>
      <c r="S200" s="278"/>
      <c r="T200" s="279"/>
      <c r="U200" s="146"/>
      <c r="V200" s="201" t="s">
        <v>27</v>
      </c>
      <c r="W200" s="274" t="s">
        <v>331</v>
      </c>
      <c r="X200" s="1"/>
      <c r="Z200" s="1"/>
      <c r="AA200" s="1"/>
      <c r="AB200" s="1"/>
      <c r="AC200" s="1"/>
      <c r="AD200" s="1"/>
      <c r="AE200" s="1"/>
      <c r="AF200" s="1"/>
      <c r="AG200" s="1"/>
    </row>
    <row r="201" spans="1:33" ht="18.75" customHeight="1">
      <c r="A201" s="272"/>
      <c r="B201" s="273"/>
      <c r="C201" s="274"/>
      <c r="D201" s="274"/>
      <c r="E201" s="276"/>
      <c r="F201" s="280" t="s">
        <v>298</v>
      </c>
      <c r="G201" s="281"/>
      <c r="H201" s="282"/>
      <c r="I201" s="77" t="s">
        <v>28</v>
      </c>
      <c r="J201" s="77" t="s">
        <v>7</v>
      </c>
      <c r="K201" s="77" t="s">
        <v>8</v>
      </c>
      <c r="L201" s="77" t="s">
        <v>9</v>
      </c>
      <c r="M201" s="77" t="s">
        <v>10</v>
      </c>
      <c r="N201" s="77" t="s">
        <v>11</v>
      </c>
      <c r="O201" s="77" t="s">
        <v>12</v>
      </c>
      <c r="P201" s="77" t="s">
        <v>13</v>
      </c>
      <c r="Q201" s="77" t="s">
        <v>14</v>
      </c>
      <c r="R201" s="77" t="s">
        <v>15</v>
      </c>
      <c r="S201" s="77" t="s">
        <v>16</v>
      </c>
      <c r="T201" s="77" t="s">
        <v>17</v>
      </c>
      <c r="U201" s="14"/>
      <c r="V201" s="202"/>
      <c r="W201" s="274"/>
    </row>
    <row r="202" spans="1:33" ht="29.25" customHeight="1">
      <c r="A202" s="283" t="s">
        <v>1</v>
      </c>
      <c r="B202" s="283"/>
      <c r="C202" s="284" t="str">
        <f>IF(C197=0,"",C197)</f>
        <v>Documentos legalizados</v>
      </c>
      <c r="D202" s="285"/>
      <c r="E202" s="148" t="str">
        <f>IF(E197=0,"",E197)</f>
        <v>Documentos</v>
      </c>
      <c r="F202" s="234" t="s">
        <v>1015</v>
      </c>
      <c r="G202" s="286"/>
      <c r="H202" s="235"/>
      <c r="I202" s="100"/>
      <c r="J202" s="78"/>
      <c r="K202" s="78"/>
      <c r="L202" s="78"/>
      <c r="M202" s="78"/>
      <c r="N202" s="78"/>
      <c r="O202" s="78"/>
      <c r="P202" s="78"/>
      <c r="Q202" s="78"/>
      <c r="R202" s="78"/>
      <c r="S202" s="78"/>
      <c r="T202" s="78"/>
      <c r="U202" s="79"/>
      <c r="V202" s="120" t="str">
        <f>IF(SUM(I202:T202)=0,"",SUM(I202:T202))</f>
        <v/>
      </c>
      <c r="W202" s="287" t="e">
        <f>IF($G$362="porcentaje",FIXED(V202/V203*100,2)&amp;"%",IF($G$362="Promedio",V202/V203,IF($G$362="variación porcentual",FIXED(((V202/V203)-1)*100,2)&amp;"%",IF($G$362="OTRAS","CAPTURAR EL RESULTADO DEL INDICADOR"))))</f>
        <v>#VALUE!</v>
      </c>
      <c r="Y202" s="1"/>
      <c r="AC202" s="10"/>
      <c r="AF202" s="10"/>
      <c r="AG202" s="10"/>
    </row>
    <row r="203" spans="1:33" ht="30" customHeight="1">
      <c r="A203" s="283" t="s">
        <v>2</v>
      </c>
      <c r="B203" s="283"/>
      <c r="C203" s="284" t="str">
        <f>IF(C198=0,"",C198)</f>
        <v>Documentos a legalizar</v>
      </c>
      <c r="D203" s="285"/>
      <c r="E203" s="148" t="str">
        <f>IF(E198=0,"",E198)</f>
        <v>Documentos</v>
      </c>
      <c r="F203" s="234" t="s">
        <v>1016</v>
      </c>
      <c r="G203" s="286"/>
      <c r="H203" s="235"/>
      <c r="I203" s="100"/>
      <c r="J203" s="78"/>
      <c r="K203" s="78"/>
      <c r="L203" s="78"/>
      <c r="M203" s="78"/>
      <c r="N203" s="78">
        <v>200</v>
      </c>
      <c r="O203" s="78"/>
      <c r="P203" s="78"/>
      <c r="Q203" s="78"/>
      <c r="R203" s="78"/>
      <c r="S203" s="78"/>
      <c r="T203" s="78">
        <v>150</v>
      </c>
      <c r="U203" s="78">
        <f>SUM(I203:T203)</f>
        <v>350</v>
      </c>
      <c r="V203" s="120">
        <f>IF(SUM(I203:T203)=0,"",SUM(I203:T203))</f>
        <v>350</v>
      </c>
      <c r="W203" s="287"/>
      <c r="Y203" s="1"/>
      <c r="AA203" s="3"/>
      <c r="AC203" s="10"/>
      <c r="AF203" s="10"/>
      <c r="AG203" s="10"/>
    </row>
    <row r="204" spans="1:33" s="73" customFormat="1" ht="5.25" customHeight="1">
      <c r="A204" s="80"/>
      <c r="B204" s="80"/>
      <c r="C204" s="80"/>
      <c r="D204" s="81"/>
      <c r="E204" s="81"/>
      <c r="F204" s="82"/>
      <c r="G204" s="82"/>
      <c r="H204" s="82"/>
      <c r="I204" s="83"/>
      <c r="J204" s="84"/>
      <c r="K204" s="84"/>
      <c r="L204" s="84"/>
      <c r="M204" s="84"/>
      <c r="N204" s="84"/>
      <c r="O204" s="84"/>
      <c r="P204" s="84"/>
      <c r="Q204" s="84"/>
      <c r="R204" s="84"/>
      <c r="S204" s="84"/>
      <c r="T204" s="84"/>
      <c r="U204" s="85"/>
      <c r="V204" s="86"/>
      <c r="W204" s="87"/>
      <c r="X204" s="89"/>
      <c r="Y204" s="9"/>
      <c r="AC204" s="89"/>
      <c r="AD204" s="89"/>
      <c r="AE204" s="89"/>
      <c r="AF204" s="89"/>
      <c r="AG204" s="89"/>
    </row>
    <row r="205" spans="1:33" ht="16.5" customHeight="1">
      <c r="A205" s="263" t="s">
        <v>963</v>
      </c>
      <c r="B205" s="263"/>
      <c r="C205" s="263"/>
      <c r="D205" s="263"/>
      <c r="E205" s="263"/>
      <c r="F205" s="263"/>
      <c r="G205" s="263"/>
      <c r="H205" s="263"/>
      <c r="I205" s="263"/>
      <c r="J205" s="263"/>
      <c r="K205" s="263"/>
      <c r="L205" s="263"/>
      <c r="M205" s="263"/>
      <c r="N205" s="263"/>
      <c r="O205" s="263"/>
      <c r="P205" s="263"/>
      <c r="Q205" s="263"/>
      <c r="R205" s="263"/>
      <c r="S205" s="263"/>
      <c r="T205" s="263"/>
      <c r="U205" s="263"/>
      <c r="V205" s="263"/>
      <c r="W205" s="121" t="str">
        <f>IF(ISERROR(W202/W197)=TRUE,"",(W202/W197))</f>
        <v/>
      </c>
      <c r="X205" s="10"/>
      <c r="AC205" s="10"/>
      <c r="AD205" s="10"/>
      <c r="AE205" s="10"/>
      <c r="AF205" s="10"/>
      <c r="AG205" s="10"/>
    </row>
    <row r="206" spans="1:33" ht="6.75" customHeight="1">
      <c r="A206" s="147"/>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88"/>
      <c r="X206" s="10"/>
      <c r="AC206" s="10"/>
      <c r="AD206" s="10"/>
      <c r="AE206" s="10"/>
      <c r="AF206" s="10"/>
      <c r="AG206" s="10"/>
    </row>
    <row r="207" spans="1:33" s="3" customFormat="1" ht="33" customHeight="1">
      <c r="A207" s="264" t="s">
        <v>998</v>
      </c>
      <c r="B207" s="265"/>
      <c r="C207" s="265"/>
      <c r="D207" s="265"/>
      <c r="E207" s="265"/>
      <c r="F207" s="266"/>
      <c r="G207" s="267"/>
      <c r="H207" s="267"/>
      <c r="I207" s="267"/>
      <c r="J207" s="267"/>
      <c r="K207" s="267"/>
      <c r="L207" s="267"/>
      <c r="M207" s="267"/>
      <c r="N207" s="267"/>
      <c r="O207" s="267"/>
      <c r="P207" s="267"/>
      <c r="Q207" s="267"/>
      <c r="R207" s="267"/>
      <c r="S207" s="267"/>
      <c r="T207" s="267"/>
      <c r="U207" s="267"/>
      <c r="V207" s="267"/>
      <c r="W207" s="268"/>
      <c r="X207" s="1"/>
      <c r="Z207" s="1"/>
      <c r="AA207" s="1"/>
      <c r="AB207" s="1"/>
      <c r="AC207" s="1"/>
      <c r="AD207" s="1"/>
      <c r="AE207" s="1"/>
      <c r="AF207" s="1"/>
      <c r="AG207" s="1"/>
    </row>
    <row r="208" spans="1:33" s="3" customFormat="1" ht="6" customHeight="1">
      <c r="A208" s="94"/>
      <c r="B208" s="94"/>
      <c r="C208" s="94"/>
      <c r="D208" s="94"/>
      <c r="E208" s="94"/>
      <c r="F208" s="94"/>
      <c r="G208" s="94"/>
      <c r="H208" s="94"/>
      <c r="I208" s="94"/>
      <c r="J208" s="94"/>
      <c r="K208" s="94"/>
      <c r="L208" s="94"/>
      <c r="M208" s="94"/>
      <c r="N208" s="94"/>
      <c r="O208" s="94"/>
      <c r="P208" s="94"/>
      <c r="Q208" s="94"/>
      <c r="R208" s="94"/>
      <c r="S208" s="94"/>
      <c r="T208" s="94"/>
      <c r="U208" s="94"/>
      <c r="V208" s="94"/>
      <c r="W208" s="94"/>
      <c r="X208" s="1"/>
      <c r="Z208" s="1"/>
      <c r="AA208" s="1"/>
      <c r="AB208" s="1"/>
      <c r="AC208" s="1"/>
      <c r="AD208" s="1"/>
      <c r="AE208" s="1"/>
      <c r="AF208" s="1"/>
      <c r="AG208" s="1"/>
    </row>
    <row r="209" spans="1:33" s="72" customFormat="1" ht="48" customHeight="1">
      <c r="A209" s="274" t="s">
        <v>1010</v>
      </c>
      <c r="B209" s="274"/>
      <c r="C209" s="290" t="s">
        <v>1083</v>
      </c>
      <c r="D209" s="291"/>
      <c r="E209" s="291"/>
      <c r="F209" s="291"/>
      <c r="G209" s="291"/>
      <c r="H209" s="291"/>
      <c r="I209" s="291"/>
      <c r="J209" s="291"/>
      <c r="K209" s="291"/>
      <c r="L209" s="291"/>
      <c r="M209" s="291"/>
      <c r="N209" s="291"/>
      <c r="O209" s="291"/>
      <c r="P209" s="291"/>
      <c r="Q209" s="291"/>
      <c r="R209" s="291"/>
      <c r="S209" s="291"/>
      <c r="T209" s="291"/>
      <c r="U209" s="291"/>
      <c r="V209" s="291"/>
      <c r="W209" s="292"/>
      <c r="X209" s="71"/>
      <c r="Z209" s="71"/>
      <c r="AA209" s="71"/>
      <c r="AB209" s="71"/>
      <c r="AC209" s="71"/>
      <c r="AD209" s="71"/>
      <c r="AE209" s="71"/>
      <c r="AF209" s="71"/>
      <c r="AG209" s="71"/>
    </row>
    <row r="210" spans="1:33" s="3" customFormat="1" ht="6" customHeight="1">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1"/>
      <c r="Z210" s="1"/>
      <c r="AA210" s="1"/>
      <c r="AB210" s="1"/>
      <c r="AC210" s="1"/>
      <c r="AD210" s="1"/>
      <c r="AE210" s="1"/>
      <c r="AF210" s="1"/>
      <c r="AG210" s="1"/>
    </row>
    <row r="211" spans="1:33" s="9" customFormat="1" ht="13.5" customHeight="1">
      <c r="A211" s="293" t="s">
        <v>1006</v>
      </c>
      <c r="B211" s="294"/>
      <c r="C211" s="294"/>
      <c r="D211" s="294"/>
      <c r="E211" s="294"/>
      <c r="F211" s="294"/>
      <c r="G211" s="294"/>
      <c r="H211" s="294"/>
      <c r="I211" s="294"/>
      <c r="J211" s="294"/>
      <c r="K211" s="294"/>
      <c r="L211" s="294"/>
      <c r="M211" s="294"/>
      <c r="N211" s="294"/>
      <c r="O211" s="294"/>
      <c r="P211" s="294"/>
      <c r="Q211" s="294"/>
      <c r="R211" s="294"/>
      <c r="S211" s="294"/>
      <c r="T211" s="294"/>
      <c r="U211" s="294"/>
      <c r="V211" s="294"/>
      <c r="W211" s="295"/>
      <c r="X211" s="73"/>
      <c r="Z211" s="73"/>
      <c r="AA211" s="73"/>
      <c r="AB211" s="73"/>
      <c r="AC211" s="73"/>
      <c r="AD211" s="73"/>
      <c r="AE211" s="73"/>
      <c r="AF211" s="73"/>
      <c r="AG211" s="73"/>
    </row>
    <row r="212" spans="1:33" s="9" customFormat="1" ht="4.5" customHeight="1">
      <c r="A212" s="55"/>
      <c r="B212" s="55"/>
      <c r="C212" s="55"/>
      <c r="D212" s="55"/>
      <c r="E212" s="55"/>
      <c r="F212" s="55"/>
      <c r="G212" s="55"/>
      <c r="H212" s="55"/>
      <c r="I212" s="55"/>
      <c r="J212" s="55"/>
      <c r="K212" s="55"/>
      <c r="L212" s="55"/>
      <c r="M212" s="55"/>
      <c r="N212" s="55"/>
      <c r="O212" s="55"/>
      <c r="P212" s="55"/>
      <c r="Q212" s="55"/>
      <c r="R212" s="55"/>
      <c r="S212" s="55"/>
      <c r="T212" s="55"/>
      <c r="U212" s="55"/>
      <c r="V212" s="55"/>
      <c r="W212" s="96"/>
      <c r="X212" s="73"/>
      <c r="Z212" s="73"/>
      <c r="AA212" s="73"/>
      <c r="AB212" s="73"/>
      <c r="AC212" s="73"/>
      <c r="AD212" s="73"/>
      <c r="AE212" s="73"/>
      <c r="AF212" s="73"/>
      <c r="AG212" s="73"/>
    </row>
    <row r="213" spans="1:33" s="3" customFormat="1" ht="30" customHeight="1">
      <c r="A213" s="274" t="s">
        <v>22</v>
      </c>
      <c r="B213" s="274"/>
      <c r="C213" s="296" t="s">
        <v>1084</v>
      </c>
      <c r="D213" s="296"/>
      <c r="E213" s="296"/>
      <c r="F213" s="296"/>
      <c r="G213" s="296"/>
      <c r="H213" s="296"/>
      <c r="I213" s="296"/>
      <c r="J213" s="296"/>
      <c r="K213" s="296"/>
      <c r="L213" s="296"/>
      <c r="M213" s="296"/>
      <c r="N213" s="296"/>
      <c r="O213" s="296"/>
      <c r="P213" s="296"/>
      <c r="Q213" s="296"/>
      <c r="R213" s="296"/>
      <c r="S213" s="296"/>
      <c r="T213" s="296"/>
      <c r="U213" s="296"/>
      <c r="V213" s="296"/>
      <c r="W213" s="296"/>
      <c r="X213" s="1"/>
      <c r="Z213" s="1"/>
      <c r="AA213" s="1"/>
      <c r="AB213" s="1"/>
      <c r="AC213" s="1"/>
      <c r="AD213" s="1"/>
      <c r="AE213" s="1"/>
      <c r="AF213" s="1"/>
      <c r="AG213" s="1"/>
    </row>
    <row r="214" spans="1:33" s="3" customFormat="1" ht="3.75" customHeight="1">
      <c r="A214" s="70"/>
      <c r="B214" s="55"/>
      <c r="C214" s="55"/>
      <c r="D214" s="55"/>
      <c r="E214" s="55"/>
      <c r="F214" s="55"/>
      <c r="I214" s="55"/>
      <c r="J214" s="55"/>
      <c r="K214" s="55"/>
      <c r="L214" s="55"/>
      <c r="M214" s="55"/>
      <c r="N214" s="55"/>
      <c r="O214" s="55"/>
      <c r="P214" s="55"/>
      <c r="Q214" s="55"/>
      <c r="R214" s="55"/>
      <c r="S214" s="55"/>
      <c r="T214" s="55"/>
      <c r="U214" s="55"/>
      <c r="V214" s="55"/>
      <c r="W214" s="96"/>
      <c r="X214" s="1"/>
      <c r="Z214" s="1"/>
      <c r="AA214" s="1"/>
      <c r="AB214" s="1"/>
      <c r="AC214" s="1"/>
      <c r="AD214" s="1"/>
      <c r="AE214" s="1"/>
      <c r="AF214" s="1"/>
      <c r="AG214" s="1"/>
    </row>
    <row r="215" spans="1:33" s="3" customFormat="1" ht="27" customHeight="1">
      <c r="A215" s="277" t="s">
        <v>338</v>
      </c>
      <c r="B215" s="279"/>
      <c r="C215" s="109" t="s">
        <v>1058</v>
      </c>
      <c r="D215" s="55"/>
      <c r="E215" s="274" t="s">
        <v>4</v>
      </c>
      <c r="F215" s="274"/>
      <c r="G215" s="296" t="s">
        <v>1067</v>
      </c>
      <c r="H215" s="296"/>
      <c r="I215" s="296"/>
      <c r="J215" s="296"/>
      <c r="K215" s="55"/>
      <c r="L215" s="55"/>
      <c r="M215" s="274" t="s">
        <v>1005</v>
      </c>
      <c r="N215" s="274"/>
      <c r="O215" s="274"/>
      <c r="P215" s="274"/>
      <c r="Q215" s="296" t="s">
        <v>1085</v>
      </c>
      <c r="R215" s="296"/>
      <c r="S215" s="296"/>
      <c r="T215" s="296"/>
      <c r="U215" s="296"/>
      <c r="V215" s="296"/>
      <c r="W215" s="296"/>
      <c r="X215" s="1"/>
      <c r="Z215" s="1"/>
      <c r="AA215" s="1"/>
      <c r="AB215" s="1"/>
      <c r="AC215" s="1"/>
      <c r="AD215" s="1"/>
      <c r="AE215" s="1"/>
      <c r="AF215" s="1"/>
      <c r="AG215" s="1"/>
    </row>
    <row r="216" spans="1:33" s="3" customFormat="1" ht="5.25" customHeight="1">
      <c r="A216" s="70"/>
      <c r="B216" s="55"/>
      <c r="C216" s="55"/>
      <c r="D216" s="55"/>
      <c r="E216" s="55"/>
      <c r="F216" s="55"/>
      <c r="I216" s="55"/>
      <c r="J216" s="55"/>
      <c r="K216" s="55"/>
      <c r="L216" s="55"/>
      <c r="M216" s="55"/>
      <c r="N216" s="55"/>
      <c r="O216" s="55"/>
      <c r="P216" s="55"/>
      <c r="Q216" s="55"/>
      <c r="R216" s="55"/>
      <c r="S216" s="55"/>
      <c r="T216" s="55"/>
      <c r="U216" s="55"/>
      <c r="V216" s="55"/>
      <c r="W216" s="96"/>
      <c r="X216" s="1"/>
      <c r="Z216" s="1"/>
      <c r="AA216" s="1"/>
      <c r="AB216" s="1"/>
      <c r="AC216" s="1"/>
      <c r="AD216" s="1"/>
      <c r="AE216" s="1"/>
      <c r="AF216" s="1"/>
      <c r="AG216" s="1"/>
    </row>
    <row r="217" spans="1:33" s="3" customFormat="1" ht="27" customHeight="1">
      <c r="A217" s="277" t="s">
        <v>1013</v>
      </c>
      <c r="B217" s="279"/>
      <c r="C217" s="150" t="s">
        <v>1059</v>
      </c>
      <c r="D217" s="55"/>
      <c r="E217" s="277" t="s">
        <v>24</v>
      </c>
      <c r="F217" s="279"/>
      <c r="G217" s="296" t="s">
        <v>1071</v>
      </c>
      <c r="H217" s="296"/>
      <c r="I217" s="296"/>
      <c r="J217" s="296"/>
      <c r="K217" s="55"/>
      <c r="L217" s="55"/>
      <c r="M217" s="274" t="s">
        <v>1014</v>
      </c>
      <c r="N217" s="274"/>
      <c r="O217" s="274"/>
      <c r="P217" s="274"/>
      <c r="Q217" s="296" t="s">
        <v>1056</v>
      </c>
      <c r="R217" s="296"/>
      <c r="S217" s="296"/>
      <c r="T217" s="296"/>
      <c r="U217" s="296"/>
      <c r="V217" s="296"/>
      <c r="W217" s="296"/>
      <c r="X217" s="1"/>
      <c r="Z217" s="1"/>
      <c r="AA217" s="1"/>
      <c r="AB217" s="1"/>
      <c r="AC217" s="1"/>
      <c r="AD217" s="1"/>
      <c r="AE217" s="1"/>
      <c r="AF217" s="1"/>
      <c r="AG217" s="1"/>
    </row>
    <row r="218" spans="1:33" s="9" customFormat="1" ht="5.25" customHeight="1">
      <c r="A218" s="55"/>
      <c r="B218" s="55"/>
      <c r="C218" s="55"/>
      <c r="D218" s="55"/>
      <c r="E218" s="55"/>
      <c r="F218" s="55"/>
      <c r="G218" s="55"/>
      <c r="H218" s="55"/>
      <c r="I218" s="55"/>
      <c r="J218" s="55"/>
      <c r="K218" s="55"/>
      <c r="L218" s="55"/>
      <c r="M218" s="103"/>
      <c r="N218" s="103"/>
      <c r="O218" s="103"/>
      <c r="P218" s="103"/>
      <c r="Q218" s="103"/>
      <c r="R218" s="103"/>
      <c r="S218" s="103"/>
      <c r="T218" s="103"/>
      <c r="U218" s="103"/>
      <c r="V218" s="103"/>
      <c r="W218" s="104"/>
      <c r="X218" s="73"/>
      <c r="Z218" s="73"/>
      <c r="AA218" s="73"/>
      <c r="AB218" s="73"/>
      <c r="AC218" s="73"/>
      <c r="AD218" s="73"/>
      <c r="AE218" s="73"/>
      <c r="AF218" s="73"/>
      <c r="AG218" s="73"/>
    </row>
    <row r="219" spans="1:33" s="9" customFormat="1" ht="15.75" customHeight="1">
      <c r="C219" s="274" t="s">
        <v>1000</v>
      </c>
      <c r="D219" s="274"/>
      <c r="E219" s="274"/>
      <c r="F219" s="274"/>
      <c r="H219" s="55"/>
      <c r="I219" s="55"/>
      <c r="J219" s="55"/>
      <c r="O219" s="274" t="s">
        <v>1003</v>
      </c>
      <c r="P219" s="274"/>
      <c r="Q219" s="274"/>
      <c r="R219" s="274"/>
      <c r="S219" s="274"/>
      <c r="T219" s="274"/>
      <c r="U219" s="274"/>
      <c r="V219" s="274"/>
      <c r="W219" s="96"/>
      <c r="X219" s="73"/>
      <c r="Z219" s="73"/>
      <c r="AA219" s="73"/>
      <c r="AB219" s="73"/>
      <c r="AC219" s="73"/>
      <c r="AD219" s="73"/>
      <c r="AE219" s="73"/>
      <c r="AF219" s="73"/>
      <c r="AG219" s="73"/>
    </row>
    <row r="220" spans="1:33" s="9" customFormat="1" ht="24.75" customHeight="1">
      <c r="A220" s="55"/>
      <c r="B220" s="55"/>
      <c r="C220" s="55">
        <v>20</v>
      </c>
      <c r="D220" s="55"/>
      <c r="E220" s="297">
        <v>2021</v>
      </c>
      <c r="F220" s="297"/>
      <c r="H220" s="55"/>
      <c r="I220" s="55"/>
      <c r="J220" s="55"/>
      <c r="O220" s="210">
        <v>20</v>
      </c>
      <c r="P220" s="210"/>
      <c r="Q220" s="210"/>
      <c r="R220" s="210"/>
      <c r="S220" s="210"/>
      <c r="T220" s="210"/>
      <c r="U220" s="210"/>
      <c r="V220" s="210"/>
      <c r="X220" s="73"/>
      <c r="Z220" s="73"/>
      <c r="AA220" s="73"/>
      <c r="AB220" s="73"/>
      <c r="AC220" s="73"/>
      <c r="AD220" s="73"/>
      <c r="AE220" s="73"/>
      <c r="AF220" s="73"/>
      <c r="AG220" s="73"/>
    </row>
    <row r="221" spans="1:33" s="105" customFormat="1" ht="12" customHeight="1">
      <c r="C221" s="149" t="s">
        <v>1001</v>
      </c>
      <c r="D221" s="106"/>
      <c r="E221" s="298" t="s">
        <v>1002</v>
      </c>
      <c r="F221" s="298"/>
      <c r="G221" s="106"/>
      <c r="I221" s="106"/>
      <c r="J221" s="106"/>
      <c r="K221" s="106"/>
      <c r="L221" s="106"/>
      <c r="M221" s="106"/>
      <c r="N221" s="106"/>
      <c r="O221" s="149"/>
      <c r="P221" s="149"/>
      <c r="Q221" s="149"/>
      <c r="R221" s="149"/>
      <c r="S221" s="149"/>
      <c r="T221" s="149"/>
      <c r="U221" s="149"/>
      <c r="V221" s="149"/>
      <c r="W221" s="107"/>
      <c r="X221" s="108"/>
      <c r="Z221" s="108"/>
      <c r="AA221" s="108"/>
      <c r="AB221" s="108"/>
      <c r="AC221" s="108"/>
      <c r="AD221" s="108"/>
      <c r="AE221" s="108"/>
      <c r="AF221" s="108"/>
      <c r="AG221" s="108"/>
    </row>
    <row r="222" spans="1:33" s="9" customFormat="1" ht="3" customHeight="1">
      <c r="A222" s="55"/>
      <c r="B222" s="55"/>
      <c r="C222" s="55"/>
      <c r="D222" s="55"/>
      <c r="E222" s="55"/>
      <c r="F222" s="55"/>
      <c r="G222" s="55"/>
      <c r="H222" s="55"/>
      <c r="I222" s="55"/>
      <c r="J222" s="55"/>
      <c r="K222" s="55"/>
      <c r="L222" s="55"/>
      <c r="M222" s="55"/>
      <c r="N222" s="55"/>
      <c r="O222" s="55"/>
      <c r="P222" s="55"/>
      <c r="Q222" s="55"/>
      <c r="R222" s="55"/>
      <c r="S222" s="55"/>
      <c r="T222" s="55"/>
      <c r="U222" s="55"/>
      <c r="V222" s="55"/>
      <c r="W222" s="96"/>
      <c r="X222" s="73"/>
      <c r="Z222" s="73"/>
      <c r="AA222" s="73"/>
      <c r="AB222" s="73"/>
      <c r="AC222" s="73"/>
      <c r="AD222" s="73"/>
      <c r="AE222" s="73"/>
      <c r="AF222" s="73"/>
      <c r="AG222" s="73"/>
    </row>
    <row r="223" spans="1:33" s="3" customFormat="1" ht="20.25" customHeight="1">
      <c r="A223" s="299" t="s">
        <v>962</v>
      </c>
      <c r="B223" s="299"/>
      <c r="C223" s="299"/>
      <c r="D223" s="299"/>
      <c r="E223" s="299"/>
      <c r="F223" s="299"/>
      <c r="G223" s="299"/>
      <c r="H223" s="299"/>
      <c r="I223" s="299"/>
      <c r="J223" s="299"/>
      <c r="K223" s="299"/>
      <c r="L223" s="299"/>
      <c r="M223" s="299"/>
      <c r="N223" s="299"/>
      <c r="O223" s="299"/>
      <c r="P223" s="299"/>
      <c r="Q223" s="299"/>
      <c r="R223" s="299"/>
      <c r="S223" s="299"/>
      <c r="T223" s="299"/>
      <c r="U223" s="299"/>
      <c r="V223" s="299"/>
      <c r="W223" s="299"/>
      <c r="X223" s="1"/>
      <c r="Z223" s="1"/>
      <c r="AA223" s="1"/>
      <c r="AB223" s="1"/>
      <c r="AC223" s="1"/>
      <c r="AD223" s="1"/>
      <c r="AE223" s="1"/>
      <c r="AF223" s="1"/>
      <c r="AG223" s="1"/>
    </row>
    <row r="224" spans="1:33" s="3" customFormat="1" ht="15.75" customHeight="1">
      <c r="A224" s="270" t="s">
        <v>25</v>
      </c>
      <c r="B224" s="271"/>
      <c r="C224" s="274" t="s">
        <v>22</v>
      </c>
      <c r="D224" s="274"/>
      <c r="E224" s="275" t="s">
        <v>3</v>
      </c>
      <c r="F224" s="277" t="s">
        <v>328</v>
      </c>
      <c r="G224" s="278"/>
      <c r="H224" s="278"/>
      <c r="I224" s="278"/>
      <c r="J224" s="278"/>
      <c r="K224" s="278"/>
      <c r="L224" s="278"/>
      <c r="M224" s="278"/>
      <c r="N224" s="278"/>
      <c r="O224" s="278"/>
      <c r="P224" s="278"/>
      <c r="Q224" s="278"/>
      <c r="R224" s="278"/>
      <c r="S224" s="278"/>
      <c r="T224" s="279"/>
      <c r="U224" s="146"/>
      <c r="V224" s="201" t="s">
        <v>27</v>
      </c>
      <c r="W224" s="274" t="s">
        <v>1017</v>
      </c>
      <c r="X224" s="1"/>
      <c r="Z224" s="1"/>
      <c r="AA224" s="1"/>
      <c r="AB224" s="1"/>
      <c r="AC224" s="1"/>
      <c r="AD224" s="1"/>
      <c r="AE224" s="1"/>
      <c r="AF224" s="1"/>
      <c r="AG224" s="1"/>
    </row>
    <row r="225" spans="1:33" ht="18.75" customHeight="1">
      <c r="A225" s="272"/>
      <c r="B225" s="273"/>
      <c r="C225" s="274"/>
      <c r="D225" s="274"/>
      <c r="E225" s="276"/>
      <c r="F225" s="280" t="s">
        <v>300</v>
      </c>
      <c r="G225" s="281"/>
      <c r="H225" s="282"/>
      <c r="I225" s="77" t="s">
        <v>28</v>
      </c>
      <c r="J225" s="77" t="s">
        <v>7</v>
      </c>
      <c r="K225" s="77" t="s">
        <v>8</v>
      </c>
      <c r="L225" s="77" t="s">
        <v>9</v>
      </c>
      <c r="M225" s="77" t="s">
        <v>10</v>
      </c>
      <c r="N225" s="77" t="s">
        <v>11</v>
      </c>
      <c r="O225" s="77" t="s">
        <v>12</v>
      </c>
      <c r="P225" s="77" t="s">
        <v>13</v>
      </c>
      <c r="Q225" s="77" t="s">
        <v>14</v>
      </c>
      <c r="R225" s="77" t="s">
        <v>15</v>
      </c>
      <c r="S225" s="77" t="s">
        <v>16</v>
      </c>
      <c r="T225" s="77" t="s">
        <v>17</v>
      </c>
      <c r="U225" s="14"/>
      <c r="V225" s="202"/>
      <c r="W225" s="274"/>
    </row>
    <row r="226" spans="1:33" ht="29.25" customHeight="1">
      <c r="A226" s="283" t="s">
        <v>1</v>
      </c>
      <c r="B226" s="283"/>
      <c r="C226" s="288" t="s">
        <v>1151</v>
      </c>
      <c r="D226" s="288"/>
      <c r="E226" s="117" t="s">
        <v>1153</v>
      </c>
      <c r="F226" s="234" t="s">
        <v>996</v>
      </c>
      <c r="G226" s="286"/>
      <c r="H226" s="235"/>
      <c r="I226" s="100"/>
      <c r="J226" s="78"/>
      <c r="K226" s="78"/>
      <c r="L226" s="78"/>
      <c r="M226" s="78"/>
      <c r="N226" s="78">
        <v>0</v>
      </c>
      <c r="O226" s="78"/>
      <c r="P226" s="78"/>
      <c r="Q226" s="78"/>
      <c r="R226" s="78">
        <v>20</v>
      </c>
      <c r="S226" s="78"/>
      <c r="T226" s="78"/>
      <c r="U226" s="79"/>
      <c r="V226" s="120">
        <f>IF(SUM(I226:T226)=0,"",SUM(I226:T226))</f>
        <v>20</v>
      </c>
      <c r="W226" s="287" t="str">
        <f>IF($G$362="porcentaje",FIXED(V226/V227*100,2)&amp;"%",IF($G$362="Promedio",V226/V227,IF($G$362="variación porcentual",FIXED(((V226/V227)-1)*100,2)&amp;"%",IF($G$362="OTRAS","CAPTURAR EL RESULTADO DEL INDICADOR"))))</f>
        <v>100.00%</v>
      </c>
      <c r="Y226" s="1"/>
      <c r="AC226" s="10"/>
      <c r="AF226" s="10"/>
      <c r="AG226" s="10"/>
    </row>
    <row r="227" spans="1:33" ht="30" customHeight="1">
      <c r="A227" s="283" t="s">
        <v>2</v>
      </c>
      <c r="B227" s="283"/>
      <c r="C227" s="288" t="s">
        <v>1152</v>
      </c>
      <c r="D227" s="288"/>
      <c r="E227" s="117" t="s">
        <v>1153</v>
      </c>
      <c r="F227" s="234" t="s">
        <v>997</v>
      </c>
      <c r="G227" s="286"/>
      <c r="H227" s="235"/>
      <c r="I227" s="100"/>
      <c r="J227" s="78"/>
      <c r="K227" s="78"/>
      <c r="L227" s="78"/>
      <c r="M227" s="78"/>
      <c r="N227" s="78">
        <v>0</v>
      </c>
      <c r="O227" s="78"/>
      <c r="P227" s="78"/>
      <c r="Q227" s="78"/>
      <c r="R227" s="78">
        <v>20</v>
      </c>
      <c r="S227" s="78"/>
      <c r="T227" s="78"/>
      <c r="U227" s="78">
        <f>SUM(I227:T227)</f>
        <v>20</v>
      </c>
      <c r="V227" s="120">
        <f>IF(SUM(I227:T227)=0,"",SUM(I227:T227))</f>
        <v>20</v>
      </c>
      <c r="W227" s="287"/>
      <c r="Y227" s="1"/>
      <c r="AA227" s="3"/>
      <c r="AC227" s="10"/>
      <c r="AF227" s="10"/>
      <c r="AG227" s="10"/>
    </row>
    <row r="228" spans="1:33" ht="17.25" customHeight="1">
      <c r="A228" s="269" t="s">
        <v>298</v>
      </c>
      <c r="B228" s="269"/>
      <c r="C228" s="269"/>
      <c r="D228" s="269"/>
      <c r="E228" s="269"/>
      <c r="F228" s="269"/>
      <c r="G228" s="269"/>
      <c r="H228" s="269"/>
      <c r="I228" s="269"/>
      <c r="J228" s="269"/>
      <c r="K228" s="269"/>
      <c r="L228" s="269"/>
      <c r="M228" s="269"/>
      <c r="N228" s="269"/>
      <c r="O228" s="269"/>
      <c r="P228" s="269"/>
      <c r="Q228" s="269"/>
      <c r="R228" s="269"/>
      <c r="S228" s="269"/>
      <c r="T228" s="269"/>
      <c r="U228" s="269"/>
      <c r="V228" s="269"/>
      <c r="W228" s="269"/>
    </row>
    <row r="229" spans="1:33" s="3" customFormat="1" ht="15.75" customHeight="1">
      <c r="A229" s="270" t="s">
        <v>25</v>
      </c>
      <c r="B229" s="271"/>
      <c r="C229" s="274" t="s">
        <v>22</v>
      </c>
      <c r="D229" s="274"/>
      <c r="E229" s="275" t="s">
        <v>3</v>
      </c>
      <c r="F229" s="277" t="s">
        <v>328</v>
      </c>
      <c r="G229" s="278"/>
      <c r="H229" s="278"/>
      <c r="I229" s="278"/>
      <c r="J229" s="278"/>
      <c r="K229" s="278"/>
      <c r="L229" s="278"/>
      <c r="M229" s="278"/>
      <c r="N229" s="278"/>
      <c r="O229" s="278"/>
      <c r="P229" s="278"/>
      <c r="Q229" s="278"/>
      <c r="R229" s="278"/>
      <c r="S229" s="278"/>
      <c r="T229" s="279"/>
      <c r="U229" s="146"/>
      <c r="V229" s="201" t="s">
        <v>27</v>
      </c>
      <c r="W229" s="274" t="s">
        <v>331</v>
      </c>
      <c r="X229" s="1"/>
      <c r="Z229" s="1"/>
      <c r="AA229" s="1"/>
      <c r="AB229" s="1"/>
      <c r="AC229" s="1"/>
      <c r="AD229" s="1"/>
      <c r="AE229" s="1"/>
      <c r="AF229" s="1"/>
      <c r="AG229" s="1"/>
    </row>
    <row r="230" spans="1:33" ht="18.75" customHeight="1">
      <c r="A230" s="272"/>
      <c r="B230" s="273"/>
      <c r="C230" s="274"/>
      <c r="D230" s="274"/>
      <c r="E230" s="276"/>
      <c r="F230" s="280" t="s">
        <v>298</v>
      </c>
      <c r="G230" s="281"/>
      <c r="H230" s="282"/>
      <c r="I230" s="77" t="s">
        <v>28</v>
      </c>
      <c r="J230" s="77" t="s">
        <v>7</v>
      </c>
      <c r="K230" s="77" t="s">
        <v>8</v>
      </c>
      <c r="L230" s="77" t="s">
        <v>9</v>
      </c>
      <c r="M230" s="77" t="s">
        <v>10</v>
      </c>
      <c r="N230" s="77" t="s">
        <v>11</v>
      </c>
      <c r="O230" s="77" t="s">
        <v>12</v>
      </c>
      <c r="P230" s="77" t="s">
        <v>13</v>
      </c>
      <c r="Q230" s="77" t="s">
        <v>14</v>
      </c>
      <c r="R230" s="77" t="s">
        <v>15</v>
      </c>
      <c r="S230" s="77" t="s">
        <v>16</v>
      </c>
      <c r="T230" s="77" t="s">
        <v>17</v>
      </c>
      <c r="U230" s="14"/>
      <c r="V230" s="202"/>
      <c r="W230" s="274"/>
    </row>
    <row r="231" spans="1:33" ht="29.25" customHeight="1">
      <c r="A231" s="283" t="s">
        <v>1</v>
      </c>
      <c r="B231" s="283"/>
      <c r="C231" s="284" t="str">
        <f>IF(C226=0,"",C226)</f>
        <v>Ejidos con titulo de propiedad</v>
      </c>
      <c r="D231" s="285"/>
      <c r="E231" s="148" t="str">
        <f>IF(E226=0,"",E226)</f>
        <v>Ejidos</v>
      </c>
      <c r="F231" s="234" t="s">
        <v>1015</v>
      </c>
      <c r="G231" s="286"/>
      <c r="H231" s="235"/>
      <c r="I231" s="100"/>
      <c r="J231" s="78"/>
      <c r="K231" s="78"/>
      <c r="L231" s="78"/>
      <c r="M231" s="78"/>
      <c r="N231" s="78"/>
      <c r="O231" s="78"/>
      <c r="P231" s="78"/>
      <c r="Q231" s="78"/>
      <c r="R231" s="78"/>
      <c r="S231" s="78"/>
      <c r="T231" s="78"/>
      <c r="U231" s="79"/>
      <c r="V231" s="120" t="str">
        <f>IF(SUM(I231:T231)=0,"",SUM(I231:T231))</f>
        <v/>
      </c>
      <c r="W231" s="287" t="e">
        <f>IF($G$362="porcentaje",FIXED(V231/V232*100,2)&amp;"%",IF($G$362="Promedio",V231/V232,IF($G$362="variación porcentual",FIXED(((V231/V232)-1)*100,2)&amp;"%",IF($G$362="OTRAS","CAPTURAR EL RESULTADO DEL INDICADOR"))))</f>
        <v>#VALUE!</v>
      </c>
      <c r="Y231" s="1"/>
      <c r="AC231" s="10"/>
      <c r="AF231" s="10"/>
      <c r="AG231" s="10"/>
    </row>
    <row r="232" spans="1:33" ht="30" customHeight="1">
      <c r="A232" s="283" t="s">
        <v>2</v>
      </c>
      <c r="B232" s="283"/>
      <c r="C232" s="284" t="str">
        <f>IF(C227=0,"",C227)</f>
        <v>Ejidos considerados</v>
      </c>
      <c r="D232" s="285"/>
      <c r="E232" s="148" t="str">
        <f>IF(E227=0,"",E227)</f>
        <v>Ejidos</v>
      </c>
      <c r="F232" s="234" t="s">
        <v>1016</v>
      </c>
      <c r="G232" s="286"/>
      <c r="H232" s="235"/>
      <c r="I232" s="100"/>
      <c r="J232" s="78"/>
      <c r="K232" s="78"/>
      <c r="L232" s="78"/>
      <c r="M232" s="78"/>
      <c r="N232" s="78">
        <v>0</v>
      </c>
      <c r="O232" s="78"/>
      <c r="P232" s="78"/>
      <c r="Q232" s="78"/>
      <c r="R232" s="78">
        <v>20</v>
      </c>
      <c r="S232" s="78"/>
      <c r="T232" s="78"/>
      <c r="U232" s="78">
        <f>SUM(I232:T232)</f>
        <v>20</v>
      </c>
      <c r="V232" s="120">
        <f>IF(SUM(I232:T232)=0,"",SUM(I232:T232))</f>
        <v>20</v>
      </c>
      <c r="W232" s="287"/>
      <c r="Y232" s="1"/>
      <c r="AA232" s="3"/>
      <c r="AC232" s="10"/>
      <c r="AF232" s="10"/>
      <c r="AG232" s="10"/>
    </row>
    <row r="233" spans="1:33" s="73" customFormat="1" ht="5.25" customHeight="1">
      <c r="A233" s="80"/>
      <c r="B233" s="80"/>
      <c r="C233" s="80"/>
      <c r="D233" s="81"/>
      <c r="E233" s="81"/>
      <c r="F233" s="82"/>
      <c r="G233" s="82"/>
      <c r="H233" s="82"/>
      <c r="I233" s="83"/>
      <c r="J233" s="84"/>
      <c r="K233" s="84"/>
      <c r="L233" s="84"/>
      <c r="M233" s="84"/>
      <c r="N233" s="84"/>
      <c r="O233" s="84"/>
      <c r="P233" s="84"/>
      <c r="Q233" s="84"/>
      <c r="R233" s="84"/>
      <c r="S233" s="84"/>
      <c r="T233" s="84"/>
      <c r="U233" s="85"/>
      <c r="V233" s="86"/>
      <c r="W233" s="87"/>
      <c r="X233" s="89"/>
      <c r="Y233" s="9"/>
      <c r="AC233" s="89"/>
      <c r="AD233" s="89"/>
      <c r="AE233" s="89"/>
      <c r="AF233" s="89"/>
      <c r="AG233" s="89"/>
    </row>
    <row r="234" spans="1:33" ht="16.5" customHeight="1">
      <c r="A234" s="263" t="s">
        <v>963</v>
      </c>
      <c r="B234" s="263"/>
      <c r="C234" s="263"/>
      <c r="D234" s="263"/>
      <c r="E234" s="263"/>
      <c r="F234" s="263"/>
      <c r="G234" s="263"/>
      <c r="H234" s="263"/>
      <c r="I234" s="263"/>
      <c r="J234" s="263"/>
      <c r="K234" s="263"/>
      <c r="L234" s="263"/>
      <c r="M234" s="263"/>
      <c r="N234" s="263"/>
      <c r="O234" s="263"/>
      <c r="P234" s="263"/>
      <c r="Q234" s="263"/>
      <c r="R234" s="263"/>
      <c r="S234" s="263"/>
      <c r="T234" s="263"/>
      <c r="U234" s="263"/>
      <c r="V234" s="263"/>
      <c r="W234" s="121" t="str">
        <f>IF(ISERROR(W231/W226)=TRUE,"",(W231/W226))</f>
        <v/>
      </c>
      <c r="X234" s="10"/>
      <c r="AC234" s="10"/>
      <c r="AD234" s="10"/>
      <c r="AE234" s="10"/>
      <c r="AF234" s="10"/>
      <c r="AG234" s="10"/>
    </row>
    <row r="235" spans="1:33" ht="6.75" customHeight="1">
      <c r="A235" s="147"/>
      <c r="B235" s="147"/>
      <c r="C235" s="147"/>
      <c r="D235" s="147"/>
      <c r="E235" s="147"/>
      <c r="F235" s="147"/>
      <c r="G235" s="147"/>
      <c r="H235" s="147"/>
      <c r="I235" s="147"/>
      <c r="J235" s="147"/>
      <c r="K235" s="147"/>
      <c r="L235" s="147"/>
      <c r="M235" s="147"/>
      <c r="N235" s="147"/>
      <c r="O235" s="147"/>
      <c r="P235" s="147"/>
      <c r="Q235" s="147"/>
      <c r="R235" s="147"/>
      <c r="S235" s="147"/>
      <c r="T235" s="147"/>
      <c r="U235" s="147"/>
      <c r="V235" s="147"/>
      <c r="W235" s="88"/>
      <c r="X235" s="10"/>
      <c r="AC235" s="10"/>
      <c r="AD235" s="10"/>
      <c r="AE235" s="10"/>
      <c r="AF235" s="10"/>
      <c r="AG235" s="10"/>
    </row>
    <row r="236" spans="1:33" s="3" customFormat="1" ht="33" customHeight="1">
      <c r="A236" s="264" t="s">
        <v>998</v>
      </c>
      <c r="B236" s="265"/>
      <c r="C236" s="265"/>
      <c r="D236" s="265"/>
      <c r="E236" s="265"/>
      <c r="F236" s="266"/>
      <c r="G236" s="267"/>
      <c r="H236" s="267"/>
      <c r="I236" s="267"/>
      <c r="J236" s="267"/>
      <c r="K236" s="267"/>
      <c r="L236" s="267"/>
      <c r="M236" s="267"/>
      <c r="N236" s="267"/>
      <c r="O236" s="267"/>
      <c r="P236" s="267"/>
      <c r="Q236" s="267"/>
      <c r="R236" s="267"/>
      <c r="S236" s="267"/>
      <c r="T236" s="267"/>
      <c r="U236" s="267"/>
      <c r="V236" s="267"/>
      <c r="W236" s="268"/>
      <c r="X236" s="1"/>
      <c r="Z236" s="1"/>
      <c r="AA236" s="1"/>
      <c r="AB236" s="1"/>
      <c r="AC236" s="1"/>
      <c r="AD236" s="1"/>
      <c r="AE236" s="1"/>
      <c r="AF236" s="1"/>
      <c r="AG236" s="1"/>
    </row>
    <row r="237" spans="1:33" s="3" customFormat="1" ht="3.75" customHeight="1">
      <c r="A237" s="98"/>
      <c r="B237" s="98"/>
      <c r="C237" s="98"/>
      <c r="D237" s="98"/>
      <c r="E237" s="98"/>
      <c r="F237" s="98"/>
      <c r="G237" s="98"/>
      <c r="H237" s="98"/>
      <c r="I237" s="98"/>
      <c r="J237" s="98"/>
      <c r="K237" s="98"/>
      <c r="L237" s="98"/>
      <c r="M237" s="98"/>
      <c r="N237" s="98"/>
      <c r="O237" s="98"/>
      <c r="P237" s="98"/>
      <c r="Q237" s="98"/>
      <c r="R237" s="98"/>
      <c r="S237" s="98"/>
      <c r="T237" s="98"/>
      <c r="U237" s="98"/>
      <c r="V237" s="98"/>
      <c r="W237" s="98"/>
      <c r="X237" s="1"/>
      <c r="Z237" s="1"/>
      <c r="AA237" s="1"/>
      <c r="AB237" s="1"/>
      <c r="AC237" s="1"/>
      <c r="AD237" s="1"/>
      <c r="AE237" s="1"/>
      <c r="AF237" s="1"/>
      <c r="AG237" s="1"/>
    </row>
    <row r="238" spans="1:33" s="72" customFormat="1" ht="48" customHeight="1">
      <c r="A238" s="274" t="s">
        <v>1082</v>
      </c>
      <c r="B238" s="274"/>
      <c r="C238" s="290" t="s">
        <v>1088</v>
      </c>
      <c r="D238" s="291"/>
      <c r="E238" s="291"/>
      <c r="F238" s="291"/>
      <c r="G238" s="291"/>
      <c r="H238" s="291"/>
      <c r="I238" s="291"/>
      <c r="J238" s="291"/>
      <c r="K238" s="291"/>
      <c r="L238" s="291"/>
      <c r="M238" s="291"/>
      <c r="N238" s="291"/>
      <c r="O238" s="291"/>
      <c r="P238" s="291"/>
      <c r="Q238" s="291"/>
      <c r="R238" s="291"/>
      <c r="S238" s="291"/>
      <c r="T238" s="291"/>
      <c r="U238" s="291"/>
      <c r="V238" s="291"/>
      <c r="W238" s="292"/>
      <c r="X238" s="71"/>
      <c r="Z238" s="71"/>
      <c r="AA238" s="71"/>
      <c r="AB238" s="71"/>
      <c r="AC238" s="71"/>
      <c r="AD238" s="71"/>
      <c r="AE238" s="71"/>
      <c r="AF238" s="71"/>
      <c r="AG238" s="71"/>
    </row>
    <row r="239" spans="1:33" s="3" customFormat="1" ht="6" customHeight="1">
      <c r="A239" s="94"/>
      <c r="B239" s="94"/>
      <c r="C239" s="94"/>
      <c r="D239" s="94"/>
      <c r="E239" s="94"/>
      <c r="F239" s="94"/>
      <c r="G239" s="94"/>
      <c r="H239" s="94"/>
      <c r="I239" s="94"/>
      <c r="J239" s="94"/>
      <c r="K239" s="94"/>
      <c r="L239" s="94"/>
      <c r="M239" s="94"/>
      <c r="N239" s="94"/>
      <c r="O239" s="94"/>
      <c r="P239" s="94"/>
      <c r="Q239" s="94"/>
      <c r="R239" s="94"/>
      <c r="S239" s="94"/>
      <c r="T239" s="94"/>
      <c r="U239" s="94"/>
      <c r="V239" s="94"/>
      <c r="W239" s="94"/>
      <c r="X239" s="1"/>
      <c r="Z239" s="1"/>
      <c r="AA239" s="1"/>
      <c r="AB239" s="1"/>
      <c r="AC239" s="1"/>
      <c r="AD239" s="1"/>
      <c r="AE239" s="1"/>
      <c r="AF239" s="1"/>
      <c r="AG239" s="1"/>
    </row>
    <row r="240" spans="1:33" s="9" customFormat="1" ht="13.5" customHeight="1">
      <c r="A240" s="293" t="s">
        <v>1006</v>
      </c>
      <c r="B240" s="294"/>
      <c r="C240" s="294"/>
      <c r="D240" s="294"/>
      <c r="E240" s="294"/>
      <c r="F240" s="294"/>
      <c r="G240" s="294"/>
      <c r="H240" s="294"/>
      <c r="I240" s="294"/>
      <c r="J240" s="294"/>
      <c r="K240" s="294"/>
      <c r="L240" s="294"/>
      <c r="M240" s="294"/>
      <c r="N240" s="294"/>
      <c r="O240" s="294"/>
      <c r="P240" s="294"/>
      <c r="Q240" s="294"/>
      <c r="R240" s="294"/>
      <c r="S240" s="294"/>
      <c r="T240" s="294"/>
      <c r="U240" s="294"/>
      <c r="V240" s="294"/>
      <c r="W240" s="295"/>
      <c r="X240" s="73"/>
      <c r="Z240" s="73"/>
      <c r="AA240" s="73"/>
      <c r="AB240" s="73"/>
      <c r="AC240" s="73"/>
      <c r="AD240" s="73"/>
      <c r="AE240" s="73"/>
      <c r="AF240" s="73"/>
      <c r="AG240" s="73"/>
    </row>
    <row r="241" spans="1:33" s="9" customFormat="1" ht="4.5" customHeight="1">
      <c r="A241" s="55"/>
      <c r="B241" s="55"/>
      <c r="C241" s="55"/>
      <c r="D241" s="55"/>
      <c r="E241" s="55"/>
      <c r="F241" s="55"/>
      <c r="G241" s="55"/>
      <c r="H241" s="55"/>
      <c r="I241" s="55"/>
      <c r="J241" s="55"/>
      <c r="K241" s="55"/>
      <c r="L241" s="55"/>
      <c r="M241" s="55"/>
      <c r="N241" s="55"/>
      <c r="O241" s="55"/>
      <c r="P241" s="55"/>
      <c r="Q241" s="55"/>
      <c r="R241" s="55"/>
      <c r="S241" s="55"/>
      <c r="T241" s="55"/>
      <c r="U241" s="55"/>
      <c r="V241" s="55"/>
      <c r="W241" s="96"/>
      <c r="X241" s="73"/>
      <c r="Z241" s="73"/>
      <c r="AA241" s="73"/>
      <c r="AB241" s="73"/>
      <c r="AC241" s="73"/>
      <c r="AD241" s="73"/>
      <c r="AE241" s="73"/>
      <c r="AF241" s="73"/>
      <c r="AG241" s="73"/>
    </row>
    <row r="242" spans="1:33" s="3" customFormat="1" ht="30" customHeight="1">
      <c r="A242" s="274" t="s">
        <v>22</v>
      </c>
      <c r="B242" s="274"/>
      <c r="C242" s="296" t="s">
        <v>1155</v>
      </c>
      <c r="D242" s="296"/>
      <c r="E242" s="296"/>
      <c r="F242" s="296"/>
      <c r="G242" s="296"/>
      <c r="H242" s="296"/>
      <c r="I242" s="296"/>
      <c r="J242" s="296"/>
      <c r="K242" s="296"/>
      <c r="L242" s="296"/>
      <c r="M242" s="296"/>
      <c r="N242" s="296"/>
      <c r="O242" s="296"/>
      <c r="P242" s="296"/>
      <c r="Q242" s="296"/>
      <c r="R242" s="296"/>
      <c r="S242" s="296"/>
      <c r="T242" s="296"/>
      <c r="U242" s="296"/>
      <c r="V242" s="296"/>
      <c r="W242" s="296"/>
      <c r="X242" s="1"/>
      <c r="Z242" s="1"/>
      <c r="AA242" s="1"/>
      <c r="AB242" s="1"/>
      <c r="AC242" s="1"/>
      <c r="AD242" s="1"/>
      <c r="AE242" s="1"/>
      <c r="AF242" s="1"/>
      <c r="AG242" s="1"/>
    </row>
    <row r="243" spans="1:33" s="3" customFormat="1" ht="3.75" customHeight="1">
      <c r="A243" s="70"/>
      <c r="B243" s="55"/>
      <c r="C243" s="55"/>
      <c r="D243" s="55"/>
      <c r="E243" s="55"/>
      <c r="F243" s="55"/>
      <c r="I243" s="55"/>
      <c r="J243" s="55"/>
      <c r="K243" s="55"/>
      <c r="L243" s="55"/>
      <c r="M243" s="55"/>
      <c r="N243" s="55"/>
      <c r="O243" s="55"/>
      <c r="P243" s="55"/>
      <c r="Q243" s="55"/>
      <c r="R243" s="55"/>
      <c r="S243" s="55"/>
      <c r="T243" s="55"/>
      <c r="U243" s="55"/>
      <c r="V243" s="55"/>
      <c r="W243" s="96"/>
      <c r="X243" s="1"/>
      <c r="Z243" s="1"/>
      <c r="AA243" s="1"/>
      <c r="AB243" s="1"/>
      <c r="AC243" s="1"/>
      <c r="AD243" s="1"/>
      <c r="AE243" s="1"/>
      <c r="AF243" s="1"/>
      <c r="AG243" s="1"/>
    </row>
    <row r="244" spans="1:33" s="3" customFormat="1" ht="27" customHeight="1">
      <c r="A244" s="277" t="s">
        <v>338</v>
      </c>
      <c r="B244" s="279"/>
      <c r="C244" s="109" t="s">
        <v>1058</v>
      </c>
      <c r="D244" s="55"/>
      <c r="E244" s="274" t="s">
        <v>4</v>
      </c>
      <c r="F244" s="274"/>
      <c r="G244" s="296" t="s">
        <v>1067</v>
      </c>
      <c r="H244" s="296"/>
      <c r="I244" s="296"/>
      <c r="J244" s="296"/>
      <c r="K244" s="55"/>
      <c r="L244" s="55"/>
      <c r="M244" s="274" t="s">
        <v>1005</v>
      </c>
      <c r="N244" s="274"/>
      <c r="O244" s="274"/>
      <c r="P244" s="274"/>
      <c r="Q244" s="296" t="s">
        <v>1156</v>
      </c>
      <c r="R244" s="296"/>
      <c r="S244" s="296"/>
      <c r="T244" s="296"/>
      <c r="U244" s="296"/>
      <c r="V244" s="296"/>
      <c r="W244" s="296"/>
      <c r="X244" s="1"/>
      <c r="Z244" s="1"/>
      <c r="AA244" s="1"/>
      <c r="AB244" s="1"/>
      <c r="AC244" s="1"/>
      <c r="AD244" s="1"/>
      <c r="AE244" s="1"/>
      <c r="AF244" s="1"/>
      <c r="AG244" s="1"/>
    </row>
    <row r="245" spans="1:33" s="3" customFormat="1" ht="5.25" customHeight="1">
      <c r="A245" s="70"/>
      <c r="B245" s="55"/>
      <c r="C245" s="55"/>
      <c r="D245" s="55"/>
      <c r="E245" s="55"/>
      <c r="F245" s="55"/>
      <c r="I245" s="55"/>
      <c r="J245" s="55"/>
      <c r="K245" s="55"/>
      <c r="L245" s="55"/>
      <c r="M245" s="55"/>
      <c r="N245" s="55"/>
      <c r="O245" s="55"/>
      <c r="P245" s="55"/>
      <c r="Q245" s="55"/>
      <c r="R245" s="55"/>
      <c r="S245" s="55"/>
      <c r="T245" s="55"/>
      <c r="U245" s="55"/>
      <c r="V245" s="55"/>
      <c r="W245" s="96"/>
      <c r="X245" s="1"/>
      <c r="Z245" s="1"/>
      <c r="AA245" s="1"/>
      <c r="AB245" s="1"/>
      <c r="AC245" s="1"/>
      <c r="AD245" s="1"/>
      <c r="AE245" s="1"/>
      <c r="AF245" s="1"/>
      <c r="AG245" s="1"/>
    </row>
    <row r="246" spans="1:33" s="3" customFormat="1" ht="27" customHeight="1">
      <c r="A246" s="277" t="s">
        <v>1013</v>
      </c>
      <c r="B246" s="279"/>
      <c r="C246" s="150" t="s">
        <v>1059</v>
      </c>
      <c r="D246" s="55"/>
      <c r="E246" s="277" t="s">
        <v>24</v>
      </c>
      <c r="F246" s="279"/>
      <c r="G246" s="296" t="s">
        <v>1071</v>
      </c>
      <c r="H246" s="296"/>
      <c r="I246" s="296"/>
      <c r="J246" s="296"/>
      <c r="K246" s="55"/>
      <c r="L246" s="55"/>
      <c r="M246" s="274" t="s">
        <v>1014</v>
      </c>
      <c r="N246" s="274"/>
      <c r="O246" s="274"/>
      <c r="P246" s="274"/>
      <c r="Q246" s="296" t="s">
        <v>1056</v>
      </c>
      <c r="R246" s="296"/>
      <c r="S246" s="296"/>
      <c r="T246" s="296"/>
      <c r="U246" s="296"/>
      <c r="V246" s="296"/>
      <c r="W246" s="296"/>
      <c r="X246" s="1"/>
      <c r="Z246" s="1"/>
      <c r="AA246" s="1"/>
      <c r="AB246" s="1"/>
      <c r="AC246" s="1"/>
      <c r="AD246" s="1"/>
      <c r="AE246" s="1"/>
      <c r="AF246" s="1"/>
      <c r="AG246" s="1"/>
    </row>
    <row r="247" spans="1:33" s="9" customFormat="1" ht="5.25" customHeight="1">
      <c r="A247" s="55"/>
      <c r="B247" s="55"/>
      <c r="C247" s="55"/>
      <c r="D247" s="55"/>
      <c r="E247" s="55"/>
      <c r="F247" s="55"/>
      <c r="G247" s="55"/>
      <c r="H247" s="55"/>
      <c r="I247" s="55"/>
      <c r="J247" s="55"/>
      <c r="K247" s="55"/>
      <c r="L247" s="55"/>
      <c r="M247" s="103"/>
      <c r="N247" s="103"/>
      <c r="O247" s="103"/>
      <c r="P247" s="103"/>
      <c r="Q247" s="103"/>
      <c r="R247" s="103"/>
      <c r="S247" s="103"/>
      <c r="T247" s="103"/>
      <c r="U247" s="103"/>
      <c r="V247" s="103"/>
      <c r="W247" s="104"/>
      <c r="X247" s="73"/>
      <c r="Z247" s="73"/>
      <c r="AA247" s="73"/>
      <c r="AB247" s="73"/>
      <c r="AC247" s="73"/>
      <c r="AD247" s="73"/>
      <c r="AE247" s="73"/>
      <c r="AF247" s="73"/>
      <c r="AG247" s="73"/>
    </row>
    <row r="248" spans="1:33" s="9" customFormat="1" ht="15.75" customHeight="1">
      <c r="C248" s="274" t="s">
        <v>1000</v>
      </c>
      <c r="D248" s="274"/>
      <c r="E248" s="274"/>
      <c r="F248" s="274"/>
      <c r="H248" s="55"/>
      <c r="I248" s="55"/>
      <c r="J248" s="55"/>
      <c r="O248" s="274" t="s">
        <v>1003</v>
      </c>
      <c r="P248" s="274"/>
      <c r="Q248" s="274"/>
      <c r="R248" s="274"/>
      <c r="S248" s="274"/>
      <c r="T248" s="274"/>
      <c r="U248" s="274"/>
      <c r="V248" s="274"/>
      <c r="W248" s="96"/>
      <c r="X248" s="73"/>
      <c r="Z248" s="73"/>
      <c r="AA248" s="73"/>
      <c r="AB248" s="73"/>
      <c r="AC248" s="73"/>
      <c r="AD248" s="73"/>
      <c r="AE248" s="73"/>
      <c r="AF248" s="73"/>
      <c r="AG248" s="73"/>
    </row>
    <row r="249" spans="1:33" s="9" customFormat="1" ht="24.75" customHeight="1">
      <c r="A249" s="55"/>
      <c r="B249" s="55"/>
      <c r="C249" s="55">
        <v>5</v>
      </c>
      <c r="D249" s="55"/>
      <c r="E249" s="297">
        <v>2021</v>
      </c>
      <c r="F249" s="297"/>
      <c r="H249" s="55"/>
      <c r="I249" s="55"/>
      <c r="J249" s="55"/>
      <c r="O249" s="210">
        <v>5</v>
      </c>
      <c r="P249" s="210"/>
      <c r="Q249" s="210"/>
      <c r="R249" s="210"/>
      <c r="S249" s="210"/>
      <c r="T249" s="210"/>
      <c r="U249" s="210"/>
      <c r="V249" s="210"/>
      <c r="X249" s="73"/>
      <c r="Z249" s="73"/>
      <c r="AA249" s="73"/>
      <c r="AB249" s="73"/>
      <c r="AC249" s="73"/>
      <c r="AD249" s="73"/>
      <c r="AE249" s="73"/>
      <c r="AF249" s="73"/>
      <c r="AG249" s="73"/>
    </row>
    <row r="250" spans="1:33" s="105" customFormat="1" ht="12" customHeight="1">
      <c r="C250" s="149" t="s">
        <v>1001</v>
      </c>
      <c r="D250" s="106"/>
      <c r="E250" s="298" t="s">
        <v>1002</v>
      </c>
      <c r="F250" s="298"/>
      <c r="G250" s="106"/>
      <c r="I250" s="106"/>
      <c r="J250" s="106"/>
      <c r="K250" s="106"/>
      <c r="L250" s="106"/>
      <c r="M250" s="106"/>
      <c r="N250" s="106"/>
      <c r="O250" s="149"/>
      <c r="P250" s="149"/>
      <c r="Q250" s="149"/>
      <c r="R250" s="149"/>
      <c r="S250" s="149"/>
      <c r="T250" s="149"/>
      <c r="U250" s="149"/>
      <c r="V250" s="149"/>
      <c r="W250" s="107"/>
      <c r="X250" s="108"/>
      <c r="Z250" s="108"/>
      <c r="AA250" s="108"/>
      <c r="AB250" s="108"/>
      <c r="AC250" s="108"/>
      <c r="AD250" s="108"/>
      <c r="AE250" s="108"/>
      <c r="AF250" s="108"/>
      <c r="AG250" s="108"/>
    </row>
    <row r="251" spans="1:33" s="9" customFormat="1" ht="3" customHeight="1">
      <c r="A251" s="55"/>
      <c r="B251" s="55"/>
      <c r="C251" s="55"/>
      <c r="D251" s="55"/>
      <c r="E251" s="55"/>
      <c r="F251" s="55"/>
      <c r="G251" s="55"/>
      <c r="H251" s="55"/>
      <c r="I251" s="55"/>
      <c r="J251" s="55"/>
      <c r="K251" s="55"/>
      <c r="L251" s="55"/>
      <c r="M251" s="55"/>
      <c r="N251" s="55"/>
      <c r="O251" s="55"/>
      <c r="P251" s="55"/>
      <c r="Q251" s="55"/>
      <c r="R251" s="55"/>
      <c r="S251" s="55"/>
      <c r="T251" s="55"/>
      <c r="U251" s="55"/>
      <c r="V251" s="55"/>
      <c r="W251" s="96"/>
      <c r="X251" s="73"/>
      <c r="Z251" s="73"/>
      <c r="AA251" s="73"/>
      <c r="AB251" s="73"/>
      <c r="AC251" s="73"/>
      <c r="AD251" s="73"/>
      <c r="AE251" s="73"/>
      <c r="AF251" s="73"/>
      <c r="AG251" s="73"/>
    </row>
    <row r="252" spans="1:33" s="3" customFormat="1" ht="20.25" customHeight="1">
      <c r="A252" s="299" t="s">
        <v>962</v>
      </c>
      <c r="B252" s="299"/>
      <c r="C252" s="299"/>
      <c r="D252" s="299"/>
      <c r="E252" s="299"/>
      <c r="F252" s="299"/>
      <c r="G252" s="299"/>
      <c r="H252" s="299"/>
      <c r="I252" s="299"/>
      <c r="J252" s="299"/>
      <c r="K252" s="299"/>
      <c r="L252" s="299"/>
      <c r="M252" s="299"/>
      <c r="N252" s="299"/>
      <c r="O252" s="299"/>
      <c r="P252" s="299"/>
      <c r="Q252" s="299"/>
      <c r="R252" s="299"/>
      <c r="S252" s="299"/>
      <c r="T252" s="299"/>
      <c r="U252" s="299"/>
      <c r="V252" s="299"/>
      <c r="W252" s="299"/>
      <c r="X252" s="1"/>
      <c r="Z252" s="1"/>
      <c r="AA252" s="1"/>
      <c r="AB252" s="1"/>
      <c r="AC252" s="1"/>
      <c r="AD252" s="1"/>
      <c r="AE252" s="1"/>
      <c r="AF252" s="1"/>
      <c r="AG252" s="1"/>
    </row>
    <row r="253" spans="1:33" s="3" customFormat="1" ht="15.75" customHeight="1">
      <c r="A253" s="270" t="s">
        <v>25</v>
      </c>
      <c r="B253" s="271"/>
      <c r="C253" s="274" t="s">
        <v>22</v>
      </c>
      <c r="D253" s="274"/>
      <c r="E253" s="275" t="s">
        <v>3</v>
      </c>
      <c r="F253" s="277" t="s">
        <v>328</v>
      </c>
      <c r="G253" s="278"/>
      <c r="H253" s="278"/>
      <c r="I253" s="278"/>
      <c r="J253" s="278"/>
      <c r="K253" s="278"/>
      <c r="L253" s="278"/>
      <c r="M253" s="278"/>
      <c r="N253" s="278"/>
      <c r="O253" s="278"/>
      <c r="P253" s="278"/>
      <c r="Q253" s="278"/>
      <c r="R253" s="278"/>
      <c r="S253" s="278"/>
      <c r="T253" s="279"/>
      <c r="U253" s="146"/>
      <c r="V253" s="201" t="s">
        <v>27</v>
      </c>
      <c r="W253" s="274" t="s">
        <v>1017</v>
      </c>
      <c r="X253" s="1"/>
      <c r="Z253" s="1"/>
      <c r="AA253" s="1"/>
      <c r="AB253" s="1"/>
      <c r="AC253" s="1"/>
      <c r="AD253" s="1"/>
      <c r="AE253" s="1"/>
      <c r="AF253" s="1"/>
      <c r="AG253" s="1"/>
    </row>
    <row r="254" spans="1:33" ht="18.75" customHeight="1">
      <c r="A254" s="272"/>
      <c r="B254" s="273"/>
      <c r="C254" s="274"/>
      <c r="D254" s="274"/>
      <c r="E254" s="276"/>
      <c r="F254" s="280" t="s">
        <v>300</v>
      </c>
      <c r="G254" s="281"/>
      <c r="H254" s="282"/>
      <c r="I254" s="77" t="s">
        <v>28</v>
      </c>
      <c r="J254" s="77" t="s">
        <v>7</v>
      </c>
      <c r="K254" s="77" t="s">
        <v>8</v>
      </c>
      <c r="L254" s="77" t="s">
        <v>9</v>
      </c>
      <c r="M254" s="77" t="s">
        <v>10</v>
      </c>
      <c r="N254" s="77" t="s">
        <v>11</v>
      </c>
      <c r="O254" s="77" t="s">
        <v>12</v>
      </c>
      <c r="P254" s="77" t="s">
        <v>13</v>
      </c>
      <c r="Q254" s="77" t="s">
        <v>14</v>
      </c>
      <c r="R254" s="77" t="s">
        <v>15</v>
      </c>
      <c r="S254" s="77" t="s">
        <v>16</v>
      </c>
      <c r="T254" s="77" t="s">
        <v>17</v>
      </c>
      <c r="U254" s="14"/>
      <c r="V254" s="202"/>
      <c r="W254" s="274"/>
    </row>
    <row r="255" spans="1:33" ht="29.25" customHeight="1">
      <c r="A255" s="283" t="s">
        <v>1</v>
      </c>
      <c r="B255" s="283"/>
      <c r="C255" s="288" t="s">
        <v>1088</v>
      </c>
      <c r="D255" s="288"/>
      <c r="E255" s="117" t="s">
        <v>1158</v>
      </c>
      <c r="F255" s="234" t="s">
        <v>996</v>
      </c>
      <c r="G255" s="286"/>
      <c r="H255" s="235"/>
      <c r="I255" s="100"/>
      <c r="J255" s="78"/>
      <c r="K255" s="78"/>
      <c r="L255" s="78"/>
      <c r="M255" s="78"/>
      <c r="N255" s="78">
        <v>3</v>
      </c>
      <c r="O255" s="78"/>
      <c r="P255" s="78"/>
      <c r="Q255" s="181"/>
      <c r="R255" s="78">
        <v>2</v>
      </c>
      <c r="S255" s="78"/>
      <c r="T255" s="78"/>
      <c r="U255" s="79"/>
      <c r="V255" s="120">
        <f>IF(SUM(I255:T255)=0,"",SUM(I255:T255))</f>
        <v>5</v>
      </c>
      <c r="W255" s="287" t="str">
        <f>IF($G$362="porcentaje",FIXED(V255/V256*100,2)&amp;"%",IF($G$362="Promedio",V255/V256,IF($G$362="variación porcentual",FIXED(((V255/V256)-1)*100,2)&amp;"%",IF($G$362="OTRAS","CAPTURAR EL RESULTADO DEL INDICADOR"))))</f>
        <v>100.00%</v>
      </c>
      <c r="Y255" s="1"/>
      <c r="AC255" s="10"/>
      <c r="AF255" s="10"/>
      <c r="AG255" s="10"/>
    </row>
    <row r="256" spans="1:33" ht="30" customHeight="1">
      <c r="A256" s="283" t="s">
        <v>2</v>
      </c>
      <c r="B256" s="283"/>
      <c r="C256" s="288" t="s">
        <v>1157</v>
      </c>
      <c r="D256" s="288"/>
      <c r="E256" s="117" t="s">
        <v>1158</v>
      </c>
      <c r="F256" s="234" t="s">
        <v>997</v>
      </c>
      <c r="G256" s="286"/>
      <c r="H256" s="235"/>
      <c r="I256" s="100"/>
      <c r="J256" s="78"/>
      <c r="K256" s="78"/>
      <c r="L256" s="78"/>
      <c r="M256" s="78"/>
      <c r="N256" s="78">
        <v>3</v>
      </c>
      <c r="O256" s="78"/>
      <c r="P256" s="78"/>
      <c r="Q256" s="181"/>
      <c r="R256" s="78">
        <v>2</v>
      </c>
      <c r="S256" s="78"/>
      <c r="T256" s="78"/>
      <c r="U256" s="78">
        <f>SUM(I256:T256)</f>
        <v>5</v>
      </c>
      <c r="V256" s="120">
        <f>IF(SUM(I256:T256)=0,"",SUM(I256:T256))</f>
        <v>5</v>
      </c>
      <c r="W256" s="287"/>
      <c r="Y256" s="1"/>
      <c r="AA256" s="3"/>
      <c r="AC256" s="10"/>
      <c r="AF256" s="10"/>
      <c r="AG256" s="10"/>
    </row>
    <row r="257" spans="1:33" ht="17.25" customHeight="1">
      <c r="A257" s="269" t="s">
        <v>298</v>
      </c>
      <c r="B257" s="269"/>
      <c r="C257" s="269"/>
      <c r="D257" s="269"/>
      <c r="E257" s="269"/>
      <c r="F257" s="269"/>
      <c r="G257" s="269"/>
      <c r="H257" s="269"/>
      <c r="I257" s="269"/>
      <c r="J257" s="269"/>
      <c r="K257" s="269"/>
      <c r="L257" s="269"/>
      <c r="M257" s="269"/>
      <c r="N257" s="269"/>
      <c r="O257" s="269"/>
      <c r="P257" s="269"/>
      <c r="Q257" s="269"/>
      <c r="R257" s="269"/>
      <c r="S257" s="269"/>
      <c r="T257" s="269"/>
      <c r="U257" s="269"/>
      <c r="V257" s="269"/>
      <c r="W257" s="269"/>
    </row>
    <row r="258" spans="1:33" s="3" customFormat="1" ht="15.75" customHeight="1">
      <c r="A258" s="270" t="s">
        <v>25</v>
      </c>
      <c r="B258" s="271"/>
      <c r="C258" s="274" t="s">
        <v>22</v>
      </c>
      <c r="D258" s="274"/>
      <c r="E258" s="275" t="s">
        <v>3</v>
      </c>
      <c r="F258" s="277" t="s">
        <v>328</v>
      </c>
      <c r="G258" s="278"/>
      <c r="H258" s="278"/>
      <c r="I258" s="278"/>
      <c r="J258" s="278"/>
      <c r="K258" s="278"/>
      <c r="L258" s="278"/>
      <c r="M258" s="278"/>
      <c r="N258" s="278"/>
      <c r="O258" s="278"/>
      <c r="P258" s="278"/>
      <c r="Q258" s="278"/>
      <c r="R258" s="278"/>
      <c r="S258" s="278"/>
      <c r="T258" s="279"/>
      <c r="U258" s="146"/>
      <c r="V258" s="201" t="s">
        <v>27</v>
      </c>
      <c r="W258" s="274" t="s">
        <v>331</v>
      </c>
      <c r="X258" s="1"/>
      <c r="Z258" s="1"/>
      <c r="AA258" s="1"/>
      <c r="AB258" s="1"/>
      <c r="AC258" s="1"/>
      <c r="AD258" s="1"/>
      <c r="AE258" s="1"/>
      <c r="AF258" s="1"/>
      <c r="AG258" s="1"/>
    </row>
    <row r="259" spans="1:33" ht="18.75" customHeight="1">
      <c r="A259" s="272"/>
      <c r="B259" s="273"/>
      <c r="C259" s="274"/>
      <c r="D259" s="274"/>
      <c r="E259" s="276"/>
      <c r="F259" s="280" t="s">
        <v>298</v>
      </c>
      <c r="G259" s="281"/>
      <c r="H259" s="282"/>
      <c r="I259" s="77" t="s">
        <v>28</v>
      </c>
      <c r="J259" s="77" t="s">
        <v>7</v>
      </c>
      <c r="K259" s="77" t="s">
        <v>8</v>
      </c>
      <c r="L259" s="77" t="s">
        <v>9</v>
      </c>
      <c r="M259" s="77" t="s">
        <v>10</v>
      </c>
      <c r="N259" s="77" t="s">
        <v>11</v>
      </c>
      <c r="O259" s="77" t="s">
        <v>12</v>
      </c>
      <c r="P259" s="77" t="s">
        <v>13</v>
      </c>
      <c r="Q259" s="77" t="s">
        <v>14</v>
      </c>
      <c r="R259" s="77" t="s">
        <v>15</v>
      </c>
      <c r="S259" s="77" t="s">
        <v>16</v>
      </c>
      <c r="T259" s="77" t="s">
        <v>17</v>
      </c>
      <c r="U259" s="14"/>
      <c r="V259" s="202"/>
      <c r="W259" s="274"/>
    </row>
    <row r="260" spans="1:33" ht="29.25" customHeight="1">
      <c r="A260" s="283" t="s">
        <v>1</v>
      </c>
      <c r="B260" s="283"/>
      <c r="C260" s="284" t="str">
        <f>IF(C255=0,"",C255)</f>
        <v>Convenios elaborados, revisados y/o celebrados</v>
      </c>
      <c r="D260" s="285"/>
      <c r="E260" s="148" t="str">
        <f>IF(E255=0,"",E255)</f>
        <v>Convenios</v>
      </c>
      <c r="F260" s="234" t="s">
        <v>1015</v>
      </c>
      <c r="G260" s="286"/>
      <c r="H260" s="235"/>
      <c r="I260" s="100"/>
      <c r="J260" s="78"/>
      <c r="K260" s="78"/>
      <c r="L260" s="78"/>
      <c r="M260" s="78"/>
      <c r="N260" s="78"/>
      <c r="O260" s="78"/>
      <c r="P260" s="78"/>
      <c r="Q260" s="78"/>
      <c r="R260" s="78"/>
      <c r="S260" s="78"/>
      <c r="T260" s="78"/>
      <c r="U260" s="79"/>
      <c r="V260" s="120" t="str">
        <f>IF(SUM(I260:T260)=0,"",SUM(I260:T260))</f>
        <v/>
      </c>
      <c r="W260" s="287" t="e">
        <f>IF($G$362="porcentaje",FIXED(V260/V261*100,2)&amp;"%",IF($G$362="Promedio",V260/V261,IF($G$362="variación porcentual",FIXED(((V260/V261)-1)*100,2)&amp;"%",IF($G$362="OTRAS","CAPTURAR EL RESULTADO DEL INDICADOR"))))</f>
        <v>#VALUE!</v>
      </c>
      <c r="Y260" s="1"/>
      <c r="AC260" s="10"/>
      <c r="AF260" s="10"/>
      <c r="AG260" s="10"/>
    </row>
    <row r="261" spans="1:33" ht="30" customHeight="1">
      <c r="A261" s="283" t="s">
        <v>2</v>
      </c>
      <c r="B261" s="283"/>
      <c r="C261" s="284" t="str">
        <f>IF(C256=0,"",C256)</f>
        <v>Total de convenios</v>
      </c>
      <c r="D261" s="285"/>
      <c r="E261" s="148" t="str">
        <f>IF(E256=0,"",E256)</f>
        <v>Convenios</v>
      </c>
      <c r="F261" s="234" t="s">
        <v>1016</v>
      </c>
      <c r="G261" s="286"/>
      <c r="H261" s="235"/>
      <c r="I261" s="100"/>
      <c r="J261" s="78"/>
      <c r="K261" s="78"/>
      <c r="L261" s="78"/>
      <c r="M261" s="78"/>
      <c r="N261" s="78">
        <v>3</v>
      </c>
      <c r="O261" s="78"/>
      <c r="P261" s="78"/>
      <c r="Q261" s="78"/>
      <c r="R261" s="78">
        <v>2</v>
      </c>
      <c r="S261" s="78"/>
      <c r="T261" s="78"/>
      <c r="U261" s="78">
        <f>SUM(I261:T261)</f>
        <v>5</v>
      </c>
      <c r="V261" s="120">
        <f>IF(SUM(I261:T261)=0,"",SUM(I261:T261))</f>
        <v>5</v>
      </c>
      <c r="W261" s="287"/>
      <c r="Y261" s="1"/>
      <c r="AA261" s="3"/>
      <c r="AC261" s="10"/>
      <c r="AF261" s="10"/>
      <c r="AG261" s="10"/>
    </row>
    <row r="262" spans="1:33" s="73" customFormat="1" ht="5.25" customHeight="1">
      <c r="A262" s="80"/>
      <c r="B262" s="80"/>
      <c r="C262" s="80"/>
      <c r="D262" s="81"/>
      <c r="E262" s="81"/>
      <c r="F262" s="82"/>
      <c r="G262" s="82"/>
      <c r="H262" s="82"/>
      <c r="I262" s="83"/>
      <c r="J262" s="84"/>
      <c r="K262" s="84"/>
      <c r="L262" s="84"/>
      <c r="M262" s="84"/>
      <c r="N262" s="84"/>
      <c r="O262" s="84"/>
      <c r="P262" s="84"/>
      <c r="Q262" s="84"/>
      <c r="R262" s="84"/>
      <c r="S262" s="84"/>
      <c r="T262" s="84"/>
      <c r="U262" s="85"/>
      <c r="V262" s="86"/>
      <c r="W262" s="87"/>
      <c r="X262" s="89"/>
      <c r="Y262" s="9"/>
      <c r="AC262" s="89"/>
      <c r="AD262" s="89"/>
      <c r="AE262" s="89"/>
      <c r="AF262" s="89"/>
      <c r="AG262" s="89"/>
    </row>
    <row r="263" spans="1:33" ht="16.5" customHeight="1">
      <c r="A263" s="263" t="s">
        <v>963</v>
      </c>
      <c r="B263" s="263"/>
      <c r="C263" s="263"/>
      <c r="D263" s="263"/>
      <c r="E263" s="263"/>
      <c r="F263" s="263"/>
      <c r="G263" s="263"/>
      <c r="H263" s="263"/>
      <c r="I263" s="263"/>
      <c r="J263" s="263"/>
      <c r="K263" s="263"/>
      <c r="L263" s="263"/>
      <c r="M263" s="263"/>
      <c r="N263" s="263"/>
      <c r="O263" s="263"/>
      <c r="P263" s="263"/>
      <c r="Q263" s="263"/>
      <c r="R263" s="263"/>
      <c r="S263" s="263"/>
      <c r="T263" s="263"/>
      <c r="U263" s="263"/>
      <c r="V263" s="263"/>
      <c r="W263" s="121" t="str">
        <f>IF(ISERROR(W260/W255)=TRUE,"",(W260/W255))</f>
        <v/>
      </c>
      <c r="X263" s="10"/>
      <c r="AC263" s="10"/>
      <c r="AD263" s="10"/>
      <c r="AE263" s="10"/>
      <c r="AF263" s="10"/>
      <c r="AG263" s="10"/>
    </row>
    <row r="264" spans="1:33" ht="6.75" customHeight="1">
      <c r="A264" s="147"/>
      <c r="B264" s="147"/>
      <c r="C264" s="147"/>
      <c r="D264" s="147"/>
      <c r="E264" s="147"/>
      <c r="F264" s="147"/>
      <c r="G264" s="147"/>
      <c r="H264" s="147"/>
      <c r="I264" s="147"/>
      <c r="J264" s="147"/>
      <c r="K264" s="147"/>
      <c r="L264" s="147"/>
      <c r="M264" s="147"/>
      <c r="N264" s="147"/>
      <c r="O264" s="147"/>
      <c r="P264" s="147"/>
      <c r="Q264" s="147"/>
      <c r="R264" s="147"/>
      <c r="S264" s="147"/>
      <c r="T264" s="147"/>
      <c r="U264" s="147"/>
      <c r="V264" s="147"/>
      <c r="W264" s="88"/>
      <c r="X264" s="10"/>
      <c r="AC264" s="10"/>
      <c r="AD264" s="10"/>
      <c r="AE264" s="10"/>
      <c r="AF264" s="10"/>
      <c r="AG264" s="10"/>
    </row>
    <row r="265" spans="1:33" s="3" customFormat="1" ht="33" customHeight="1">
      <c r="A265" s="264" t="s">
        <v>998</v>
      </c>
      <c r="B265" s="265"/>
      <c r="C265" s="265"/>
      <c r="D265" s="265"/>
      <c r="E265" s="265"/>
      <c r="F265" s="266"/>
      <c r="G265" s="267"/>
      <c r="H265" s="267"/>
      <c r="I265" s="267"/>
      <c r="J265" s="267"/>
      <c r="K265" s="267"/>
      <c r="L265" s="267"/>
      <c r="M265" s="267"/>
      <c r="N265" s="267"/>
      <c r="O265" s="267"/>
      <c r="P265" s="267"/>
      <c r="Q265" s="267"/>
      <c r="R265" s="267"/>
      <c r="S265" s="267"/>
      <c r="T265" s="267"/>
      <c r="U265" s="267"/>
      <c r="V265" s="267"/>
      <c r="W265" s="268"/>
      <c r="X265" s="1"/>
      <c r="Z265" s="1"/>
      <c r="AA265" s="1"/>
      <c r="AB265" s="1"/>
      <c r="AC265" s="1"/>
      <c r="AD265" s="1"/>
      <c r="AE265" s="1"/>
      <c r="AF265" s="1"/>
      <c r="AG265" s="1"/>
    </row>
    <row r="266" spans="1:33" s="3" customFormat="1" ht="3.75" customHeight="1">
      <c r="A266" s="98"/>
      <c r="B266" s="98"/>
      <c r="C266" s="98"/>
      <c r="D266" s="98"/>
      <c r="E266" s="98"/>
      <c r="F266" s="98"/>
      <c r="G266" s="98"/>
      <c r="H266" s="98"/>
      <c r="I266" s="98"/>
      <c r="J266" s="98"/>
      <c r="K266" s="98"/>
      <c r="L266" s="98"/>
      <c r="M266" s="98"/>
      <c r="N266" s="98"/>
      <c r="O266" s="98"/>
      <c r="P266" s="98"/>
      <c r="Q266" s="98"/>
      <c r="R266" s="98"/>
      <c r="S266" s="98"/>
      <c r="T266" s="98"/>
      <c r="U266" s="98"/>
      <c r="V266" s="98"/>
      <c r="W266" s="98"/>
      <c r="X266" s="1"/>
      <c r="Z266" s="1"/>
      <c r="AA266" s="1"/>
      <c r="AB266" s="1"/>
      <c r="AC266" s="1"/>
      <c r="AD266" s="1"/>
      <c r="AE266" s="1"/>
      <c r="AF266" s="1"/>
      <c r="AG266" s="1"/>
    </row>
    <row r="267" spans="1:33" s="72" customFormat="1" ht="48" customHeight="1">
      <c r="A267" s="277" t="s">
        <v>1086</v>
      </c>
      <c r="B267" s="279"/>
      <c r="C267" s="290" t="s">
        <v>1159</v>
      </c>
      <c r="D267" s="291"/>
      <c r="E267" s="291"/>
      <c r="F267" s="291"/>
      <c r="G267" s="291"/>
      <c r="H267" s="291"/>
      <c r="I267" s="291"/>
      <c r="J267" s="291"/>
      <c r="K267" s="291"/>
      <c r="L267" s="291"/>
      <c r="M267" s="291"/>
      <c r="N267" s="291"/>
      <c r="O267" s="291"/>
      <c r="P267" s="291"/>
      <c r="Q267" s="291"/>
      <c r="R267" s="291"/>
      <c r="S267" s="291"/>
      <c r="T267" s="291"/>
      <c r="U267" s="291"/>
      <c r="V267" s="291"/>
      <c r="W267" s="292"/>
      <c r="X267" s="71"/>
      <c r="Z267" s="71"/>
      <c r="AA267" s="71"/>
      <c r="AB267" s="71"/>
      <c r="AC267" s="71"/>
      <c r="AD267" s="71"/>
      <c r="AE267" s="71"/>
      <c r="AF267" s="71"/>
      <c r="AG267" s="71"/>
    </row>
    <row r="268" spans="1:33" s="3" customFormat="1" ht="6" customHeight="1">
      <c r="A268" s="94"/>
      <c r="B268" s="94"/>
      <c r="C268" s="94"/>
      <c r="D268" s="94"/>
      <c r="E268" s="94"/>
      <c r="F268" s="94"/>
      <c r="G268" s="94"/>
      <c r="H268" s="94"/>
      <c r="I268" s="94"/>
      <c r="J268" s="94"/>
      <c r="K268" s="94"/>
      <c r="L268" s="94"/>
      <c r="M268" s="94"/>
      <c r="N268" s="94"/>
      <c r="O268" s="94"/>
      <c r="P268" s="94"/>
      <c r="Q268" s="94"/>
      <c r="R268" s="94"/>
      <c r="S268" s="94"/>
      <c r="T268" s="94"/>
      <c r="U268" s="94"/>
      <c r="V268" s="94"/>
      <c r="W268" s="94"/>
      <c r="X268" s="1"/>
      <c r="Z268" s="1"/>
      <c r="AA268" s="1"/>
      <c r="AB268" s="1"/>
      <c r="AC268" s="1"/>
      <c r="AD268" s="1"/>
      <c r="AE268" s="1"/>
      <c r="AF268" s="1"/>
      <c r="AG268" s="1"/>
    </row>
    <row r="269" spans="1:33" s="9" customFormat="1" ht="13.5" customHeight="1">
      <c r="A269" s="293" t="s">
        <v>1006</v>
      </c>
      <c r="B269" s="294"/>
      <c r="C269" s="294"/>
      <c r="D269" s="294"/>
      <c r="E269" s="294"/>
      <c r="F269" s="294"/>
      <c r="G269" s="294"/>
      <c r="H269" s="294"/>
      <c r="I269" s="294"/>
      <c r="J269" s="294"/>
      <c r="K269" s="294"/>
      <c r="L269" s="294"/>
      <c r="M269" s="294"/>
      <c r="N269" s="294"/>
      <c r="O269" s="294"/>
      <c r="P269" s="294"/>
      <c r="Q269" s="294"/>
      <c r="R269" s="294"/>
      <c r="S269" s="294"/>
      <c r="T269" s="294"/>
      <c r="U269" s="294"/>
      <c r="V269" s="294"/>
      <c r="W269" s="295"/>
      <c r="X269" s="73"/>
      <c r="Z269" s="73"/>
      <c r="AA269" s="73"/>
      <c r="AB269" s="73"/>
      <c r="AC269" s="73"/>
      <c r="AD269" s="73"/>
      <c r="AE269" s="73"/>
      <c r="AF269" s="73"/>
      <c r="AG269" s="73"/>
    </row>
    <row r="270" spans="1:33" s="9" customFormat="1" ht="4.5" customHeight="1">
      <c r="A270" s="55"/>
      <c r="B270" s="55"/>
      <c r="C270" s="55"/>
      <c r="D270" s="55"/>
      <c r="E270" s="55"/>
      <c r="F270" s="55"/>
      <c r="G270" s="55"/>
      <c r="H270" s="55"/>
      <c r="I270" s="55"/>
      <c r="J270" s="55"/>
      <c r="K270" s="55"/>
      <c r="L270" s="55"/>
      <c r="M270" s="55"/>
      <c r="N270" s="55"/>
      <c r="O270" s="55"/>
      <c r="P270" s="55"/>
      <c r="Q270" s="55"/>
      <c r="R270" s="55"/>
      <c r="S270" s="55"/>
      <c r="T270" s="55"/>
      <c r="U270" s="55"/>
      <c r="V270" s="55"/>
      <c r="W270" s="96"/>
      <c r="X270" s="73"/>
      <c r="Z270" s="73"/>
      <c r="AA270" s="73"/>
      <c r="AB270" s="73"/>
      <c r="AC270" s="73"/>
      <c r="AD270" s="73"/>
      <c r="AE270" s="73"/>
      <c r="AF270" s="73"/>
      <c r="AG270" s="73"/>
    </row>
    <row r="271" spans="1:33" s="3" customFormat="1" ht="30" customHeight="1">
      <c r="A271" s="274" t="s">
        <v>22</v>
      </c>
      <c r="B271" s="274"/>
      <c r="C271" s="296" t="s">
        <v>1160</v>
      </c>
      <c r="D271" s="296"/>
      <c r="E271" s="296"/>
      <c r="F271" s="296"/>
      <c r="G271" s="296"/>
      <c r="H271" s="296"/>
      <c r="I271" s="296"/>
      <c r="J271" s="296"/>
      <c r="K271" s="296"/>
      <c r="L271" s="296"/>
      <c r="M271" s="296"/>
      <c r="N271" s="296"/>
      <c r="O271" s="296"/>
      <c r="P271" s="296"/>
      <c r="Q271" s="296"/>
      <c r="R271" s="296"/>
      <c r="S271" s="296"/>
      <c r="T271" s="296"/>
      <c r="U271" s="296"/>
      <c r="V271" s="296"/>
      <c r="W271" s="296"/>
      <c r="X271" s="1"/>
      <c r="Z271" s="1"/>
      <c r="AA271" s="1"/>
      <c r="AB271" s="1"/>
      <c r="AC271" s="1"/>
      <c r="AD271" s="1"/>
      <c r="AE271" s="1"/>
      <c r="AF271" s="1"/>
      <c r="AG271" s="1"/>
    </row>
    <row r="272" spans="1:33" s="3" customFormat="1" ht="3.75" customHeight="1">
      <c r="A272" s="70"/>
      <c r="B272" s="55"/>
      <c r="C272" s="55"/>
      <c r="D272" s="55"/>
      <c r="E272" s="55"/>
      <c r="F272" s="55"/>
      <c r="I272" s="55"/>
      <c r="J272" s="55"/>
      <c r="K272" s="55"/>
      <c r="L272" s="55"/>
      <c r="M272" s="55"/>
      <c r="N272" s="55"/>
      <c r="O272" s="55"/>
      <c r="P272" s="55"/>
      <c r="Q272" s="55"/>
      <c r="R272" s="55"/>
      <c r="S272" s="55"/>
      <c r="T272" s="55"/>
      <c r="U272" s="55"/>
      <c r="V272" s="55"/>
      <c r="W272" s="96"/>
      <c r="X272" s="1"/>
      <c r="Z272" s="1"/>
      <c r="AA272" s="1"/>
      <c r="AB272" s="1"/>
      <c r="AC272" s="1"/>
      <c r="AD272" s="1"/>
      <c r="AE272" s="1"/>
      <c r="AF272" s="1"/>
      <c r="AG272" s="1"/>
    </row>
    <row r="273" spans="1:33" s="3" customFormat="1" ht="27" customHeight="1">
      <c r="A273" s="277" t="s">
        <v>338</v>
      </c>
      <c r="B273" s="279"/>
      <c r="C273" s="109" t="s">
        <v>1058</v>
      </c>
      <c r="D273" s="55"/>
      <c r="E273" s="274" t="s">
        <v>4</v>
      </c>
      <c r="F273" s="274"/>
      <c r="G273" s="296" t="s">
        <v>1067</v>
      </c>
      <c r="H273" s="296"/>
      <c r="I273" s="296"/>
      <c r="J273" s="296"/>
      <c r="K273" s="55"/>
      <c r="L273" s="55"/>
      <c r="M273" s="274" t="s">
        <v>1005</v>
      </c>
      <c r="N273" s="274"/>
      <c r="O273" s="274"/>
      <c r="P273" s="274"/>
      <c r="Q273" s="296" t="s">
        <v>1161</v>
      </c>
      <c r="R273" s="296"/>
      <c r="S273" s="296"/>
      <c r="T273" s="296"/>
      <c r="U273" s="296"/>
      <c r="V273" s="296"/>
      <c r="W273" s="296"/>
      <c r="X273" s="1"/>
      <c r="Z273" s="1"/>
      <c r="AA273" s="1"/>
      <c r="AB273" s="1"/>
      <c r="AC273" s="1"/>
      <c r="AD273" s="1"/>
      <c r="AE273" s="1"/>
      <c r="AF273" s="1"/>
      <c r="AG273" s="1"/>
    </row>
    <row r="274" spans="1:33" s="3" customFormat="1" ht="5.25" customHeight="1">
      <c r="A274" s="70"/>
      <c r="B274" s="55"/>
      <c r="C274" s="55"/>
      <c r="D274" s="55"/>
      <c r="E274" s="55"/>
      <c r="F274" s="55"/>
      <c r="I274" s="55"/>
      <c r="J274" s="55"/>
      <c r="K274" s="55"/>
      <c r="L274" s="55"/>
      <c r="M274" s="55"/>
      <c r="N274" s="55"/>
      <c r="O274" s="55"/>
      <c r="P274" s="55"/>
      <c r="Q274" s="55"/>
      <c r="R274" s="55"/>
      <c r="S274" s="55"/>
      <c r="T274" s="55"/>
      <c r="U274" s="55"/>
      <c r="V274" s="55"/>
      <c r="W274" s="96"/>
      <c r="X274" s="1"/>
      <c r="Z274" s="1"/>
      <c r="AA274" s="1"/>
      <c r="AB274" s="1"/>
      <c r="AC274" s="1"/>
      <c r="AD274" s="1"/>
      <c r="AE274" s="1"/>
      <c r="AF274" s="1"/>
      <c r="AG274" s="1"/>
    </row>
    <row r="275" spans="1:33" s="3" customFormat="1" ht="27" customHeight="1">
      <c r="A275" s="277" t="s">
        <v>1013</v>
      </c>
      <c r="B275" s="279"/>
      <c r="C275" s="150" t="s">
        <v>1059</v>
      </c>
      <c r="D275" s="55"/>
      <c r="E275" s="277" t="s">
        <v>24</v>
      </c>
      <c r="F275" s="279"/>
      <c r="G275" s="296" t="s">
        <v>1071</v>
      </c>
      <c r="H275" s="296"/>
      <c r="I275" s="296"/>
      <c r="J275" s="296"/>
      <c r="K275" s="55"/>
      <c r="L275" s="55"/>
      <c r="M275" s="274" t="s">
        <v>1014</v>
      </c>
      <c r="N275" s="274"/>
      <c r="O275" s="274"/>
      <c r="P275" s="274"/>
      <c r="Q275" s="296" t="s">
        <v>1056</v>
      </c>
      <c r="R275" s="296"/>
      <c r="S275" s="296"/>
      <c r="T275" s="296"/>
      <c r="U275" s="296"/>
      <c r="V275" s="296"/>
      <c r="W275" s="296"/>
      <c r="X275" s="1"/>
      <c r="Z275" s="1"/>
      <c r="AA275" s="1"/>
      <c r="AB275" s="1"/>
      <c r="AC275" s="1"/>
      <c r="AD275" s="1"/>
      <c r="AE275" s="1"/>
      <c r="AF275" s="1"/>
      <c r="AG275" s="1"/>
    </row>
    <row r="276" spans="1:33" s="9" customFormat="1" ht="5.25" customHeight="1">
      <c r="A276" s="55"/>
      <c r="B276" s="55"/>
      <c r="C276" s="55"/>
      <c r="D276" s="55"/>
      <c r="E276" s="55"/>
      <c r="F276" s="55"/>
      <c r="G276" s="55"/>
      <c r="H276" s="55"/>
      <c r="I276" s="55"/>
      <c r="J276" s="55"/>
      <c r="K276" s="55"/>
      <c r="L276" s="55"/>
      <c r="M276" s="103"/>
      <c r="N276" s="103"/>
      <c r="O276" s="103"/>
      <c r="P276" s="103"/>
      <c r="Q276" s="103"/>
      <c r="R276" s="103"/>
      <c r="S276" s="103"/>
      <c r="T276" s="103"/>
      <c r="U276" s="103"/>
      <c r="V276" s="103"/>
      <c r="W276" s="104"/>
      <c r="X276" s="73"/>
      <c r="Z276" s="73"/>
      <c r="AA276" s="73"/>
      <c r="AB276" s="73"/>
      <c r="AC276" s="73"/>
      <c r="AD276" s="73"/>
      <c r="AE276" s="73"/>
      <c r="AF276" s="73"/>
      <c r="AG276" s="73"/>
    </row>
    <row r="277" spans="1:33" s="9" customFormat="1" ht="15.75" customHeight="1">
      <c r="C277" s="274" t="s">
        <v>1000</v>
      </c>
      <c r="D277" s="274"/>
      <c r="E277" s="274"/>
      <c r="F277" s="274"/>
      <c r="H277" s="55"/>
      <c r="I277" s="55"/>
      <c r="J277" s="55"/>
      <c r="O277" s="274" t="s">
        <v>1003</v>
      </c>
      <c r="P277" s="274"/>
      <c r="Q277" s="274"/>
      <c r="R277" s="274"/>
      <c r="S277" s="274"/>
      <c r="T277" s="274"/>
      <c r="U277" s="274"/>
      <c r="V277" s="274"/>
      <c r="W277" s="96"/>
      <c r="X277" s="73"/>
      <c r="Z277" s="73"/>
      <c r="AA277" s="73"/>
      <c r="AB277" s="73"/>
      <c r="AC277" s="73"/>
      <c r="AD277" s="73"/>
      <c r="AE277" s="73"/>
      <c r="AF277" s="73"/>
      <c r="AG277" s="73"/>
    </row>
    <row r="278" spans="1:33" s="9" customFormat="1" ht="24.75" customHeight="1">
      <c r="A278" s="55"/>
      <c r="B278" s="55"/>
      <c r="C278" s="55">
        <v>1000</v>
      </c>
      <c r="D278" s="55"/>
      <c r="E278" s="297">
        <v>2021</v>
      </c>
      <c r="F278" s="297"/>
      <c r="H278" s="55"/>
      <c r="I278" s="55"/>
      <c r="J278" s="55"/>
      <c r="O278" s="210">
        <v>1000</v>
      </c>
      <c r="P278" s="210"/>
      <c r="Q278" s="210"/>
      <c r="R278" s="210"/>
      <c r="S278" s="210"/>
      <c r="T278" s="210"/>
      <c r="U278" s="210"/>
      <c r="V278" s="210"/>
      <c r="X278" s="73"/>
      <c r="Z278" s="73"/>
      <c r="AA278" s="73"/>
      <c r="AB278" s="73"/>
      <c r="AC278" s="73"/>
      <c r="AD278" s="73"/>
      <c r="AE278" s="73"/>
      <c r="AF278" s="73"/>
      <c r="AG278" s="73"/>
    </row>
    <row r="279" spans="1:33" s="105" customFormat="1" ht="12" customHeight="1">
      <c r="C279" s="149" t="s">
        <v>1001</v>
      </c>
      <c r="D279" s="106"/>
      <c r="E279" s="298" t="s">
        <v>1002</v>
      </c>
      <c r="F279" s="298"/>
      <c r="G279" s="106"/>
      <c r="I279" s="106"/>
      <c r="J279" s="106"/>
      <c r="K279" s="106"/>
      <c r="L279" s="106"/>
      <c r="M279" s="106"/>
      <c r="N279" s="106"/>
      <c r="O279" s="149"/>
      <c r="P279" s="149"/>
      <c r="Q279" s="149"/>
      <c r="R279" s="149"/>
      <c r="S279" s="149"/>
      <c r="T279" s="149"/>
      <c r="U279" s="149"/>
      <c r="V279" s="149"/>
      <c r="W279" s="107"/>
      <c r="X279" s="108"/>
      <c r="Z279" s="108"/>
      <c r="AA279" s="108"/>
      <c r="AB279" s="108"/>
      <c r="AC279" s="108"/>
      <c r="AD279" s="108"/>
      <c r="AE279" s="108"/>
      <c r="AF279" s="108"/>
      <c r="AG279" s="108"/>
    </row>
    <row r="280" spans="1:33" s="9" customFormat="1" ht="3" customHeight="1">
      <c r="A280" s="55"/>
      <c r="B280" s="55"/>
      <c r="C280" s="55"/>
      <c r="D280" s="55"/>
      <c r="E280" s="55"/>
      <c r="F280" s="55"/>
      <c r="G280" s="55"/>
      <c r="H280" s="55"/>
      <c r="I280" s="55"/>
      <c r="J280" s="55"/>
      <c r="K280" s="55"/>
      <c r="L280" s="55"/>
      <c r="M280" s="55"/>
      <c r="N280" s="55"/>
      <c r="O280" s="55"/>
      <c r="P280" s="55"/>
      <c r="Q280" s="55"/>
      <c r="R280" s="55"/>
      <c r="S280" s="55"/>
      <c r="T280" s="55"/>
      <c r="U280" s="55"/>
      <c r="V280" s="55"/>
      <c r="W280" s="96"/>
      <c r="X280" s="73"/>
      <c r="Z280" s="73"/>
      <c r="AA280" s="73"/>
      <c r="AB280" s="73"/>
      <c r="AC280" s="73"/>
      <c r="AD280" s="73"/>
      <c r="AE280" s="73"/>
      <c r="AF280" s="73"/>
      <c r="AG280" s="73"/>
    </row>
    <row r="281" spans="1:33" s="3" customFormat="1" ht="20.25" customHeight="1">
      <c r="A281" s="299" t="s">
        <v>962</v>
      </c>
      <c r="B281" s="299"/>
      <c r="C281" s="299"/>
      <c r="D281" s="299"/>
      <c r="E281" s="299"/>
      <c r="F281" s="299"/>
      <c r="G281" s="299"/>
      <c r="H281" s="299"/>
      <c r="I281" s="299"/>
      <c r="J281" s="299"/>
      <c r="K281" s="299"/>
      <c r="L281" s="299"/>
      <c r="M281" s="299"/>
      <c r="N281" s="299"/>
      <c r="O281" s="299"/>
      <c r="P281" s="299"/>
      <c r="Q281" s="299"/>
      <c r="R281" s="299"/>
      <c r="S281" s="299"/>
      <c r="T281" s="299"/>
      <c r="U281" s="299"/>
      <c r="V281" s="299"/>
      <c r="W281" s="299"/>
      <c r="X281" s="1"/>
      <c r="Z281" s="1"/>
      <c r="AA281" s="1"/>
      <c r="AB281" s="1"/>
      <c r="AC281" s="1"/>
      <c r="AD281" s="1"/>
      <c r="AE281" s="1"/>
      <c r="AF281" s="1"/>
      <c r="AG281" s="1"/>
    </row>
    <row r="282" spans="1:33" s="3" customFormat="1" ht="15.75" customHeight="1">
      <c r="A282" s="270" t="s">
        <v>25</v>
      </c>
      <c r="B282" s="271"/>
      <c r="C282" s="274" t="s">
        <v>22</v>
      </c>
      <c r="D282" s="274"/>
      <c r="E282" s="275" t="s">
        <v>3</v>
      </c>
      <c r="F282" s="277" t="s">
        <v>328</v>
      </c>
      <c r="G282" s="278"/>
      <c r="H282" s="278"/>
      <c r="I282" s="278"/>
      <c r="J282" s="278"/>
      <c r="K282" s="278"/>
      <c r="L282" s="278"/>
      <c r="M282" s="278"/>
      <c r="N282" s="278"/>
      <c r="O282" s="278"/>
      <c r="P282" s="278"/>
      <c r="Q282" s="278"/>
      <c r="R282" s="278"/>
      <c r="S282" s="278"/>
      <c r="T282" s="279"/>
      <c r="U282" s="146"/>
      <c r="V282" s="201" t="s">
        <v>27</v>
      </c>
      <c r="W282" s="274" t="s">
        <v>1017</v>
      </c>
      <c r="X282" s="1"/>
      <c r="Z282" s="1"/>
      <c r="AA282" s="1"/>
      <c r="AB282" s="1"/>
      <c r="AC282" s="1"/>
      <c r="AD282" s="1"/>
      <c r="AE282" s="1"/>
      <c r="AF282" s="1"/>
      <c r="AG282" s="1"/>
    </row>
    <row r="283" spans="1:33" ht="18.75" customHeight="1">
      <c r="A283" s="272"/>
      <c r="B283" s="273"/>
      <c r="C283" s="274"/>
      <c r="D283" s="274"/>
      <c r="E283" s="276"/>
      <c r="F283" s="280" t="s">
        <v>300</v>
      </c>
      <c r="G283" s="281"/>
      <c r="H283" s="282"/>
      <c r="I283" s="77" t="s">
        <v>28</v>
      </c>
      <c r="J283" s="77" t="s">
        <v>7</v>
      </c>
      <c r="K283" s="77" t="s">
        <v>8</v>
      </c>
      <c r="L283" s="77" t="s">
        <v>9</v>
      </c>
      <c r="M283" s="77" t="s">
        <v>10</v>
      </c>
      <c r="N283" s="77" t="s">
        <v>11</v>
      </c>
      <c r="O283" s="77" t="s">
        <v>12</v>
      </c>
      <c r="P283" s="77" t="s">
        <v>13</v>
      </c>
      <c r="Q283" s="77" t="s">
        <v>14</v>
      </c>
      <c r="R283" s="77" t="s">
        <v>15</v>
      </c>
      <c r="S283" s="77" t="s">
        <v>16</v>
      </c>
      <c r="T283" s="77" t="s">
        <v>17</v>
      </c>
      <c r="U283" s="14"/>
      <c r="V283" s="202"/>
      <c r="W283" s="274"/>
    </row>
    <row r="284" spans="1:33" ht="29.25" customHeight="1">
      <c r="A284" s="283" t="s">
        <v>1</v>
      </c>
      <c r="B284" s="283"/>
      <c r="C284" s="288" t="s">
        <v>1162</v>
      </c>
      <c r="D284" s="288"/>
      <c r="E284" s="117" t="s">
        <v>1164</v>
      </c>
      <c r="F284" s="234" t="s">
        <v>996</v>
      </c>
      <c r="G284" s="286"/>
      <c r="H284" s="235"/>
      <c r="I284" s="100"/>
      <c r="J284" s="78"/>
      <c r="K284" s="78"/>
      <c r="L284" s="78"/>
      <c r="M284" s="78"/>
      <c r="N284" s="78">
        <v>500</v>
      </c>
      <c r="O284" s="78"/>
      <c r="P284" s="78"/>
      <c r="Q284" s="78"/>
      <c r="R284" s="78"/>
      <c r="S284" s="78"/>
      <c r="T284" s="78">
        <v>500</v>
      </c>
      <c r="U284" s="79"/>
      <c r="V284" s="120">
        <f>IF(SUM(I284:T284)=0,"",SUM(I284:T284))</f>
        <v>1000</v>
      </c>
      <c r="W284" s="287" t="str">
        <f>IF($G$362="porcentaje",FIXED(V284/V285*100,2)&amp;"%",IF($G$362="Promedio",V284/V285,IF($G$362="variación porcentual",FIXED(((V284/V285)-1)*100,2)&amp;"%",IF($G$362="OTRAS","CAPTURAR EL RESULTADO DEL INDICADOR"))))</f>
        <v>100.00%</v>
      </c>
      <c r="Y284" s="1"/>
      <c r="AC284" s="10"/>
      <c r="AF284" s="10"/>
      <c r="AG284" s="10"/>
    </row>
    <row r="285" spans="1:33" ht="30" customHeight="1">
      <c r="A285" s="283" t="s">
        <v>2</v>
      </c>
      <c r="B285" s="283"/>
      <c r="C285" s="288" t="s">
        <v>1163</v>
      </c>
      <c r="D285" s="288"/>
      <c r="E285" s="117" t="s">
        <v>1164</v>
      </c>
      <c r="F285" s="234" t="s">
        <v>997</v>
      </c>
      <c r="G285" s="286"/>
      <c r="H285" s="235"/>
      <c r="I285" s="100"/>
      <c r="J285" s="78"/>
      <c r="K285" s="78"/>
      <c r="L285" s="78"/>
      <c r="M285" s="78"/>
      <c r="N285" s="78">
        <v>500</v>
      </c>
      <c r="O285" s="78"/>
      <c r="P285" s="78"/>
      <c r="Q285" s="78"/>
      <c r="R285" s="78"/>
      <c r="S285" s="78"/>
      <c r="T285" s="78">
        <v>500</v>
      </c>
      <c r="U285" s="78">
        <f>SUM(I285:T285)</f>
        <v>1000</v>
      </c>
      <c r="V285" s="120">
        <f>IF(SUM(I285:T285)=0,"",SUM(I285:T285))</f>
        <v>1000</v>
      </c>
      <c r="W285" s="287"/>
      <c r="Y285" s="1"/>
      <c r="AA285" s="3"/>
      <c r="AC285" s="10"/>
      <c r="AF285" s="10"/>
      <c r="AG285" s="10"/>
    </row>
    <row r="286" spans="1:33" ht="17.25" customHeight="1">
      <c r="A286" s="269" t="s">
        <v>298</v>
      </c>
      <c r="B286" s="269"/>
      <c r="C286" s="269"/>
      <c r="D286" s="269"/>
      <c r="E286" s="269"/>
      <c r="F286" s="269"/>
      <c r="G286" s="269"/>
      <c r="H286" s="269"/>
      <c r="I286" s="269"/>
      <c r="J286" s="269"/>
      <c r="K286" s="269"/>
      <c r="L286" s="269"/>
      <c r="M286" s="269"/>
      <c r="N286" s="269"/>
      <c r="O286" s="269"/>
      <c r="P286" s="269"/>
      <c r="Q286" s="269"/>
      <c r="R286" s="269"/>
      <c r="S286" s="269"/>
      <c r="T286" s="269"/>
      <c r="U286" s="269"/>
      <c r="V286" s="269"/>
      <c r="W286" s="269"/>
    </row>
    <row r="287" spans="1:33" s="3" customFormat="1" ht="15.75" customHeight="1">
      <c r="A287" s="270" t="s">
        <v>25</v>
      </c>
      <c r="B287" s="271"/>
      <c r="C287" s="274" t="s">
        <v>22</v>
      </c>
      <c r="D287" s="274"/>
      <c r="E287" s="275" t="s">
        <v>3</v>
      </c>
      <c r="F287" s="277" t="s">
        <v>328</v>
      </c>
      <c r="G287" s="278"/>
      <c r="H287" s="278"/>
      <c r="I287" s="278"/>
      <c r="J287" s="278"/>
      <c r="K287" s="278"/>
      <c r="L287" s="278"/>
      <c r="M287" s="278"/>
      <c r="N287" s="278"/>
      <c r="O287" s="278"/>
      <c r="P287" s="278"/>
      <c r="Q287" s="278"/>
      <c r="R287" s="278"/>
      <c r="S287" s="278"/>
      <c r="T287" s="279"/>
      <c r="U287" s="146"/>
      <c r="V287" s="201" t="s">
        <v>27</v>
      </c>
      <c r="W287" s="274" t="s">
        <v>331</v>
      </c>
      <c r="X287" s="1"/>
      <c r="Z287" s="1"/>
      <c r="AA287" s="1"/>
      <c r="AB287" s="1"/>
      <c r="AC287" s="1"/>
      <c r="AD287" s="1"/>
      <c r="AE287" s="1"/>
      <c r="AF287" s="1"/>
      <c r="AG287" s="1"/>
    </row>
    <row r="288" spans="1:33" ht="18.75" customHeight="1">
      <c r="A288" s="272"/>
      <c r="B288" s="273"/>
      <c r="C288" s="274"/>
      <c r="D288" s="274"/>
      <c r="E288" s="276"/>
      <c r="F288" s="280" t="s">
        <v>298</v>
      </c>
      <c r="G288" s="281"/>
      <c r="H288" s="282"/>
      <c r="I288" s="77" t="s">
        <v>28</v>
      </c>
      <c r="J288" s="77" t="s">
        <v>7</v>
      </c>
      <c r="K288" s="77" t="s">
        <v>8</v>
      </c>
      <c r="L288" s="77" t="s">
        <v>9</v>
      </c>
      <c r="M288" s="77" t="s">
        <v>10</v>
      </c>
      <c r="N288" s="77" t="s">
        <v>11</v>
      </c>
      <c r="O288" s="77" t="s">
        <v>12</v>
      </c>
      <c r="P288" s="77" t="s">
        <v>13</v>
      </c>
      <c r="Q288" s="77" t="s">
        <v>14</v>
      </c>
      <c r="R288" s="77" t="s">
        <v>15</v>
      </c>
      <c r="S288" s="77" t="s">
        <v>16</v>
      </c>
      <c r="T288" s="77" t="s">
        <v>17</v>
      </c>
      <c r="U288" s="14"/>
      <c r="V288" s="202"/>
      <c r="W288" s="274"/>
    </row>
    <row r="289" spans="1:33" ht="29.25" customHeight="1">
      <c r="A289" s="283" t="s">
        <v>1</v>
      </c>
      <c r="B289" s="283"/>
      <c r="C289" s="284" t="str">
        <f>IF(C284=0,"",C284)</f>
        <v>Solicitudes y peticiones atendidas</v>
      </c>
      <c r="D289" s="285"/>
      <c r="E289" s="148" t="str">
        <f>IF(E284=0,"",E284)</f>
        <v>Solicitudes y peticiones</v>
      </c>
      <c r="F289" s="234" t="s">
        <v>1015</v>
      </c>
      <c r="G289" s="286"/>
      <c r="H289" s="235"/>
      <c r="I289" s="100"/>
      <c r="J289" s="78"/>
      <c r="K289" s="78"/>
      <c r="L289" s="78"/>
      <c r="M289" s="78"/>
      <c r="N289" s="78"/>
      <c r="O289" s="78"/>
      <c r="P289" s="78"/>
      <c r="Q289" s="78"/>
      <c r="R289" s="78"/>
      <c r="S289" s="78"/>
      <c r="T289" s="78"/>
      <c r="U289" s="79"/>
      <c r="V289" s="120" t="str">
        <f>IF(SUM(I289:T289)=0,"",SUM(I289:T289))</f>
        <v/>
      </c>
      <c r="W289" s="287" t="e">
        <f>IF($G$362="porcentaje",FIXED(V289/V290*100,2)&amp;"%",IF($G$362="Promedio",V289/V290,IF($G$362="variación porcentual",FIXED(((V289/V290)-1)*100,2)&amp;"%",IF($G$362="OTRAS","CAPTURAR EL RESULTADO DEL INDICADOR"))))</f>
        <v>#VALUE!</v>
      </c>
      <c r="Y289" s="1"/>
      <c r="AC289" s="10"/>
      <c r="AF289" s="10"/>
      <c r="AG289" s="10"/>
    </row>
    <row r="290" spans="1:33" ht="30" customHeight="1">
      <c r="A290" s="283" t="s">
        <v>2</v>
      </c>
      <c r="B290" s="283"/>
      <c r="C290" s="284" t="str">
        <f>IF(C285=0,"",C285)</f>
        <v>Solicitudes y peticiones recibidas</v>
      </c>
      <c r="D290" s="285"/>
      <c r="E290" s="148" t="str">
        <f>IF(E285=0,"",E285)</f>
        <v>Solicitudes y peticiones</v>
      </c>
      <c r="F290" s="234" t="s">
        <v>1016</v>
      </c>
      <c r="G290" s="286"/>
      <c r="H290" s="235"/>
      <c r="I290" s="100"/>
      <c r="J290" s="78"/>
      <c r="K290" s="78"/>
      <c r="L290" s="78"/>
      <c r="M290" s="78"/>
      <c r="N290" s="78">
        <v>500</v>
      </c>
      <c r="O290" s="78"/>
      <c r="P290" s="78"/>
      <c r="Q290" s="78"/>
      <c r="R290" s="78"/>
      <c r="S290" s="78"/>
      <c r="T290" s="78">
        <v>500</v>
      </c>
      <c r="U290" s="78">
        <f>SUM(I290:T290)</f>
        <v>1000</v>
      </c>
      <c r="V290" s="120">
        <f>IF(SUM(I290:T290)=0,"",SUM(I290:T290))</f>
        <v>1000</v>
      </c>
      <c r="W290" s="287"/>
      <c r="Y290" s="1"/>
      <c r="AA290" s="3"/>
      <c r="AC290" s="10"/>
      <c r="AF290" s="10"/>
      <c r="AG290" s="10"/>
    </row>
    <row r="291" spans="1:33" s="73" customFormat="1" ht="5.25" customHeight="1">
      <c r="A291" s="80"/>
      <c r="B291" s="80"/>
      <c r="C291" s="80"/>
      <c r="D291" s="81"/>
      <c r="E291" s="81"/>
      <c r="F291" s="82"/>
      <c r="G291" s="82"/>
      <c r="H291" s="82"/>
      <c r="I291" s="83"/>
      <c r="J291" s="84"/>
      <c r="K291" s="84"/>
      <c r="L291" s="84"/>
      <c r="M291" s="84"/>
      <c r="N291" s="84"/>
      <c r="O291" s="84"/>
      <c r="P291" s="84"/>
      <c r="Q291" s="84"/>
      <c r="R291" s="84"/>
      <c r="S291" s="84"/>
      <c r="T291" s="84"/>
      <c r="U291" s="85"/>
      <c r="V291" s="86"/>
      <c r="W291" s="87"/>
      <c r="X291" s="89"/>
      <c r="Y291" s="9"/>
      <c r="AC291" s="89"/>
      <c r="AD291" s="89"/>
      <c r="AE291" s="89"/>
      <c r="AF291" s="89"/>
      <c r="AG291" s="89"/>
    </row>
    <row r="292" spans="1:33" ht="16.5" customHeight="1">
      <c r="A292" s="263" t="s">
        <v>963</v>
      </c>
      <c r="B292" s="263"/>
      <c r="C292" s="263"/>
      <c r="D292" s="263"/>
      <c r="E292" s="263"/>
      <c r="F292" s="263"/>
      <c r="G292" s="263"/>
      <c r="H292" s="263"/>
      <c r="I292" s="263"/>
      <c r="J292" s="263"/>
      <c r="K292" s="263"/>
      <c r="L292" s="263"/>
      <c r="M292" s="263"/>
      <c r="N292" s="263"/>
      <c r="O292" s="263"/>
      <c r="P292" s="263"/>
      <c r="Q292" s="263"/>
      <c r="R292" s="263"/>
      <c r="S292" s="263"/>
      <c r="T292" s="263"/>
      <c r="U292" s="263"/>
      <c r="V292" s="263"/>
      <c r="W292" s="121" t="str">
        <f>IF(ISERROR(W289/W284)=TRUE,"",(W289/W284))</f>
        <v/>
      </c>
      <c r="X292" s="10"/>
      <c r="AC292" s="10"/>
      <c r="AD292" s="10"/>
      <c r="AE292" s="10"/>
      <c r="AF292" s="10"/>
      <c r="AG292" s="10"/>
    </row>
    <row r="293" spans="1:33" ht="6.75" customHeight="1">
      <c r="A293" s="147"/>
      <c r="B293" s="147"/>
      <c r="C293" s="147"/>
      <c r="D293" s="147"/>
      <c r="E293" s="147"/>
      <c r="F293" s="147"/>
      <c r="G293" s="147"/>
      <c r="H293" s="147"/>
      <c r="I293" s="147"/>
      <c r="J293" s="147"/>
      <c r="K293" s="147"/>
      <c r="L293" s="147"/>
      <c r="M293" s="147"/>
      <c r="N293" s="147"/>
      <c r="O293" s="147"/>
      <c r="P293" s="147"/>
      <c r="Q293" s="147"/>
      <c r="R293" s="147"/>
      <c r="S293" s="147"/>
      <c r="T293" s="147"/>
      <c r="U293" s="147"/>
      <c r="V293" s="147"/>
      <c r="W293" s="88"/>
      <c r="X293" s="10"/>
      <c r="AC293" s="10"/>
      <c r="AD293" s="10"/>
      <c r="AE293" s="10"/>
      <c r="AF293" s="10"/>
      <c r="AG293" s="10"/>
    </row>
    <row r="294" spans="1:33" s="3" customFormat="1" ht="33" customHeight="1">
      <c r="A294" s="264" t="s">
        <v>998</v>
      </c>
      <c r="B294" s="265"/>
      <c r="C294" s="265"/>
      <c r="D294" s="265"/>
      <c r="E294" s="265"/>
      <c r="F294" s="266"/>
      <c r="G294" s="267"/>
      <c r="H294" s="267"/>
      <c r="I294" s="267"/>
      <c r="J294" s="267"/>
      <c r="K294" s="267"/>
      <c r="L294" s="267"/>
      <c r="M294" s="267"/>
      <c r="N294" s="267"/>
      <c r="O294" s="267"/>
      <c r="P294" s="267"/>
      <c r="Q294" s="267"/>
      <c r="R294" s="267"/>
      <c r="S294" s="267"/>
      <c r="T294" s="267"/>
      <c r="U294" s="267"/>
      <c r="V294" s="267"/>
      <c r="W294" s="268"/>
      <c r="X294" s="1"/>
      <c r="Z294" s="1"/>
      <c r="AA294" s="1"/>
      <c r="AB294" s="1"/>
      <c r="AC294" s="1"/>
      <c r="AD294" s="1"/>
      <c r="AE294" s="1"/>
      <c r="AF294" s="1"/>
      <c r="AG294" s="1"/>
    </row>
    <row r="295" spans="1:33" s="3" customFormat="1" ht="3.75" customHeight="1">
      <c r="A295" s="98"/>
      <c r="B295" s="98"/>
      <c r="C295" s="98"/>
      <c r="D295" s="98"/>
      <c r="E295" s="98"/>
      <c r="F295" s="98"/>
      <c r="G295" s="98"/>
      <c r="H295" s="98"/>
      <c r="I295" s="98"/>
      <c r="J295" s="98"/>
      <c r="K295" s="98"/>
      <c r="L295" s="98"/>
      <c r="M295" s="98"/>
      <c r="N295" s="98"/>
      <c r="O295" s="98"/>
      <c r="P295" s="98"/>
      <c r="Q295" s="98"/>
      <c r="R295" s="98"/>
      <c r="S295" s="98"/>
      <c r="T295" s="98"/>
      <c r="U295" s="98"/>
      <c r="V295" s="98"/>
      <c r="W295" s="98"/>
      <c r="X295" s="1"/>
      <c r="Z295" s="1"/>
      <c r="AA295" s="1"/>
      <c r="AB295" s="1"/>
      <c r="AC295" s="1"/>
      <c r="AD295" s="1"/>
      <c r="AE295" s="1"/>
      <c r="AF295" s="1"/>
      <c r="AG295" s="1"/>
    </row>
    <row r="296" spans="1:33" s="72" customFormat="1" ht="48" customHeight="1">
      <c r="A296" s="274" t="s">
        <v>1087</v>
      </c>
      <c r="B296" s="274"/>
      <c r="C296" s="290" t="s">
        <v>1102</v>
      </c>
      <c r="D296" s="291"/>
      <c r="E296" s="291"/>
      <c r="F296" s="291"/>
      <c r="G296" s="291"/>
      <c r="H296" s="291"/>
      <c r="I296" s="291"/>
      <c r="J296" s="291"/>
      <c r="K296" s="291"/>
      <c r="L296" s="291"/>
      <c r="M296" s="291"/>
      <c r="N296" s="291"/>
      <c r="O296" s="291"/>
      <c r="P296" s="291"/>
      <c r="Q296" s="291"/>
      <c r="R296" s="291"/>
      <c r="S296" s="291"/>
      <c r="T296" s="291"/>
      <c r="U296" s="291"/>
      <c r="V296" s="291"/>
      <c r="W296" s="292"/>
      <c r="X296" s="71"/>
      <c r="Z296" s="71"/>
      <c r="AA296" s="71"/>
      <c r="AB296" s="71"/>
      <c r="AC296" s="71"/>
      <c r="AD296" s="71"/>
      <c r="AE296" s="71"/>
      <c r="AF296" s="71"/>
      <c r="AG296" s="71"/>
    </row>
    <row r="297" spans="1:33" s="3" customFormat="1" ht="6" customHeight="1">
      <c r="A297" s="94"/>
      <c r="B297" s="94"/>
      <c r="C297" s="94"/>
      <c r="D297" s="94"/>
      <c r="E297" s="94"/>
      <c r="F297" s="94"/>
      <c r="G297" s="94"/>
      <c r="H297" s="94"/>
      <c r="I297" s="94"/>
      <c r="J297" s="94"/>
      <c r="K297" s="94"/>
      <c r="L297" s="94"/>
      <c r="M297" s="94"/>
      <c r="N297" s="94"/>
      <c r="O297" s="94"/>
      <c r="P297" s="94"/>
      <c r="Q297" s="94"/>
      <c r="R297" s="94"/>
      <c r="S297" s="94"/>
      <c r="T297" s="94"/>
      <c r="U297" s="94"/>
      <c r="V297" s="94"/>
      <c r="W297" s="94"/>
      <c r="X297" s="1"/>
      <c r="Z297" s="1"/>
      <c r="AA297" s="1"/>
      <c r="AB297" s="1"/>
      <c r="AC297" s="1"/>
      <c r="AD297" s="1"/>
      <c r="AE297" s="1"/>
      <c r="AF297" s="1"/>
      <c r="AG297" s="1"/>
    </row>
    <row r="298" spans="1:33" s="9" customFormat="1" ht="13.5" customHeight="1">
      <c r="A298" s="293" t="s">
        <v>1006</v>
      </c>
      <c r="B298" s="294"/>
      <c r="C298" s="294"/>
      <c r="D298" s="294"/>
      <c r="E298" s="294"/>
      <c r="F298" s="294"/>
      <c r="G298" s="294"/>
      <c r="H298" s="294"/>
      <c r="I298" s="294"/>
      <c r="J298" s="294"/>
      <c r="K298" s="294"/>
      <c r="L298" s="294"/>
      <c r="M298" s="294"/>
      <c r="N298" s="294"/>
      <c r="O298" s="294"/>
      <c r="P298" s="294"/>
      <c r="Q298" s="294"/>
      <c r="R298" s="294"/>
      <c r="S298" s="294"/>
      <c r="T298" s="294"/>
      <c r="U298" s="294"/>
      <c r="V298" s="294"/>
      <c r="W298" s="295"/>
      <c r="X298" s="73"/>
      <c r="Z298" s="73"/>
      <c r="AA298" s="73"/>
      <c r="AB298" s="73"/>
      <c r="AC298" s="73"/>
      <c r="AD298" s="73"/>
      <c r="AE298" s="73"/>
      <c r="AF298" s="73"/>
      <c r="AG298" s="73"/>
    </row>
    <row r="299" spans="1:33" s="9" customFormat="1" ht="4.5" customHeight="1">
      <c r="A299" s="55"/>
      <c r="B299" s="55"/>
      <c r="C299" s="55"/>
      <c r="D299" s="55"/>
      <c r="E299" s="55"/>
      <c r="F299" s="55"/>
      <c r="G299" s="55"/>
      <c r="H299" s="55"/>
      <c r="I299" s="55"/>
      <c r="J299" s="55"/>
      <c r="K299" s="55"/>
      <c r="L299" s="55"/>
      <c r="M299" s="55"/>
      <c r="N299" s="55"/>
      <c r="O299" s="55"/>
      <c r="P299" s="55"/>
      <c r="Q299" s="55"/>
      <c r="R299" s="55"/>
      <c r="S299" s="55"/>
      <c r="T299" s="55"/>
      <c r="U299" s="55"/>
      <c r="V299" s="55"/>
      <c r="W299" s="96"/>
      <c r="X299" s="73"/>
      <c r="Z299" s="73"/>
      <c r="AA299" s="73"/>
      <c r="AB299" s="73"/>
      <c r="AC299" s="73"/>
      <c r="AD299" s="73"/>
      <c r="AE299" s="73"/>
      <c r="AF299" s="73"/>
      <c r="AG299" s="73"/>
    </row>
    <row r="300" spans="1:33" s="3" customFormat="1" ht="30" customHeight="1">
      <c r="A300" s="274" t="s">
        <v>22</v>
      </c>
      <c r="B300" s="274"/>
      <c r="C300" s="296" t="s">
        <v>1103</v>
      </c>
      <c r="D300" s="296"/>
      <c r="E300" s="296"/>
      <c r="F300" s="296"/>
      <c r="G300" s="296"/>
      <c r="H300" s="296"/>
      <c r="I300" s="296"/>
      <c r="J300" s="296"/>
      <c r="K300" s="296"/>
      <c r="L300" s="296"/>
      <c r="M300" s="296"/>
      <c r="N300" s="296"/>
      <c r="O300" s="296"/>
      <c r="P300" s="296"/>
      <c r="Q300" s="296"/>
      <c r="R300" s="296"/>
      <c r="S300" s="296"/>
      <c r="T300" s="296"/>
      <c r="U300" s="296"/>
      <c r="V300" s="296"/>
      <c r="W300" s="296"/>
      <c r="X300" s="1"/>
      <c r="Z300" s="1"/>
      <c r="AA300" s="1"/>
      <c r="AB300" s="1"/>
      <c r="AC300" s="1"/>
      <c r="AD300" s="1"/>
      <c r="AE300" s="1"/>
      <c r="AF300" s="1"/>
      <c r="AG300" s="1"/>
    </row>
    <row r="301" spans="1:33" s="3" customFormat="1" ht="3.75" customHeight="1">
      <c r="A301" s="70"/>
      <c r="B301" s="55"/>
      <c r="C301" s="55"/>
      <c r="D301" s="55"/>
      <c r="E301" s="55"/>
      <c r="F301" s="55"/>
      <c r="I301" s="55"/>
      <c r="J301" s="55"/>
      <c r="K301" s="55"/>
      <c r="L301" s="55"/>
      <c r="M301" s="55"/>
      <c r="N301" s="55"/>
      <c r="O301" s="55"/>
      <c r="P301" s="55"/>
      <c r="Q301" s="55"/>
      <c r="R301" s="55"/>
      <c r="S301" s="55"/>
      <c r="T301" s="55"/>
      <c r="U301" s="55"/>
      <c r="V301" s="55"/>
      <c r="W301" s="96"/>
      <c r="X301" s="1"/>
      <c r="Z301" s="1"/>
      <c r="AA301" s="1"/>
      <c r="AB301" s="1"/>
      <c r="AC301" s="1"/>
      <c r="AD301" s="1"/>
      <c r="AE301" s="1"/>
      <c r="AF301" s="1"/>
      <c r="AG301" s="1"/>
    </row>
    <row r="302" spans="1:33" s="3" customFormat="1" ht="27" customHeight="1">
      <c r="A302" s="277" t="s">
        <v>338</v>
      </c>
      <c r="B302" s="279"/>
      <c r="C302" s="109" t="s">
        <v>1058</v>
      </c>
      <c r="D302" s="55"/>
      <c r="E302" s="274" t="s">
        <v>4</v>
      </c>
      <c r="F302" s="274"/>
      <c r="G302" s="296" t="s">
        <v>1067</v>
      </c>
      <c r="H302" s="296"/>
      <c r="I302" s="296"/>
      <c r="J302" s="296"/>
      <c r="K302" s="55"/>
      <c r="L302" s="55"/>
      <c r="M302" s="274" t="s">
        <v>1005</v>
      </c>
      <c r="N302" s="274"/>
      <c r="O302" s="274"/>
      <c r="P302" s="274"/>
      <c r="Q302" s="296" t="s">
        <v>1104</v>
      </c>
      <c r="R302" s="296"/>
      <c r="S302" s="296"/>
      <c r="T302" s="296"/>
      <c r="U302" s="296"/>
      <c r="V302" s="296"/>
      <c r="W302" s="296"/>
      <c r="X302" s="1"/>
      <c r="Z302" s="1"/>
      <c r="AA302" s="1"/>
      <c r="AB302" s="1"/>
      <c r="AC302" s="1"/>
      <c r="AD302" s="1"/>
      <c r="AE302" s="1"/>
      <c r="AF302" s="1"/>
      <c r="AG302" s="1"/>
    </row>
    <row r="303" spans="1:33" s="3" customFormat="1" ht="5.25" customHeight="1">
      <c r="A303" s="70"/>
      <c r="B303" s="55"/>
      <c r="C303" s="55"/>
      <c r="D303" s="55"/>
      <c r="E303" s="55"/>
      <c r="F303" s="55"/>
      <c r="I303" s="55"/>
      <c r="J303" s="55"/>
      <c r="K303" s="55"/>
      <c r="L303" s="55"/>
      <c r="M303" s="55"/>
      <c r="N303" s="55"/>
      <c r="O303" s="55"/>
      <c r="P303" s="55"/>
      <c r="Q303" s="55"/>
      <c r="R303" s="55"/>
      <c r="S303" s="55"/>
      <c r="T303" s="55"/>
      <c r="U303" s="55"/>
      <c r="V303" s="55"/>
      <c r="W303" s="96"/>
      <c r="X303" s="1"/>
      <c r="Z303" s="1"/>
      <c r="AA303" s="1"/>
      <c r="AB303" s="1"/>
      <c r="AC303" s="1"/>
      <c r="AD303" s="1"/>
      <c r="AE303" s="1"/>
      <c r="AF303" s="1"/>
      <c r="AG303" s="1"/>
    </row>
    <row r="304" spans="1:33" s="3" customFormat="1" ht="27" customHeight="1">
      <c r="A304" s="277" t="s">
        <v>1013</v>
      </c>
      <c r="B304" s="279"/>
      <c r="C304" s="150" t="s">
        <v>1059</v>
      </c>
      <c r="D304" s="55"/>
      <c r="E304" s="277" t="s">
        <v>24</v>
      </c>
      <c r="F304" s="279"/>
      <c r="G304" s="296" t="s">
        <v>1071</v>
      </c>
      <c r="H304" s="296"/>
      <c r="I304" s="296"/>
      <c r="J304" s="296"/>
      <c r="K304" s="55"/>
      <c r="L304" s="55"/>
      <c r="M304" s="274" t="s">
        <v>1014</v>
      </c>
      <c r="N304" s="274"/>
      <c r="O304" s="274"/>
      <c r="P304" s="274"/>
      <c r="Q304" s="296" t="s">
        <v>1056</v>
      </c>
      <c r="R304" s="296"/>
      <c r="S304" s="296"/>
      <c r="T304" s="296"/>
      <c r="U304" s="296"/>
      <c r="V304" s="296"/>
      <c r="W304" s="296"/>
      <c r="X304" s="1"/>
      <c r="Z304" s="1"/>
      <c r="AA304" s="1"/>
      <c r="AB304" s="1"/>
      <c r="AC304" s="1"/>
      <c r="AD304" s="1"/>
      <c r="AE304" s="1"/>
      <c r="AF304" s="1"/>
      <c r="AG304" s="1"/>
    </row>
    <row r="305" spans="1:33" s="9" customFormat="1" ht="5.25" customHeight="1">
      <c r="A305" s="55"/>
      <c r="B305" s="55"/>
      <c r="C305" s="55"/>
      <c r="D305" s="55"/>
      <c r="E305" s="55"/>
      <c r="F305" s="55"/>
      <c r="G305" s="55"/>
      <c r="H305" s="55"/>
      <c r="I305" s="55"/>
      <c r="J305" s="55"/>
      <c r="K305" s="55"/>
      <c r="L305" s="55"/>
      <c r="M305" s="103"/>
      <c r="N305" s="103"/>
      <c r="O305" s="103"/>
      <c r="P305" s="103"/>
      <c r="Q305" s="103"/>
      <c r="R305" s="103"/>
      <c r="S305" s="103"/>
      <c r="T305" s="103"/>
      <c r="U305" s="103"/>
      <c r="V305" s="103"/>
      <c r="W305" s="104"/>
      <c r="X305" s="73"/>
      <c r="Z305" s="73"/>
      <c r="AA305" s="73"/>
      <c r="AB305" s="73"/>
      <c r="AC305" s="73"/>
      <c r="AD305" s="73"/>
      <c r="AE305" s="73"/>
      <c r="AF305" s="73"/>
      <c r="AG305" s="73"/>
    </row>
    <row r="306" spans="1:33" s="9" customFormat="1" ht="15.75" customHeight="1">
      <c r="C306" s="274" t="s">
        <v>1000</v>
      </c>
      <c r="D306" s="274"/>
      <c r="E306" s="274"/>
      <c r="F306" s="274"/>
      <c r="H306" s="55"/>
      <c r="I306" s="55"/>
      <c r="J306" s="55"/>
      <c r="O306" s="274" t="s">
        <v>1003</v>
      </c>
      <c r="P306" s="274"/>
      <c r="Q306" s="274"/>
      <c r="R306" s="274"/>
      <c r="S306" s="274"/>
      <c r="T306" s="274"/>
      <c r="U306" s="274"/>
      <c r="V306" s="274"/>
      <c r="W306" s="96"/>
      <c r="X306" s="73"/>
      <c r="Z306" s="73"/>
      <c r="AA306" s="73"/>
      <c r="AB306" s="73"/>
      <c r="AC306" s="73"/>
      <c r="AD306" s="73"/>
      <c r="AE306" s="73"/>
      <c r="AF306" s="73"/>
      <c r="AG306" s="73"/>
    </row>
    <row r="307" spans="1:33" s="9" customFormat="1" ht="24.75" customHeight="1">
      <c r="A307" s="55"/>
      <c r="B307" s="55"/>
      <c r="C307" s="55">
        <v>60</v>
      </c>
      <c r="D307" s="55"/>
      <c r="E307" s="297">
        <v>2021</v>
      </c>
      <c r="F307" s="297"/>
      <c r="H307" s="55"/>
      <c r="I307" s="55"/>
      <c r="J307" s="55"/>
      <c r="O307" s="210">
        <v>30</v>
      </c>
      <c r="P307" s="210"/>
      <c r="Q307" s="210"/>
      <c r="R307" s="210"/>
      <c r="S307" s="210"/>
      <c r="T307" s="210"/>
      <c r="U307" s="210"/>
      <c r="V307" s="210"/>
      <c r="X307" s="73"/>
      <c r="Z307" s="73"/>
      <c r="AA307" s="73"/>
      <c r="AB307" s="73"/>
      <c r="AC307" s="73"/>
      <c r="AD307" s="73"/>
      <c r="AE307" s="73"/>
      <c r="AF307" s="73"/>
      <c r="AG307" s="73"/>
    </row>
    <row r="308" spans="1:33" s="105" customFormat="1" ht="12" customHeight="1">
      <c r="C308" s="149" t="s">
        <v>1001</v>
      </c>
      <c r="D308" s="106"/>
      <c r="E308" s="298" t="s">
        <v>1002</v>
      </c>
      <c r="F308" s="298"/>
      <c r="G308" s="106"/>
      <c r="I308" s="106"/>
      <c r="J308" s="106"/>
      <c r="K308" s="106"/>
      <c r="L308" s="106"/>
      <c r="M308" s="106"/>
      <c r="N308" s="106"/>
      <c r="O308" s="149"/>
      <c r="P308" s="149"/>
      <c r="Q308" s="149"/>
      <c r="R308" s="149"/>
      <c r="S308" s="149"/>
      <c r="T308" s="149"/>
      <c r="U308" s="149"/>
      <c r="V308" s="149"/>
      <c r="W308" s="107"/>
      <c r="X308" s="108"/>
      <c r="Z308" s="108"/>
      <c r="AA308" s="108"/>
      <c r="AB308" s="108"/>
      <c r="AC308" s="108"/>
      <c r="AD308" s="108"/>
      <c r="AE308" s="108"/>
      <c r="AF308" s="108"/>
      <c r="AG308" s="108"/>
    </row>
    <row r="309" spans="1:33" s="9" customFormat="1" ht="3" customHeight="1">
      <c r="A309" s="55"/>
      <c r="B309" s="55"/>
      <c r="C309" s="55"/>
      <c r="D309" s="55"/>
      <c r="E309" s="55"/>
      <c r="F309" s="55"/>
      <c r="G309" s="55"/>
      <c r="H309" s="55"/>
      <c r="I309" s="55"/>
      <c r="J309" s="55"/>
      <c r="K309" s="55"/>
      <c r="L309" s="55"/>
      <c r="M309" s="55"/>
      <c r="N309" s="55"/>
      <c r="O309" s="55"/>
      <c r="P309" s="55"/>
      <c r="Q309" s="55"/>
      <c r="R309" s="55"/>
      <c r="S309" s="55"/>
      <c r="T309" s="55"/>
      <c r="U309" s="55"/>
      <c r="V309" s="55"/>
      <c r="W309" s="96"/>
      <c r="X309" s="73"/>
      <c r="Z309" s="73"/>
      <c r="AA309" s="73"/>
      <c r="AB309" s="73"/>
      <c r="AC309" s="73"/>
      <c r="AD309" s="73"/>
      <c r="AE309" s="73"/>
      <c r="AF309" s="73"/>
      <c r="AG309" s="73"/>
    </row>
    <row r="310" spans="1:33" s="3" customFormat="1" ht="20.25" customHeight="1">
      <c r="A310" s="299" t="s">
        <v>962</v>
      </c>
      <c r="B310" s="299"/>
      <c r="C310" s="299"/>
      <c r="D310" s="299"/>
      <c r="E310" s="299"/>
      <c r="F310" s="299"/>
      <c r="G310" s="299"/>
      <c r="H310" s="299"/>
      <c r="I310" s="299"/>
      <c r="J310" s="299"/>
      <c r="K310" s="299"/>
      <c r="L310" s="299"/>
      <c r="M310" s="299"/>
      <c r="N310" s="299"/>
      <c r="O310" s="299"/>
      <c r="P310" s="299"/>
      <c r="Q310" s="299"/>
      <c r="R310" s="299"/>
      <c r="S310" s="299"/>
      <c r="T310" s="299"/>
      <c r="U310" s="299"/>
      <c r="V310" s="299"/>
      <c r="W310" s="299"/>
      <c r="X310" s="1"/>
      <c r="Z310" s="1"/>
      <c r="AA310" s="1"/>
      <c r="AB310" s="1"/>
      <c r="AC310" s="1"/>
      <c r="AD310" s="1"/>
      <c r="AE310" s="1"/>
      <c r="AF310" s="1"/>
      <c r="AG310" s="1"/>
    </row>
    <row r="311" spans="1:33" s="3" customFormat="1" ht="15.75" customHeight="1">
      <c r="A311" s="270" t="s">
        <v>25</v>
      </c>
      <c r="B311" s="271"/>
      <c r="C311" s="274" t="s">
        <v>22</v>
      </c>
      <c r="D311" s="274"/>
      <c r="E311" s="275" t="s">
        <v>3</v>
      </c>
      <c r="F311" s="277" t="s">
        <v>328</v>
      </c>
      <c r="G311" s="278"/>
      <c r="H311" s="278"/>
      <c r="I311" s="278"/>
      <c r="J311" s="278"/>
      <c r="K311" s="278"/>
      <c r="L311" s="278"/>
      <c r="M311" s="278"/>
      <c r="N311" s="278"/>
      <c r="O311" s="278"/>
      <c r="P311" s="278"/>
      <c r="Q311" s="278"/>
      <c r="R311" s="278"/>
      <c r="S311" s="278"/>
      <c r="T311" s="279"/>
      <c r="U311" s="146"/>
      <c r="V311" s="201" t="s">
        <v>27</v>
      </c>
      <c r="W311" s="274" t="s">
        <v>1017</v>
      </c>
      <c r="X311" s="1"/>
      <c r="Z311" s="1"/>
      <c r="AA311" s="1"/>
      <c r="AB311" s="1"/>
      <c r="AC311" s="1"/>
      <c r="AD311" s="1"/>
      <c r="AE311" s="1"/>
      <c r="AF311" s="1"/>
      <c r="AG311" s="1"/>
    </row>
    <row r="312" spans="1:33" ht="18.75" customHeight="1">
      <c r="A312" s="272"/>
      <c r="B312" s="273"/>
      <c r="C312" s="274"/>
      <c r="D312" s="274"/>
      <c r="E312" s="276"/>
      <c r="F312" s="280" t="s">
        <v>300</v>
      </c>
      <c r="G312" s="281"/>
      <c r="H312" s="282"/>
      <c r="I312" s="77" t="s">
        <v>28</v>
      </c>
      <c r="J312" s="77" t="s">
        <v>7</v>
      </c>
      <c r="K312" s="77" t="s">
        <v>8</v>
      </c>
      <c r="L312" s="77" t="s">
        <v>9</v>
      </c>
      <c r="M312" s="77" t="s">
        <v>10</v>
      </c>
      <c r="N312" s="77" t="s">
        <v>11</v>
      </c>
      <c r="O312" s="77" t="s">
        <v>12</v>
      </c>
      <c r="P312" s="77" t="s">
        <v>13</v>
      </c>
      <c r="Q312" s="77" t="s">
        <v>14</v>
      </c>
      <c r="R312" s="77" t="s">
        <v>15</v>
      </c>
      <c r="S312" s="77" t="s">
        <v>16</v>
      </c>
      <c r="T312" s="77" t="s">
        <v>17</v>
      </c>
      <c r="U312" s="14"/>
      <c r="V312" s="202"/>
      <c r="W312" s="274"/>
    </row>
    <row r="313" spans="1:33" ht="29.25" customHeight="1">
      <c r="A313" s="283" t="s">
        <v>1</v>
      </c>
      <c r="B313" s="283"/>
      <c r="C313" s="288" t="s">
        <v>1165</v>
      </c>
      <c r="D313" s="288"/>
      <c r="E313" s="117" t="s">
        <v>1175</v>
      </c>
      <c r="F313" s="234" t="s">
        <v>996</v>
      </c>
      <c r="G313" s="286"/>
      <c r="H313" s="235"/>
      <c r="I313" s="100"/>
      <c r="J313" s="78"/>
      <c r="K313" s="78"/>
      <c r="L313" s="78"/>
      <c r="M313" s="78"/>
      <c r="N313" s="78">
        <v>15</v>
      </c>
      <c r="O313" s="78"/>
      <c r="P313" s="78"/>
      <c r="Q313" s="78"/>
      <c r="R313" s="78"/>
      <c r="S313" s="78"/>
      <c r="T313" s="78">
        <v>15</v>
      </c>
      <c r="U313" s="79"/>
      <c r="V313" s="120">
        <f>IF(SUM(I313:T313)=0,"",SUM(I313:T313))</f>
        <v>30</v>
      </c>
      <c r="W313" s="287" t="str">
        <f>IF($G$362="porcentaje",FIXED(V313/V314*100,2)&amp;"%",IF($G$362="Promedio",V313/V314,IF($G$362="variación porcentual",FIXED(((V313/V314)-1)*100,2)&amp;"%",IF($G$362="OTRAS","CAPTURAR EL RESULTADO DEL INDICADOR"))))</f>
        <v>50.00%</v>
      </c>
      <c r="Y313" s="1"/>
      <c r="AC313" s="10"/>
      <c r="AF313" s="10"/>
      <c r="AG313" s="10"/>
    </row>
    <row r="314" spans="1:33" ht="30" customHeight="1">
      <c r="A314" s="283" t="s">
        <v>2</v>
      </c>
      <c r="B314" s="283"/>
      <c r="C314" s="288" t="s">
        <v>1166</v>
      </c>
      <c r="D314" s="288"/>
      <c r="E314" s="117" t="s">
        <v>1175</v>
      </c>
      <c r="F314" s="234" t="s">
        <v>997</v>
      </c>
      <c r="G314" s="286"/>
      <c r="H314" s="235"/>
      <c r="I314" s="100"/>
      <c r="J314" s="78"/>
      <c r="K314" s="78"/>
      <c r="L314" s="78"/>
      <c r="M314" s="78"/>
      <c r="N314" s="78">
        <v>30</v>
      </c>
      <c r="O314" s="78"/>
      <c r="P314" s="78"/>
      <c r="Q314" s="78"/>
      <c r="R314" s="78"/>
      <c r="S314" s="78"/>
      <c r="T314" s="78">
        <v>30</v>
      </c>
      <c r="U314" s="78">
        <f>SUM(I314:T314)</f>
        <v>60</v>
      </c>
      <c r="V314" s="120">
        <f>IF(SUM(I314:T314)=0,"",SUM(I314:T314))</f>
        <v>60</v>
      </c>
      <c r="W314" s="287"/>
      <c r="Y314" s="1"/>
      <c r="AA314" s="3"/>
      <c r="AC314" s="10"/>
      <c r="AF314" s="10"/>
      <c r="AG314" s="10"/>
    </row>
    <row r="315" spans="1:33" ht="17.25" customHeight="1">
      <c r="A315" s="269" t="s">
        <v>298</v>
      </c>
      <c r="B315" s="269"/>
      <c r="C315" s="269"/>
      <c r="D315" s="269"/>
      <c r="E315" s="269"/>
      <c r="F315" s="269"/>
      <c r="G315" s="269"/>
      <c r="H315" s="269"/>
      <c r="I315" s="269"/>
      <c r="J315" s="269"/>
      <c r="K315" s="269"/>
      <c r="L315" s="269"/>
      <c r="M315" s="269"/>
      <c r="N315" s="269"/>
      <c r="O315" s="269"/>
      <c r="P315" s="269"/>
      <c r="Q315" s="269"/>
      <c r="R315" s="269"/>
      <c r="S315" s="269"/>
      <c r="T315" s="269"/>
      <c r="U315" s="269"/>
      <c r="V315" s="269"/>
      <c r="W315" s="269"/>
    </row>
    <row r="316" spans="1:33" s="3" customFormat="1" ht="15.75" customHeight="1">
      <c r="A316" s="270" t="s">
        <v>25</v>
      </c>
      <c r="B316" s="271"/>
      <c r="C316" s="274" t="s">
        <v>22</v>
      </c>
      <c r="D316" s="274"/>
      <c r="E316" s="275" t="s">
        <v>3</v>
      </c>
      <c r="F316" s="277" t="s">
        <v>328</v>
      </c>
      <c r="G316" s="278"/>
      <c r="H316" s="278"/>
      <c r="I316" s="278"/>
      <c r="J316" s="278"/>
      <c r="K316" s="278"/>
      <c r="L316" s="278"/>
      <c r="M316" s="278"/>
      <c r="N316" s="278"/>
      <c r="O316" s="278"/>
      <c r="P316" s="278"/>
      <c r="Q316" s="278"/>
      <c r="R316" s="278"/>
      <c r="S316" s="278"/>
      <c r="T316" s="279"/>
      <c r="U316" s="146"/>
      <c r="V316" s="201" t="s">
        <v>27</v>
      </c>
      <c r="W316" s="274" t="s">
        <v>331</v>
      </c>
      <c r="X316" s="1"/>
      <c r="Z316" s="1"/>
      <c r="AA316" s="1"/>
      <c r="AB316" s="1"/>
      <c r="AC316" s="1"/>
      <c r="AD316" s="1"/>
      <c r="AE316" s="1"/>
      <c r="AF316" s="1"/>
      <c r="AG316" s="1"/>
    </row>
    <row r="317" spans="1:33" ht="18.75" customHeight="1">
      <c r="A317" s="272"/>
      <c r="B317" s="273"/>
      <c r="C317" s="274"/>
      <c r="D317" s="274"/>
      <c r="E317" s="276"/>
      <c r="F317" s="280" t="s">
        <v>298</v>
      </c>
      <c r="G317" s="281"/>
      <c r="H317" s="282"/>
      <c r="I317" s="77" t="s">
        <v>28</v>
      </c>
      <c r="J317" s="77" t="s">
        <v>7</v>
      </c>
      <c r="K317" s="77" t="s">
        <v>8</v>
      </c>
      <c r="L317" s="77" t="s">
        <v>9</v>
      </c>
      <c r="M317" s="77" t="s">
        <v>10</v>
      </c>
      <c r="N317" s="77" t="s">
        <v>11</v>
      </c>
      <c r="O317" s="77" t="s">
        <v>12</v>
      </c>
      <c r="P317" s="77" t="s">
        <v>13</v>
      </c>
      <c r="Q317" s="77" t="s">
        <v>14</v>
      </c>
      <c r="R317" s="77" t="s">
        <v>15</v>
      </c>
      <c r="S317" s="77" t="s">
        <v>16</v>
      </c>
      <c r="T317" s="77" t="s">
        <v>17</v>
      </c>
      <c r="U317" s="14"/>
      <c r="V317" s="202"/>
      <c r="W317" s="274"/>
    </row>
    <row r="318" spans="1:33" ht="29.25" customHeight="1">
      <c r="A318" s="283" t="s">
        <v>1</v>
      </c>
      <c r="B318" s="283"/>
      <c r="C318" s="284" t="str">
        <f>IF(C313=0,"",C313)</f>
        <v>Unidades Administrativas que implementan la gestion archivistica</v>
      </c>
      <c r="D318" s="285"/>
      <c r="E318" s="148" t="str">
        <f>IF(E313=0,"",E313)</f>
        <v>Unidad Administrativa</v>
      </c>
      <c r="F318" s="234" t="s">
        <v>1015</v>
      </c>
      <c r="G318" s="286"/>
      <c r="H318" s="235"/>
      <c r="I318" s="100"/>
      <c r="J318" s="78"/>
      <c r="K318" s="78"/>
      <c r="L318" s="78"/>
      <c r="M318" s="78"/>
      <c r="N318" s="78"/>
      <c r="O318" s="78"/>
      <c r="P318" s="78"/>
      <c r="Q318" s="78"/>
      <c r="R318" s="78"/>
      <c r="S318" s="78"/>
      <c r="T318" s="78"/>
      <c r="U318" s="79"/>
      <c r="V318" s="120" t="str">
        <f>IF(SUM(I318:T318)=0,"",SUM(I318:T318))</f>
        <v/>
      </c>
      <c r="W318" s="287" t="e">
        <f>IF($G$362="porcentaje",FIXED(V318/V319*100,2)&amp;"%",IF($G$362="Promedio",V318/V319,IF($G$362="variación porcentual",FIXED(((V318/V319)-1)*100,2)&amp;"%",IF($G$362="OTRAS","CAPTURAR EL RESULTADO DEL INDICADOR"))))</f>
        <v>#VALUE!</v>
      </c>
      <c r="Y318" s="1"/>
      <c r="AC318" s="10"/>
      <c r="AF318" s="10"/>
      <c r="AG318" s="10"/>
    </row>
    <row r="319" spans="1:33" ht="30" customHeight="1">
      <c r="A319" s="283" t="s">
        <v>2</v>
      </c>
      <c r="B319" s="283"/>
      <c r="C319" s="284" t="str">
        <f>IF(C314=0,"",C314)</f>
        <v>Total de Unidades Administrativas</v>
      </c>
      <c r="D319" s="285"/>
      <c r="E319" s="148" t="str">
        <f>IF(E314=0,"",E314)</f>
        <v>Unidad Administrativa</v>
      </c>
      <c r="F319" s="234" t="s">
        <v>1016</v>
      </c>
      <c r="G319" s="286"/>
      <c r="H319" s="235"/>
      <c r="I319" s="100"/>
      <c r="J319" s="78"/>
      <c r="K319" s="78"/>
      <c r="L319" s="78"/>
      <c r="M319" s="78"/>
      <c r="N319" s="78">
        <v>30</v>
      </c>
      <c r="O319" s="78"/>
      <c r="P319" s="78"/>
      <c r="Q319" s="78"/>
      <c r="R319" s="78"/>
      <c r="S319" s="78"/>
      <c r="T319" s="78">
        <v>30</v>
      </c>
      <c r="U319" s="78">
        <f>SUM(I319:T319)</f>
        <v>60</v>
      </c>
      <c r="V319" s="120">
        <f>IF(SUM(I319:T319)=0,"",SUM(I319:T319))</f>
        <v>60</v>
      </c>
      <c r="W319" s="287"/>
      <c r="Y319" s="1"/>
      <c r="AA319" s="3"/>
      <c r="AC319" s="10"/>
      <c r="AF319" s="10"/>
      <c r="AG319" s="10"/>
    </row>
    <row r="320" spans="1:33" s="73" customFormat="1" ht="5.25" customHeight="1">
      <c r="A320" s="80"/>
      <c r="B320" s="80"/>
      <c r="C320" s="80"/>
      <c r="D320" s="81"/>
      <c r="E320" s="81"/>
      <c r="F320" s="82"/>
      <c r="G320" s="82"/>
      <c r="H320" s="82"/>
      <c r="I320" s="83"/>
      <c r="J320" s="84"/>
      <c r="K320" s="84"/>
      <c r="L320" s="84"/>
      <c r="M320" s="84"/>
      <c r="N320" s="84"/>
      <c r="O320" s="84"/>
      <c r="P320" s="84"/>
      <c r="Q320" s="84"/>
      <c r="R320" s="84"/>
      <c r="S320" s="84"/>
      <c r="T320" s="84"/>
      <c r="U320" s="85"/>
      <c r="V320" s="86"/>
      <c r="W320" s="87"/>
      <c r="X320" s="89"/>
      <c r="Y320" s="9"/>
      <c r="AC320" s="89"/>
      <c r="AD320" s="89"/>
      <c r="AE320" s="89"/>
      <c r="AF320" s="89"/>
      <c r="AG320" s="89"/>
    </row>
    <row r="321" spans="1:33" ht="16.5" customHeight="1">
      <c r="A321" s="263" t="s">
        <v>963</v>
      </c>
      <c r="B321" s="263"/>
      <c r="C321" s="263"/>
      <c r="D321" s="263"/>
      <c r="E321" s="263"/>
      <c r="F321" s="263"/>
      <c r="G321" s="263"/>
      <c r="H321" s="263"/>
      <c r="I321" s="263"/>
      <c r="J321" s="263"/>
      <c r="K321" s="263"/>
      <c r="L321" s="263"/>
      <c r="M321" s="263"/>
      <c r="N321" s="263"/>
      <c r="O321" s="263"/>
      <c r="P321" s="263"/>
      <c r="Q321" s="263"/>
      <c r="R321" s="263"/>
      <c r="S321" s="263"/>
      <c r="T321" s="263"/>
      <c r="U321" s="263"/>
      <c r="V321" s="263"/>
      <c r="W321" s="121" t="str">
        <f>IF(ISERROR(W318/W313)=TRUE,"",(W318/W313))</f>
        <v/>
      </c>
      <c r="X321" s="10"/>
      <c r="AC321" s="10"/>
      <c r="AD321" s="10"/>
      <c r="AE321" s="10"/>
      <c r="AF321" s="10"/>
      <c r="AG321" s="10"/>
    </row>
    <row r="322" spans="1:33" ht="6.75" customHeight="1">
      <c r="A322" s="147"/>
      <c r="B322" s="147"/>
      <c r="C322" s="147"/>
      <c r="D322" s="147"/>
      <c r="E322" s="147"/>
      <c r="F322" s="147"/>
      <c r="G322" s="147"/>
      <c r="H322" s="147"/>
      <c r="I322" s="147"/>
      <c r="J322" s="147"/>
      <c r="K322" s="147"/>
      <c r="L322" s="147"/>
      <c r="M322" s="147"/>
      <c r="N322" s="147"/>
      <c r="O322" s="147"/>
      <c r="P322" s="147"/>
      <c r="Q322" s="147"/>
      <c r="R322" s="147"/>
      <c r="S322" s="147"/>
      <c r="T322" s="147"/>
      <c r="U322" s="147"/>
      <c r="V322" s="147"/>
      <c r="W322" s="88"/>
      <c r="X322" s="10"/>
      <c r="AC322" s="10"/>
      <c r="AD322" s="10"/>
      <c r="AE322" s="10"/>
      <c r="AF322" s="10"/>
      <c r="AG322" s="10"/>
    </row>
    <row r="323" spans="1:33" s="3" customFormat="1" ht="33" customHeight="1">
      <c r="A323" s="264" t="s">
        <v>998</v>
      </c>
      <c r="B323" s="265"/>
      <c r="C323" s="265"/>
      <c r="D323" s="265"/>
      <c r="E323" s="265"/>
      <c r="F323" s="266"/>
      <c r="G323" s="267"/>
      <c r="H323" s="267"/>
      <c r="I323" s="267"/>
      <c r="J323" s="267"/>
      <c r="K323" s="267"/>
      <c r="L323" s="267"/>
      <c r="M323" s="267"/>
      <c r="N323" s="267"/>
      <c r="O323" s="267"/>
      <c r="P323" s="267"/>
      <c r="Q323" s="267"/>
      <c r="R323" s="267"/>
      <c r="S323" s="267"/>
      <c r="T323" s="267"/>
      <c r="U323" s="267"/>
      <c r="V323" s="267"/>
      <c r="W323" s="268"/>
      <c r="X323" s="1"/>
      <c r="Z323" s="1"/>
      <c r="AA323" s="1"/>
      <c r="AB323" s="1"/>
      <c r="AC323" s="1"/>
      <c r="AD323" s="1"/>
      <c r="AE323" s="1"/>
      <c r="AF323" s="1"/>
      <c r="AG323" s="1"/>
    </row>
    <row r="324" spans="1:33" s="3" customFormat="1" ht="3.75" customHeight="1">
      <c r="A324" s="98"/>
      <c r="B324" s="98"/>
      <c r="C324" s="98"/>
      <c r="D324" s="98"/>
      <c r="E324" s="98"/>
      <c r="F324" s="98"/>
      <c r="G324" s="98"/>
      <c r="H324" s="98"/>
      <c r="I324" s="98"/>
      <c r="J324" s="98"/>
      <c r="K324" s="98"/>
      <c r="L324" s="98"/>
      <c r="M324" s="98"/>
      <c r="N324" s="98"/>
      <c r="O324" s="98"/>
      <c r="P324" s="98"/>
      <c r="Q324" s="98"/>
      <c r="R324" s="98"/>
      <c r="S324" s="98"/>
      <c r="T324" s="98"/>
      <c r="U324" s="98"/>
      <c r="V324" s="98"/>
      <c r="W324" s="98"/>
      <c r="X324" s="1"/>
      <c r="Z324" s="1"/>
      <c r="AA324" s="1"/>
      <c r="AB324" s="1"/>
      <c r="AC324" s="1"/>
      <c r="AD324" s="1"/>
      <c r="AE324" s="1"/>
      <c r="AF324" s="1"/>
      <c r="AG324" s="1"/>
    </row>
    <row r="325" spans="1:33" s="72" customFormat="1" ht="48" customHeight="1">
      <c r="A325" s="274" t="s">
        <v>1101</v>
      </c>
      <c r="B325" s="274"/>
      <c r="C325" s="290" t="s">
        <v>1121</v>
      </c>
      <c r="D325" s="291"/>
      <c r="E325" s="291"/>
      <c r="F325" s="291"/>
      <c r="G325" s="291"/>
      <c r="H325" s="291"/>
      <c r="I325" s="291"/>
      <c r="J325" s="291"/>
      <c r="K325" s="291"/>
      <c r="L325" s="291"/>
      <c r="M325" s="291"/>
      <c r="N325" s="291"/>
      <c r="O325" s="291"/>
      <c r="P325" s="291"/>
      <c r="Q325" s="291"/>
      <c r="R325" s="291"/>
      <c r="S325" s="291"/>
      <c r="T325" s="291"/>
      <c r="U325" s="291"/>
      <c r="V325" s="291"/>
      <c r="W325" s="292"/>
      <c r="X325" s="71"/>
      <c r="Z325" s="71"/>
      <c r="AA325" s="71"/>
      <c r="AB325" s="71"/>
      <c r="AC325" s="71"/>
      <c r="AD325" s="71"/>
      <c r="AE325" s="71"/>
      <c r="AF325" s="71"/>
      <c r="AG325" s="71"/>
    </row>
    <row r="326" spans="1:33" s="3" customFormat="1" ht="6" customHeight="1">
      <c r="A326" s="94"/>
      <c r="B326" s="94"/>
      <c r="C326" s="94"/>
      <c r="D326" s="94"/>
      <c r="E326" s="94"/>
      <c r="F326" s="94"/>
      <c r="G326" s="94"/>
      <c r="H326" s="94"/>
      <c r="I326" s="94"/>
      <c r="J326" s="94"/>
      <c r="K326" s="94"/>
      <c r="L326" s="94"/>
      <c r="M326" s="94"/>
      <c r="N326" s="94"/>
      <c r="O326" s="94"/>
      <c r="P326" s="94"/>
      <c r="Q326" s="94"/>
      <c r="R326" s="94"/>
      <c r="S326" s="94"/>
      <c r="T326" s="94"/>
      <c r="U326" s="94"/>
      <c r="V326" s="94"/>
      <c r="W326" s="94"/>
      <c r="X326" s="1"/>
      <c r="Z326" s="1"/>
      <c r="AA326" s="1"/>
      <c r="AB326" s="1"/>
      <c r="AC326" s="1"/>
      <c r="AD326" s="1"/>
      <c r="AE326" s="1"/>
      <c r="AF326" s="1"/>
      <c r="AG326" s="1"/>
    </row>
    <row r="327" spans="1:33" s="9" customFormat="1" ht="13.5" customHeight="1">
      <c r="A327" s="293" t="s">
        <v>1006</v>
      </c>
      <c r="B327" s="294"/>
      <c r="C327" s="294"/>
      <c r="D327" s="294"/>
      <c r="E327" s="294"/>
      <c r="F327" s="294"/>
      <c r="G327" s="294"/>
      <c r="H327" s="294"/>
      <c r="I327" s="294"/>
      <c r="J327" s="294"/>
      <c r="K327" s="294"/>
      <c r="L327" s="294"/>
      <c r="M327" s="294"/>
      <c r="N327" s="294"/>
      <c r="O327" s="294"/>
      <c r="P327" s="294"/>
      <c r="Q327" s="294"/>
      <c r="R327" s="294"/>
      <c r="S327" s="294"/>
      <c r="T327" s="294"/>
      <c r="U327" s="294"/>
      <c r="V327" s="294"/>
      <c r="W327" s="295"/>
      <c r="X327" s="73"/>
      <c r="Z327" s="73"/>
      <c r="AA327" s="73"/>
      <c r="AB327" s="73"/>
      <c r="AC327" s="73"/>
      <c r="AD327" s="73"/>
      <c r="AE327" s="73"/>
      <c r="AF327" s="73"/>
      <c r="AG327" s="73"/>
    </row>
    <row r="328" spans="1:33" s="9" customFormat="1" ht="4.5" customHeight="1">
      <c r="A328" s="55"/>
      <c r="B328" s="55"/>
      <c r="C328" s="55"/>
      <c r="D328" s="55"/>
      <c r="E328" s="55"/>
      <c r="F328" s="55"/>
      <c r="G328" s="55"/>
      <c r="H328" s="55"/>
      <c r="I328" s="55"/>
      <c r="J328" s="55"/>
      <c r="K328" s="55"/>
      <c r="L328" s="55"/>
      <c r="M328" s="55"/>
      <c r="N328" s="55"/>
      <c r="O328" s="55"/>
      <c r="P328" s="55"/>
      <c r="Q328" s="55"/>
      <c r="R328" s="55"/>
      <c r="S328" s="55"/>
      <c r="T328" s="55"/>
      <c r="U328" s="55"/>
      <c r="V328" s="55"/>
      <c r="W328" s="96"/>
      <c r="X328" s="73"/>
      <c r="Z328" s="73"/>
      <c r="AA328" s="73"/>
      <c r="AB328" s="73"/>
      <c r="AC328" s="73"/>
      <c r="AD328" s="73"/>
      <c r="AE328" s="73"/>
      <c r="AF328" s="73"/>
      <c r="AG328" s="73"/>
    </row>
    <row r="329" spans="1:33" s="3" customFormat="1" ht="30" customHeight="1">
      <c r="A329" s="274" t="s">
        <v>22</v>
      </c>
      <c r="B329" s="274"/>
      <c r="C329" s="296" t="s">
        <v>1054</v>
      </c>
      <c r="D329" s="296"/>
      <c r="E329" s="296"/>
      <c r="F329" s="296"/>
      <c r="G329" s="296"/>
      <c r="H329" s="296"/>
      <c r="I329" s="296"/>
      <c r="J329" s="296"/>
      <c r="K329" s="296"/>
      <c r="L329" s="296"/>
      <c r="M329" s="296"/>
      <c r="N329" s="296"/>
      <c r="O329" s="296"/>
      <c r="P329" s="296"/>
      <c r="Q329" s="296"/>
      <c r="R329" s="296"/>
      <c r="S329" s="296"/>
      <c r="T329" s="296"/>
      <c r="U329" s="296"/>
      <c r="V329" s="296"/>
      <c r="W329" s="296"/>
      <c r="X329" s="1"/>
      <c r="Z329" s="1"/>
      <c r="AA329" s="1"/>
      <c r="AB329" s="1"/>
      <c r="AC329" s="1"/>
      <c r="AD329" s="1"/>
      <c r="AE329" s="1"/>
      <c r="AF329" s="1"/>
      <c r="AG329" s="1"/>
    </row>
    <row r="330" spans="1:33" s="3" customFormat="1" ht="3.75" customHeight="1">
      <c r="A330" s="70"/>
      <c r="B330" s="55"/>
      <c r="C330" s="55"/>
      <c r="D330" s="55"/>
      <c r="E330" s="55"/>
      <c r="F330" s="55"/>
      <c r="I330" s="55"/>
      <c r="J330" s="55"/>
      <c r="K330" s="55"/>
      <c r="L330" s="55"/>
      <c r="M330" s="55"/>
      <c r="N330" s="55"/>
      <c r="O330" s="55"/>
      <c r="P330" s="55"/>
      <c r="Q330" s="55"/>
      <c r="R330" s="55"/>
      <c r="S330" s="55"/>
      <c r="T330" s="55"/>
      <c r="U330" s="55"/>
      <c r="V330" s="55"/>
      <c r="W330" s="96"/>
      <c r="X330" s="1"/>
      <c r="Z330" s="1"/>
      <c r="AA330" s="1"/>
      <c r="AB330" s="1"/>
      <c r="AC330" s="1"/>
      <c r="AD330" s="1"/>
      <c r="AE330" s="1"/>
      <c r="AF330" s="1"/>
      <c r="AG330" s="1"/>
    </row>
    <row r="331" spans="1:33" s="3" customFormat="1" ht="27" customHeight="1">
      <c r="A331" s="277" t="s">
        <v>338</v>
      </c>
      <c r="B331" s="279"/>
      <c r="C331" s="109" t="s">
        <v>1058</v>
      </c>
      <c r="D331" s="55"/>
      <c r="E331" s="274" t="s">
        <v>4</v>
      </c>
      <c r="F331" s="274"/>
      <c r="G331" s="296" t="s">
        <v>1067</v>
      </c>
      <c r="H331" s="296"/>
      <c r="I331" s="296"/>
      <c r="J331" s="296"/>
      <c r="K331" s="55"/>
      <c r="L331" s="55"/>
      <c r="M331" s="274" t="s">
        <v>1005</v>
      </c>
      <c r="N331" s="274"/>
      <c r="O331" s="274"/>
      <c r="P331" s="274"/>
      <c r="Q331" s="296" t="s">
        <v>1062</v>
      </c>
      <c r="R331" s="296"/>
      <c r="S331" s="296"/>
      <c r="T331" s="296"/>
      <c r="U331" s="296"/>
      <c r="V331" s="296"/>
      <c r="W331" s="296"/>
      <c r="X331" s="1"/>
      <c r="Z331" s="1"/>
      <c r="AA331" s="1"/>
      <c r="AB331" s="1"/>
      <c r="AC331" s="1"/>
      <c r="AD331" s="1"/>
      <c r="AE331" s="1"/>
      <c r="AF331" s="1"/>
      <c r="AG331" s="1"/>
    </row>
    <row r="332" spans="1:33" s="3" customFormat="1" ht="5.25" customHeight="1">
      <c r="A332" s="70"/>
      <c r="B332" s="55"/>
      <c r="C332" s="55"/>
      <c r="D332" s="55"/>
      <c r="E332" s="55"/>
      <c r="F332" s="55"/>
      <c r="I332" s="55"/>
      <c r="J332" s="55"/>
      <c r="K332" s="55"/>
      <c r="L332" s="55"/>
      <c r="M332" s="55"/>
      <c r="N332" s="55"/>
      <c r="O332" s="55"/>
      <c r="P332" s="55"/>
      <c r="Q332" s="55"/>
      <c r="R332" s="55"/>
      <c r="S332" s="55"/>
      <c r="T332" s="55"/>
      <c r="U332" s="55"/>
      <c r="V332" s="55"/>
      <c r="W332" s="96"/>
      <c r="X332" s="1"/>
      <c r="Z332" s="1"/>
      <c r="AA332" s="1"/>
      <c r="AB332" s="1"/>
      <c r="AC332" s="1"/>
      <c r="AD332" s="1"/>
      <c r="AE332" s="1"/>
      <c r="AF332" s="1"/>
      <c r="AG332" s="1"/>
    </row>
    <row r="333" spans="1:33" s="3" customFormat="1" ht="27" customHeight="1">
      <c r="A333" s="277" t="s">
        <v>1013</v>
      </c>
      <c r="B333" s="279"/>
      <c r="C333" s="152" t="s">
        <v>1059</v>
      </c>
      <c r="D333" s="55"/>
      <c r="E333" s="277" t="s">
        <v>24</v>
      </c>
      <c r="F333" s="279"/>
      <c r="G333" s="296" t="s">
        <v>1057</v>
      </c>
      <c r="H333" s="296"/>
      <c r="I333" s="296"/>
      <c r="J333" s="296"/>
      <c r="K333" s="55"/>
      <c r="L333" s="55"/>
      <c r="M333" s="274" t="s">
        <v>1014</v>
      </c>
      <c r="N333" s="274"/>
      <c r="O333" s="274"/>
      <c r="P333" s="274"/>
      <c r="Q333" s="296" t="s">
        <v>1056</v>
      </c>
      <c r="R333" s="296"/>
      <c r="S333" s="296"/>
      <c r="T333" s="296"/>
      <c r="U333" s="296"/>
      <c r="V333" s="296"/>
      <c r="W333" s="296"/>
      <c r="X333" s="1"/>
      <c r="Z333" s="1"/>
      <c r="AA333" s="1"/>
      <c r="AB333" s="1"/>
      <c r="AC333" s="1"/>
      <c r="AD333" s="1"/>
      <c r="AE333" s="1"/>
      <c r="AF333" s="1"/>
      <c r="AG333" s="1"/>
    </row>
    <row r="334" spans="1:33" s="9" customFormat="1" ht="5.25" customHeight="1">
      <c r="A334" s="55"/>
      <c r="B334" s="55"/>
      <c r="C334" s="55"/>
      <c r="D334" s="55"/>
      <c r="E334" s="55"/>
      <c r="F334" s="55"/>
      <c r="G334" s="55"/>
      <c r="H334" s="55"/>
      <c r="I334" s="55"/>
      <c r="J334" s="55"/>
      <c r="K334" s="55"/>
      <c r="L334" s="55"/>
      <c r="M334" s="103"/>
      <c r="N334" s="103"/>
      <c r="O334" s="103"/>
      <c r="P334" s="103"/>
      <c r="Q334" s="103"/>
      <c r="R334" s="103"/>
      <c r="S334" s="103"/>
      <c r="T334" s="103"/>
      <c r="U334" s="103"/>
      <c r="V334" s="103"/>
      <c r="W334" s="104"/>
      <c r="X334" s="73"/>
      <c r="Z334" s="73"/>
      <c r="AA334" s="73"/>
      <c r="AB334" s="73"/>
      <c r="AC334" s="73"/>
      <c r="AD334" s="73"/>
      <c r="AE334" s="73"/>
      <c r="AF334" s="73"/>
      <c r="AG334" s="73"/>
    </row>
    <row r="335" spans="1:33" s="9" customFormat="1" ht="15.75" customHeight="1">
      <c r="C335" s="274" t="s">
        <v>1000</v>
      </c>
      <c r="D335" s="274"/>
      <c r="E335" s="274"/>
      <c r="F335" s="274"/>
      <c r="H335" s="55"/>
      <c r="I335" s="55"/>
      <c r="J335" s="55"/>
      <c r="O335" s="274" t="s">
        <v>1003</v>
      </c>
      <c r="P335" s="274"/>
      <c r="Q335" s="274"/>
      <c r="R335" s="274"/>
      <c r="S335" s="274"/>
      <c r="T335" s="274"/>
      <c r="U335" s="274"/>
      <c r="V335" s="274"/>
      <c r="W335" s="96"/>
      <c r="X335" s="73"/>
      <c r="Z335" s="73"/>
      <c r="AA335" s="73"/>
      <c r="AB335" s="73"/>
      <c r="AC335" s="73"/>
      <c r="AD335" s="73"/>
      <c r="AE335" s="73"/>
      <c r="AF335" s="73"/>
      <c r="AG335" s="73"/>
    </row>
    <row r="336" spans="1:33" s="9" customFormat="1" ht="24.75" customHeight="1">
      <c r="A336" s="55"/>
      <c r="B336" s="55"/>
      <c r="C336" s="55">
        <v>124</v>
      </c>
      <c r="D336" s="55"/>
      <c r="E336" s="297">
        <v>2020</v>
      </c>
      <c r="F336" s="297"/>
      <c r="H336" s="55"/>
      <c r="I336" s="55"/>
      <c r="J336" s="55"/>
      <c r="O336" s="210">
        <v>130</v>
      </c>
      <c r="P336" s="210"/>
      <c r="Q336" s="210"/>
      <c r="R336" s="210"/>
      <c r="S336" s="210"/>
      <c r="T336" s="210"/>
      <c r="U336" s="210"/>
      <c r="V336" s="210"/>
      <c r="X336" s="73"/>
      <c r="Z336" s="73"/>
      <c r="AA336" s="73"/>
      <c r="AB336" s="73"/>
      <c r="AC336" s="73"/>
      <c r="AD336" s="73"/>
      <c r="AE336" s="73"/>
      <c r="AF336" s="73"/>
      <c r="AG336" s="73"/>
    </row>
    <row r="337" spans="1:33" s="105" customFormat="1" ht="12" customHeight="1">
      <c r="C337" s="153" t="s">
        <v>1001</v>
      </c>
      <c r="D337" s="106"/>
      <c r="E337" s="298" t="s">
        <v>1002</v>
      </c>
      <c r="F337" s="298"/>
      <c r="G337" s="106"/>
      <c r="I337" s="106"/>
      <c r="J337" s="106"/>
      <c r="K337" s="106"/>
      <c r="L337" s="106"/>
      <c r="M337" s="106"/>
      <c r="N337" s="106"/>
      <c r="O337" s="153"/>
      <c r="P337" s="153"/>
      <c r="Q337" s="153"/>
      <c r="R337" s="153"/>
      <c r="S337" s="153"/>
      <c r="T337" s="153"/>
      <c r="U337" s="153"/>
      <c r="V337" s="153"/>
      <c r="W337" s="107"/>
      <c r="X337" s="108"/>
      <c r="Z337" s="108"/>
      <c r="AA337" s="108"/>
      <c r="AB337" s="108"/>
      <c r="AC337" s="108"/>
      <c r="AD337" s="108"/>
      <c r="AE337" s="108"/>
      <c r="AF337" s="108"/>
      <c r="AG337" s="108"/>
    </row>
    <row r="338" spans="1:33" s="9" customFormat="1" ht="3" customHeight="1">
      <c r="A338" s="55"/>
      <c r="B338" s="55"/>
      <c r="C338" s="55"/>
      <c r="D338" s="55"/>
      <c r="E338" s="55"/>
      <c r="F338" s="55"/>
      <c r="G338" s="55"/>
      <c r="H338" s="55"/>
      <c r="I338" s="55"/>
      <c r="J338" s="55"/>
      <c r="K338" s="55"/>
      <c r="L338" s="55"/>
      <c r="M338" s="55"/>
      <c r="N338" s="55"/>
      <c r="O338" s="55"/>
      <c r="P338" s="55"/>
      <c r="Q338" s="55"/>
      <c r="R338" s="55"/>
      <c r="S338" s="55"/>
      <c r="T338" s="55"/>
      <c r="U338" s="55"/>
      <c r="V338" s="55"/>
      <c r="W338" s="96"/>
      <c r="X338" s="73"/>
      <c r="Z338" s="73"/>
      <c r="AA338" s="73"/>
      <c r="AB338" s="73"/>
      <c r="AC338" s="73"/>
      <c r="AD338" s="73"/>
      <c r="AE338" s="73"/>
      <c r="AF338" s="73"/>
      <c r="AG338" s="73"/>
    </row>
    <row r="339" spans="1:33" s="3" customFormat="1" ht="20.25" customHeight="1">
      <c r="A339" s="299" t="s">
        <v>962</v>
      </c>
      <c r="B339" s="299"/>
      <c r="C339" s="299"/>
      <c r="D339" s="299"/>
      <c r="E339" s="299"/>
      <c r="F339" s="299"/>
      <c r="G339" s="299"/>
      <c r="H339" s="299"/>
      <c r="I339" s="299"/>
      <c r="J339" s="299"/>
      <c r="K339" s="299"/>
      <c r="L339" s="299"/>
      <c r="M339" s="299"/>
      <c r="N339" s="299"/>
      <c r="O339" s="299"/>
      <c r="P339" s="299"/>
      <c r="Q339" s="299"/>
      <c r="R339" s="299"/>
      <c r="S339" s="299"/>
      <c r="T339" s="299"/>
      <c r="U339" s="299"/>
      <c r="V339" s="299"/>
      <c r="W339" s="299"/>
      <c r="X339" s="1"/>
      <c r="Z339" s="1"/>
      <c r="AA339" s="1"/>
      <c r="AB339" s="1"/>
      <c r="AC339" s="1"/>
      <c r="AD339" s="1"/>
      <c r="AE339" s="1"/>
      <c r="AF339" s="1"/>
      <c r="AG339" s="1"/>
    </row>
    <row r="340" spans="1:33" s="3" customFormat="1" ht="15.75" customHeight="1">
      <c r="A340" s="270" t="s">
        <v>25</v>
      </c>
      <c r="B340" s="271"/>
      <c r="C340" s="274" t="s">
        <v>22</v>
      </c>
      <c r="D340" s="274"/>
      <c r="E340" s="275" t="s">
        <v>3</v>
      </c>
      <c r="F340" s="277" t="s">
        <v>328</v>
      </c>
      <c r="G340" s="278"/>
      <c r="H340" s="278"/>
      <c r="I340" s="278"/>
      <c r="J340" s="278"/>
      <c r="K340" s="278"/>
      <c r="L340" s="278"/>
      <c r="M340" s="278"/>
      <c r="N340" s="278"/>
      <c r="O340" s="278"/>
      <c r="P340" s="278"/>
      <c r="Q340" s="278"/>
      <c r="R340" s="278"/>
      <c r="S340" s="278"/>
      <c r="T340" s="279"/>
      <c r="U340" s="151"/>
      <c r="V340" s="201" t="s">
        <v>27</v>
      </c>
      <c r="W340" s="274" t="s">
        <v>1017</v>
      </c>
      <c r="X340" s="1"/>
      <c r="Z340" s="1"/>
      <c r="AA340" s="1"/>
      <c r="AB340" s="1"/>
      <c r="AC340" s="1"/>
      <c r="AD340" s="1"/>
      <c r="AE340" s="1"/>
      <c r="AF340" s="1"/>
      <c r="AG340" s="1"/>
    </row>
    <row r="341" spans="1:33" ht="18.75" customHeight="1">
      <c r="A341" s="272"/>
      <c r="B341" s="273"/>
      <c r="C341" s="274"/>
      <c r="D341" s="274"/>
      <c r="E341" s="276"/>
      <c r="F341" s="280" t="s">
        <v>300</v>
      </c>
      <c r="G341" s="281"/>
      <c r="H341" s="282"/>
      <c r="I341" s="77" t="s">
        <v>28</v>
      </c>
      <c r="J341" s="77" t="s">
        <v>7</v>
      </c>
      <c r="K341" s="77" t="s">
        <v>8</v>
      </c>
      <c r="L341" s="77" t="s">
        <v>9</v>
      </c>
      <c r="M341" s="77" t="s">
        <v>10</v>
      </c>
      <c r="N341" s="77" t="s">
        <v>11</v>
      </c>
      <c r="O341" s="77" t="s">
        <v>12</v>
      </c>
      <c r="P341" s="77" t="s">
        <v>13</v>
      </c>
      <c r="Q341" s="77" t="s">
        <v>14</v>
      </c>
      <c r="R341" s="77" t="s">
        <v>15</v>
      </c>
      <c r="S341" s="77" t="s">
        <v>16</v>
      </c>
      <c r="T341" s="77" t="s">
        <v>17</v>
      </c>
      <c r="U341" s="14"/>
      <c r="V341" s="202"/>
      <c r="W341" s="274"/>
    </row>
    <row r="342" spans="1:33" ht="29.25" customHeight="1">
      <c r="A342" s="283" t="s">
        <v>1</v>
      </c>
      <c r="B342" s="283"/>
      <c r="C342" s="288" t="s">
        <v>1129</v>
      </c>
      <c r="D342" s="288"/>
      <c r="E342" s="117" t="s">
        <v>1184</v>
      </c>
      <c r="F342" s="234" t="s">
        <v>996</v>
      </c>
      <c r="G342" s="286"/>
      <c r="H342" s="235"/>
      <c r="I342" s="100"/>
      <c r="J342" s="78"/>
      <c r="K342" s="78"/>
      <c r="L342" s="78"/>
      <c r="M342" s="78"/>
      <c r="N342" s="78">
        <v>55</v>
      </c>
      <c r="O342" s="78"/>
      <c r="P342" s="78"/>
      <c r="Q342" s="78"/>
      <c r="R342" s="78"/>
      <c r="S342" s="78"/>
      <c r="T342" s="78">
        <v>75</v>
      </c>
      <c r="U342" s="79"/>
      <c r="V342" s="120">
        <f>IF(SUM(I342:T342)=0,"",SUM(I342:T342))</f>
        <v>130</v>
      </c>
      <c r="W342" s="287" t="str">
        <f>IF($G$159="porcentaje",FIXED(V342/V343*100,2)&amp;"%",IF($G$159="Promedio",V342/V343,IF($G$159="variación porcentual",FIXED(((V342/V343)-1)*100,2)&amp;"%",IF($G$159="OTRAS","CAPTURAR EL RESULTADO DEL INDICADOR"))))</f>
        <v>4.84%</v>
      </c>
      <c r="Y342" s="1"/>
      <c r="AC342" s="10"/>
      <c r="AF342" s="10"/>
      <c r="AG342" s="10"/>
    </row>
    <row r="343" spans="1:33" ht="30" customHeight="1">
      <c r="A343" s="283" t="s">
        <v>2</v>
      </c>
      <c r="B343" s="283"/>
      <c r="C343" s="288" t="s">
        <v>1130</v>
      </c>
      <c r="D343" s="288"/>
      <c r="E343" s="117" t="s">
        <v>1184</v>
      </c>
      <c r="F343" s="234" t="s">
        <v>997</v>
      </c>
      <c r="G343" s="286"/>
      <c r="H343" s="235"/>
      <c r="I343" s="100"/>
      <c r="J343" s="78"/>
      <c r="K343" s="78"/>
      <c r="L343" s="78"/>
      <c r="M343" s="78"/>
      <c r="N343" s="78">
        <v>53</v>
      </c>
      <c r="O343" s="78"/>
      <c r="P343" s="78"/>
      <c r="Q343" s="78"/>
      <c r="R343" s="78"/>
      <c r="S343" s="78"/>
      <c r="T343" s="78">
        <v>71</v>
      </c>
      <c r="U343" s="78">
        <f>SUM(I343:T343)</f>
        <v>124</v>
      </c>
      <c r="V343" s="120">
        <f>IF(SUM(I343:T343)=0,"",SUM(I343:T343))</f>
        <v>124</v>
      </c>
      <c r="W343" s="287"/>
      <c r="Y343" s="1"/>
      <c r="AA343" s="3"/>
      <c r="AC343" s="10"/>
      <c r="AF343" s="10"/>
      <c r="AG343" s="10"/>
    </row>
    <row r="344" spans="1:33" ht="17.25" customHeight="1">
      <c r="A344" s="269" t="s">
        <v>298</v>
      </c>
      <c r="B344" s="269"/>
      <c r="C344" s="269"/>
      <c r="D344" s="269"/>
      <c r="E344" s="269"/>
      <c r="F344" s="269"/>
      <c r="G344" s="269"/>
      <c r="H344" s="269"/>
      <c r="I344" s="269"/>
      <c r="J344" s="269"/>
      <c r="K344" s="269"/>
      <c r="L344" s="269"/>
      <c r="M344" s="269"/>
      <c r="N344" s="269"/>
      <c r="O344" s="269"/>
      <c r="P344" s="269"/>
      <c r="Q344" s="269"/>
      <c r="R344" s="269"/>
      <c r="S344" s="269"/>
      <c r="T344" s="269"/>
      <c r="U344" s="269"/>
      <c r="V344" s="269"/>
      <c r="W344" s="269"/>
    </row>
    <row r="345" spans="1:33" s="3" customFormat="1" ht="15.75" customHeight="1">
      <c r="A345" s="270" t="s">
        <v>25</v>
      </c>
      <c r="B345" s="271"/>
      <c r="C345" s="274" t="s">
        <v>22</v>
      </c>
      <c r="D345" s="274"/>
      <c r="E345" s="275" t="s">
        <v>3</v>
      </c>
      <c r="F345" s="277" t="s">
        <v>328</v>
      </c>
      <c r="G345" s="278"/>
      <c r="H345" s="278"/>
      <c r="I345" s="278"/>
      <c r="J345" s="278"/>
      <c r="K345" s="278"/>
      <c r="L345" s="278"/>
      <c r="M345" s="278"/>
      <c r="N345" s="278"/>
      <c r="O345" s="278"/>
      <c r="P345" s="278"/>
      <c r="Q345" s="278"/>
      <c r="R345" s="278"/>
      <c r="S345" s="278"/>
      <c r="T345" s="279"/>
      <c r="U345" s="151"/>
      <c r="V345" s="201" t="s">
        <v>27</v>
      </c>
      <c r="W345" s="274" t="s">
        <v>331</v>
      </c>
      <c r="X345" s="1"/>
      <c r="Z345" s="1"/>
      <c r="AA345" s="1"/>
      <c r="AB345" s="1"/>
      <c r="AC345" s="1"/>
      <c r="AD345" s="1"/>
      <c r="AE345" s="1"/>
      <c r="AF345" s="1"/>
      <c r="AG345" s="1"/>
    </row>
    <row r="346" spans="1:33" ht="18.75" customHeight="1">
      <c r="A346" s="272"/>
      <c r="B346" s="273"/>
      <c r="C346" s="274"/>
      <c r="D346" s="274"/>
      <c r="E346" s="276"/>
      <c r="F346" s="280" t="s">
        <v>298</v>
      </c>
      <c r="G346" s="281"/>
      <c r="H346" s="282"/>
      <c r="I346" s="77" t="s">
        <v>28</v>
      </c>
      <c r="J346" s="77" t="s">
        <v>7</v>
      </c>
      <c r="K346" s="77" t="s">
        <v>8</v>
      </c>
      <c r="L346" s="77" t="s">
        <v>9</v>
      </c>
      <c r="M346" s="77" t="s">
        <v>10</v>
      </c>
      <c r="N346" s="77" t="s">
        <v>11</v>
      </c>
      <c r="O346" s="77" t="s">
        <v>12</v>
      </c>
      <c r="P346" s="77" t="s">
        <v>13</v>
      </c>
      <c r="Q346" s="77" t="s">
        <v>14</v>
      </c>
      <c r="R346" s="77" t="s">
        <v>15</v>
      </c>
      <c r="S346" s="77" t="s">
        <v>16</v>
      </c>
      <c r="T346" s="77" t="s">
        <v>17</v>
      </c>
      <c r="U346" s="14"/>
      <c r="V346" s="202"/>
      <c r="W346" s="274"/>
    </row>
    <row r="347" spans="1:33" ht="29.25" customHeight="1">
      <c r="A347" s="283" t="s">
        <v>1</v>
      </c>
      <c r="B347" s="283"/>
      <c r="C347" s="284" t="str">
        <f>IF(C342=0,"",C342)</f>
        <v>Asuntos Jurídicos 2021</v>
      </c>
      <c r="D347" s="285"/>
      <c r="E347" s="155" t="str">
        <f>IF(E342=0,"",E342)</f>
        <v>Asuntos Jurídicos</v>
      </c>
      <c r="F347" s="234" t="s">
        <v>1015</v>
      </c>
      <c r="G347" s="286"/>
      <c r="H347" s="235"/>
      <c r="I347" s="100"/>
      <c r="J347" s="78"/>
      <c r="K347" s="78"/>
      <c r="L347" s="78"/>
      <c r="M347" s="78"/>
      <c r="N347" s="78"/>
      <c r="O347" s="78"/>
      <c r="P347" s="78"/>
      <c r="Q347" s="78"/>
      <c r="R347" s="78"/>
      <c r="S347" s="78"/>
      <c r="T347" s="78"/>
      <c r="U347" s="79"/>
      <c r="V347" s="120" t="str">
        <f>IF(SUM(I347:T347)=0,"",SUM(I347:T347))</f>
        <v/>
      </c>
      <c r="W347" s="287" t="e">
        <f>IF($G$159="porcentaje",FIXED(V347/V348*100,2)&amp;"%",IF($G$159="Promedio",V347/V348,IF($G$159="variación porcentual",FIXED(((V347/V348)-1)*100,2)&amp;"%",IF($G$159="OTRAS","CAPTURAR EL RESULTADO DEL INDICADOR"))))</f>
        <v>#VALUE!</v>
      </c>
      <c r="Y347" s="1"/>
      <c r="AC347" s="10"/>
      <c r="AF347" s="10"/>
      <c r="AG347" s="10"/>
    </row>
    <row r="348" spans="1:33" ht="30" customHeight="1">
      <c r="A348" s="283" t="s">
        <v>2</v>
      </c>
      <c r="B348" s="283"/>
      <c r="C348" s="284" t="str">
        <f>IF(C343=0,"",C343)</f>
        <v>Asuntos Jurídicos 2020</v>
      </c>
      <c r="D348" s="285"/>
      <c r="E348" s="155" t="str">
        <f>IF(E343=0,"",E343)</f>
        <v>Asuntos Jurídicos</v>
      </c>
      <c r="F348" s="234" t="s">
        <v>1016</v>
      </c>
      <c r="G348" s="286"/>
      <c r="H348" s="235"/>
      <c r="I348" s="100"/>
      <c r="J348" s="78"/>
      <c r="K348" s="78"/>
      <c r="L348" s="78"/>
      <c r="M348" s="78"/>
      <c r="N348" s="78">
        <v>53</v>
      </c>
      <c r="O348" s="78"/>
      <c r="P348" s="78"/>
      <c r="Q348" s="78"/>
      <c r="R348" s="78"/>
      <c r="S348" s="78"/>
      <c r="T348" s="78">
        <v>71</v>
      </c>
      <c r="U348" s="78">
        <f>SUM(I348:T348)</f>
        <v>124</v>
      </c>
      <c r="V348" s="120">
        <f>IF(SUM(I348:T348)=0,"",SUM(I348:T348))</f>
        <v>124</v>
      </c>
      <c r="W348" s="287"/>
      <c r="Y348" s="1"/>
      <c r="AA348" s="3"/>
      <c r="AC348" s="10"/>
      <c r="AF348" s="10"/>
      <c r="AG348" s="10"/>
    </row>
    <row r="349" spans="1:33" s="73" customFormat="1" ht="5.25" customHeight="1">
      <c r="A349" s="80"/>
      <c r="B349" s="80"/>
      <c r="C349" s="80"/>
      <c r="D349" s="81"/>
      <c r="E349" s="81"/>
      <c r="F349" s="82"/>
      <c r="G349" s="82"/>
      <c r="H349" s="82"/>
      <c r="I349" s="83"/>
      <c r="J349" s="84"/>
      <c r="K349" s="84"/>
      <c r="L349" s="84"/>
      <c r="M349" s="84"/>
      <c r="N349" s="84"/>
      <c r="O349" s="84"/>
      <c r="P349" s="84"/>
      <c r="Q349" s="84"/>
      <c r="R349" s="84"/>
      <c r="S349" s="84"/>
      <c r="T349" s="84"/>
      <c r="U349" s="85"/>
      <c r="V349" s="86"/>
      <c r="W349" s="87"/>
      <c r="X349" s="89"/>
      <c r="Y349" s="9"/>
      <c r="AC349" s="89"/>
      <c r="AD349" s="89"/>
      <c r="AE349" s="89"/>
      <c r="AF349" s="89"/>
      <c r="AG349" s="89"/>
    </row>
    <row r="350" spans="1:33" ht="16.5" customHeight="1">
      <c r="A350" s="263" t="s">
        <v>963</v>
      </c>
      <c r="B350" s="263"/>
      <c r="C350" s="263"/>
      <c r="D350" s="263"/>
      <c r="E350" s="263"/>
      <c r="F350" s="263"/>
      <c r="G350" s="263"/>
      <c r="H350" s="263"/>
      <c r="I350" s="263"/>
      <c r="J350" s="263"/>
      <c r="K350" s="263"/>
      <c r="L350" s="263"/>
      <c r="M350" s="263"/>
      <c r="N350" s="263"/>
      <c r="O350" s="263"/>
      <c r="P350" s="263"/>
      <c r="Q350" s="263"/>
      <c r="R350" s="263"/>
      <c r="S350" s="263"/>
      <c r="T350" s="263"/>
      <c r="U350" s="263"/>
      <c r="V350" s="263"/>
      <c r="W350" s="121" t="str">
        <f>IF(ISERROR(W347/W342)=TRUE,"",(W347/W342))</f>
        <v/>
      </c>
      <c r="X350" s="10"/>
      <c r="AC350" s="10"/>
      <c r="AD350" s="10"/>
      <c r="AE350" s="10"/>
      <c r="AF350" s="10"/>
      <c r="AG350" s="10"/>
    </row>
    <row r="351" spans="1:33" ht="6.75" customHeight="1">
      <c r="A351" s="154"/>
      <c r="B351" s="154"/>
      <c r="C351" s="154"/>
      <c r="D351" s="154"/>
      <c r="E351" s="154"/>
      <c r="F351" s="154"/>
      <c r="G351" s="154"/>
      <c r="H351" s="154"/>
      <c r="I351" s="154"/>
      <c r="J351" s="154"/>
      <c r="K351" s="154"/>
      <c r="L351" s="154"/>
      <c r="M351" s="154"/>
      <c r="N351" s="154"/>
      <c r="O351" s="154"/>
      <c r="P351" s="154"/>
      <c r="Q351" s="154"/>
      <c r="R351" s="154"/>
      <c r="S351" s="154"/>
      <c r="T351" s="154"/>
      <c r="U351" s="154"/>
      <c r="V351" s="154"/>
      <c r="W351" s="88"/>
      <c r="X351" s="10"/>
      <c r="AC351" s="10"/>
      <c r="AD351" s="10"/>
      <c r="AE351" s="10"/>
      <c r="AF351" s="10"/>
      <c r="AG351" s="10"/>
    </row>
    <row r="352" spans="1:33" s="3" customFormat="1" ht="33" customHeight="1">
      <c r="A352" s="264" t="s">
        <v>998</v>
      </c>
      <c r="B352" s="265"/>
      <c r="C352" s="265"/>
      <c r="D352" s="265"/>
      <c r="E352" s="265"/>
      <c r="F352" s="266"/>
      <c r="G352" s="267"/>
      <c r="H352" s="267"/>
      <c r="I352" s="267"/>
      <c r="J352" s="267"/>
      <c r="K352" s="267"/>
      <c r="L352" s="267"/>
      <c r="M352" s="267"/>
      <c r="N352" s="267"/>
      <c r="O352" s="267"/>
      <c r="P352" s="267"/>
      <c r="Q352" s="267"/>
      <c r="R352" s="267"/>
      <c r="S352" s="267"/>
      <c r="T352" s="267"/>
      <c r="U352" s="267"/>
      <c r="V352" s="267"/>
      <c r="W352" s="268"/>
      <c r="X352" s="1"/>
      <c r="Z352" s="1"/>
      <c r="AA352" s="1"/>
      <c r="AB352" s="1"/>
      <c r="AC352" s="1"/>
      <c r="AD352" s="1"/>
      <c r="AE352" s="1"/>
      <c r="AF352" s="1"/>
      <c r="AG352" s="1"/>
    </row>
    <row r="353" spans="1:33" s="3" customFormat="1" ht="3.75" customHeight="1">
      <c r="A353" s="98"/>
      <c r="B353" s="98"/>
      <c r="C353" s="98"/>
      <c r="D353" s="98"/>
      <c r="E353" s="98"/>
      <c r="F353" s="98"/>
      <c r="G353" s="98"/>
      <c r="H353" s="98"/>
      <c r="I353" s="98"/>
      <c r="J353" s="98"/>
      <c r="K353" s="98"/>
      <c r="L353" s="98"/>
      <c r="M353" s="98"/>
      <c r="N353" s="98"/>
      <c r="O353" s="98"/>
      <c r="P353" s="98"/>
      <c r="Q353" s="98"/>
      <c r="R353" s="98"/>
      <c r="S353" s="98"/>
      <c r="T353" s="98"/>
      <c r="U353" s="98"/>
      <c r="V353" s="98"/>
      <c r="W353" s="98"/>
      <c r="X353" s="1"/>
      <c r="Z353" s="1"/>
      <c r="AA353" s="1"/>
      <c r="AB353" s="1"/>
      <c r="AC353" s="1"/>
      <c r="AD353" s="1"/>
      <c r="AE353" s="1"/>
      <c r="AF353" s="1"/>
      <c r="AG353" s="1"/>
    </row>
    <row r="354" spans="1:33" s="158" customFormat="1" ht="48" customHeight="1">
      <c r="A354" s="274" t="s">
        <v>1101</v>
      </c>
      <c r="B354" s="274"/>
      <c r="C354" s="290" t="s">
        <v>1185</v>
      </c>
      <c r="D354" s="291"/>
      <c r="E354" s="291"/>
      <c r="F354" s="291"/>
      <c r="G354" s="291"/>
      <c r="H354" s="291"/>
      <c r="I354" s="291"/>
      <c r="J354" s="291"/>
      <c r="K354" s="291"/>
      <c r="L354" s="291"/>
      <c r="M354" s="291"/>
      <c r="N354" s="291"/>
      <c r="O354" s="291"/>
      <c r="P354" s="291"/>
      <c r="Q354" s="291"/>
      <c r="R354" s="291"/>
      <c r="S354" s="291"/>
      <c r="T354" s="291"/>
      <c r="U354" s="291"/>
      <c r="V354" s="291"/>
      <c r="W354" s="292"/>
      <c r="X354" s="157"/>
      <c r="Z354" s="157"/>
      <c r="AA354" s="157"/>
      <c r="AB354" s="157"/>
      <c r="AC354" s="157"/>
      <c r="AD354" s="157"/>
      <c r="AE354" s="157"/>
      <c r="AF354" s="157"/>
      <c r="AG354" s="157"/>
    </row>
    <row r="355" spans="1:33" s="3" customFormat="1" ht="6" customHeight="1">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
      <c r="Z355" s="1"/>
      <c r="AA355" s="1"/>
      <c r="AB355" s="1"/>
      <c r="AC355" s="1"/>
      <c r="AD355" s="1"/>
      <c r="AE355" s="1"/>
      <c r="AF355" s="1"/>
      <c r="AG355" s="1"/>
    </row>
    <row r="356" spans="1:33" s="3" customFormat="1" ht="13.5" customHeight="1">
      <c r="A356" s="293" t="s">
        <v>1006</v>
      </c>
      <c r="B356" s="294"/>
      <c r="C356" s="294"/>
      <c r="D356" s="294"/>
      <c r="E356" s="294"/>
      <c r="F356" s="294"/>
      <c r="G356" s="294"/>
      <c r="H356" s="294"/>
      <c r="I356" s="294"/>
      <c r="J356" s="294"/>
      <c r="K356" s="294"/>
      <c r="L356" s="294"/>
      <c r="M356" s="294"/>
      <c r="N356" s="294"/>
      <c r="O356" s="294"/>
      <c r="P356" s="294"/>
      <c r="Q356" s="294"/>
      <c r="R356" s="294"/>
      <c r="S356" s="294"/>
      <c r="T356" s="294"/>
      <c r="U356" s="294"/>
      <c r="V356" s="294"/>
      <c r="W356" s="295"/>
      <c r="X356" s="1"/>
      <c r="Z356" s="1"/>
      <c r="AA356" s="1"/>
      <c r="AB356" s="1"/>
      <c r="AC356" s="1"/>
      <c r="AD356" s="1"/>
      <c r="AE356" s="1"/>
      <c r="AF356" s="1"/>
      <c r="AG356" s="1"/>
    </row>
    <row r="357" spans="1:33" s="3" customFormat="1" ht="4.5" customHeight="1">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1"/>
      <c r="X357" s="1"/>
      <c r="Z357" s="1"/>
      <c r="AA357" s="1"/>
      <c r="AB357" s="1"/>
      <c r="AC357" s="1"/>
      <c r="AD357" s="1"/>
      <c r="AE357" s="1"/>
      <c r="AF357" s="1"/>
      <c r="AG357" s="1"/>
    </row>
    <row r="358" spans="1:33" s="3" customFormat="1" ht="30" customHeight="1">
      <c r="A358" s="274" t="s">
        <v>22</v>
      </c>
      <c r="B358" s="274"/>
      <c r="C358" s="340" t="s">
        <v>1186</v>
      </c>
      <c r="D358" s="340"/>
      <c r="E358" s="340"/>
      <c r="F358" s="340"/>
      <c r="G358" s="340"/>
      <c r="H358" s="340"/>
      <c r="I358" s="340"/>
      <c r="J358" s="340"/>
      <c r="K358" s="340"/>
      <c r="L358" s="340"/>
      <c r="M358" s="340"/>
      <c r="N358" s="340"/>
      <c r="O358" s="340"/>
      <c r="P358" s="340"/>
      <c r="Q358" s="340"/>
      <c r="R358" s="340"/>
      <c r="S358" s="340"/>
      <c r="T358" s="340"/>
      <c r="U358" s="340"/>
      <c r="V358" s="340"/>
      <c r="W358" s="340"/>
      <c r="X358" s="1"/>
      <c r="Z358" s="1"/>
      <c r="AA358" s="1"/>
      <c r="AB358" s="1"/>
      <c r="AC358" s="1"/>
      <c r="AD358" s="1"/>
      <c r="AE358" s="1"/>
      <c r="AF358" s="1"/>
      <c r="AG358" s="1"/>
    </row>
    <row r="359" spans="1:33" s="3" customFormat="1" ht="3.75" customHeight="1">
      <c r="A359" s="162"/>
      <c r="B359" s="160"/>
      <c r="C359" s="160"/>
      <c r="D359" s="160"/>
      <c r="E359" s="160"/>
      <c r="F359" s="160"/>
      <c r="I359" s="160"/>
      <c r="J359" s="160"/>
      <c r="K359" s="160"/>
      <c r="L359" s="160"/>
      <c r="M359" s="160"/>
      <c r="N359" s="160"/>
      <c r="O359" s="160"/>
      <c r="P359" s="160"/>
      <c r="Q359" s="160"/>
      <c r="R359" s="160"/>
      <c r="S359" s="160"/>
      <c r="T359" s="160"/>
      <c r="U359" s="160"/>
      <c r="V359" s="160"/>
      <c r="W359" s="161"/>
      <c r="X359" s="1"/>
      <c r="Z359" s="1"/>
      <c r="AA359" s="1"/>
      <c r="AB359" s="1"/>
      <c r="AC359" s="1"/>
      <c r="AD359" s="1"/>
      <c r="AE359" s="1"/>
      <c r="AF359" s="1"/>
      <c r="AG359" s="1"/>
    </row>
    <row r="360" spans="1:33" s="3" customFormat="1" ht="27" customHeight="1">
      <c r="A360" s="277" t="s">
        <v>338</v>
      </c>
      <c r="B360" s="279"/>
      <c r="C360" s="109" t="s">
        <v>1058</v>
      </c>
      <c r="D360" s="160"/>
      <c r="E360" s="274" t="s">
        <v>4</v>
      </c>
      <c r="F360" s="274"/>
      <c r="G360" s="340" t="s">
        <v>1187</v>
      </c>
      <c r="H360" s="340"/>
      <c r="I360" s="340"/>
      <c r="J360" s="340"/>
      <c r="K360" s="160"/>
      <c r="L360" s="160"/>
      <c r="M360" s="274" t="s">
        <v>1005</v>
      </c>
      <c r="N360" s="274"/>
      <c r="O360" s="274"/>
      <c r="P360" s="274"/>
      <c r="Q360" s="340" t="s">
        <v>1188</v>
      </c>
      <c r="R360" s="340"/>
      <c r="S360" s="340"/>
      <c r="T360" s="340"/>
      <c r="U360" s="340"/>
      <c r="V360" s="340"/>
      <c r="W360" s="340"/>
      <c r="X360" s="1"/>
      <c r="Z360" s="1"/>
      <c r="AA360" s="1"/>
      <c r="AB360" s="1"/>
      <c r="AC360" s="1"/>
      <c r="AD360" s="1"/>
      <c r="AE360" s="1"/>
      <c r="AF360" s="1"/>
      <c r="AG360" s="1"/>
    </row>
    <row r="361" spans="1:33" s="3" customFormat="1" ht="5.25" customHeight="1">
      <c r="A361" s="162"/>
      <c r="B361" s="160"/>
      <c r="C361" s="160"/>
      <c r="D361" s="160"/>
      <c r="E361" s="160"/>
      <c r="F361" s="160"/>
      <c r="I361" s="160"/>
      <c r="J361" s="160"/>
      <c r="K361" s="160"/>
      <c r="L361" s="160"/>
      <c r="M361" s="160"/>
      <c r="N361" s="160"/>
      <c r="O361" s="160"/>
      <c r="P361" s="160"/>
      <c r="Q361" s="160"/>
      <c r="R361" s="160"/>
      <c r="S361" s="160"/>
      <c r="T361" s="160"/>
      <c r="U361" s="160"/>
      <c r="V361" s="160"/>
      <c r="W361" s="161"/>
      <c r="X361" s="1"/>
      <c r="Z361" s="1"/>
      <c r="AA361" s="1"/>
      <c r="AB361" s="1"/>
      <c r="AC361" s="1"/>
      <c r="AD361" s="1"/>
      <c r="AE361" s="1"/>
      <c r="AF361" s="1"/>
      <c r="AG361" s="1"/>
    </row>
    <row r="362" spans="1:33" s="3" customFormat="1" ht="27" customHeight="1">
      <c r="A362" s="277" t="s">
        <v>1013</v>
      </c>
      <c r="B362" s="279"/>
      <c r="C362" s="163" t="s">
        <v>1059</v>
      </c>
      <c r="D362" s="160"/>
      <c r="E362" s="277" t="s">
        <v>24</v>
      </c>
      <c r="F362" s="279"/>
      <c r="G362" s="340" t="s">
        <v>1071</v>
      </c>
      <c r="H362" s="340"/>
      <c r="I362" s="340"/>
      <c r="J362" s="340"/>
      <c r="K362" s="160"/>
      <c r="L362" s="160"/>
      <c r="M362" s="274" t="s">
        <v>1014</v>
      </c>
      <c r="N362" s="274"/>
      <c r="O362" s="274"/>
      <c r="P362" s="274"/>
      <c r="Q362" s="340" t="s">
        <v>1189</v>
      </c>
      <c r="R362" s="340"/>
      <c r="S362" s="340"/>
      <c r="T362" s="340"/>
      <c r="U362" s="340"/>
      <c r="V362" s="340"/>
      <c r="W362" s="340"/>
      <c r="X362" s="1"/>
      <c r="Z362" s="1"/>
      <c r="AA362" s="1"/>
      <c r="AB362" s="1"/>
      <c r="AC362" s="1"/>
      <c r="AD362" s="1"/>
      <c r="AE362" s="1"/>
      <c r="AF362" s="1"/>
      <c r="AG362" s="1"/>
    </row>
    <row r="363" spans="1:33" s="3" customFormat="1" ht="5.25" customHeight="1">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4"/>
      <c r="X363" s="1"/>
      <c r="Z363" s="1"/>
      <c r="AA363" s="1"/>
      <c r="AB363" s="1"/>
      <c r="AC363" s="1"/>
      <c r="AD363" s="1"/>
      <c r="AE363" s="1"/>
      <c r="AF363" s="1"/>
      <c r="AG363" s="1"/>
    </row>
    <row r="364" spans="1:33" s="3" customFormat="1" ht="15.75" customHeight="1">
      <c r="C364" s="274" t="s">
        <v>1000</v>
      </c>
      <c r="D364" s="274"/>
      <c r="E364" s="274"/>
      <c r="F364" s="274"/>
      <c r="H364" s="160"/>
      <c r="I364" s="160"/>
      <c r="J364" s="160"/>
      <c r="O364" s="274" t="s">
        <v>1003</v>
      </c>
      <c r="P364" s="274"/>
      <c r="Q364" s="274"/>
      <c r="R364" s="274"/>
      <c r="S364" s="274"/>
      <c r="T364" s="274"/>
      <c r="U364" s="274"/>
      <c r="V364" s="274"/>
      <c r="W364" s="161"/>
      <c r="X364" s="1"/>
      <c r="Z364" s="1"/>
      <c r="AA364" s="1"/>
      <c r="AB364" s="1"/>
      <c r="AC364" s="1"/>
      <c r="AD364" s="1"/>
      <c r="AE364" s="1"/>
      <c r="AF364" s="1"/>
      <c r="AG364" s="1"/>
    </row>
    <row r="365" spans="1:33" s="3" customFormat="1" ht="24.75" customHeight="1">
      <c r="A365" s="160"/>
      <c r="B365" s="160"/>
      <c r="C365" s="160">
        <v>9</v>
      </c>
      <c r="D365" s="160"/>
      <c r="E365" s="297">
        <v>2021</v>
      </c>
      <c r="F365" s="297"/>
      <c r="H365" s="160"/>
      <c r="I365" s="160"/>
      <c r="J365" s="160"/>
      <c r="O365" s="342">
        <v>9</v>
      </c>
      <c r="P365" s="342"/>
      <c r="Q365" s="342"/>
      <c r="R365" s="342"/>
      <c r="S365" s="342"/>
      <c r="T365" s="342"/>
      <c r="U365" s="342"/>
      <c r="V365" s="342"/>
      <c r="X365" s="1"/>
      <c r="Z365" s="1"/>
      <c r="AA365" s="1"/>
      <c r="AB365" s="1"/>
      <c r="AC365" s="1"/>
      <c r="AD365" s="1"/>
      <c r="AE365" s="1"/>
      <c r="AF365" s="1"/>
      <c r="AG365" s="1"/>
    </row>
    <row r="366" spans="1:33" s="165" customFormat="1" ht="12" customHeight="1">
      <c r="C366" s="153" t="s">
        <v>1001</v>
      </c>
      <c r="D366" s="166"/>
      <c r="E366" s="298" t="s">
        <v>1002</v>
      </c>
      <c r="F366" s="298"/>
      <c r="G366" s="166"/>
      <c r="I366" s="166"/>
      <c r="J366" s="166"/>
      <c r="K366" s="166"/>
      <c r="L366" s="166"/>
      <c r="M366" s="166"/>
      <c r="N366" s="166"/>
      <c r="O366" s="153"/>
      <c r="P366" s="153"/>
      <c r="Q366" s="153"/>
      <c r="R366" s="153"/>
      <c r="S366" s="153"/>
      <c r="T366" s="153"/>
      <c r="U366" s="153"/>
      <c r="V366" s="153"/>
      <c r="W366" s="167"/>
      <c r="X366" s="168"/>
      <c r="Z366" s="168"/>
      <c r="AA366" s="168"/>
      <c r="AB366" s="168"/>
      <c r="AC366" s="168"/>
      <c r="AD366" s="168"/>
      <c r="AE366" s="168"/>
      <c r="AF366" s="168"/>
      <c r="AG366" s="168"/>
    </row>
    <row r="367" spans="1:33" s="3" customFormat="1" ht="3" customHeight="1">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1"/>
      <c r="X367" s="1"/>
      <c r="Z367" s="1"/>
      <c r="AA367" s="1"/>
      <c r="AB367" s="1"/>
      <c r="AC367" s="1"/>
      <c r="AD367" s="1"/>
      <c r="AE367" s="1"/>
      <c r="AF367" s="1"/>
      <c r="AG367" s="1"/>
    </row>
    <row r="368" spans="1:33" s="3" customFormat="1" ht="20.25" customHeight="1">
      <c r="A368" s="299" t="s">
        <v>962</v>
      </c>
      <c r="B368" s="299"/>
      <c r="C368" s="299"/>
      <c r="D368" s="299"/>
      <c r="E368" s="299"/>
      <c r="F368" s="299"/>
      <c r="G368" s="299"/>
      <c r="H368" s="299"/>
      <c r="I368" s="299"/>
      <c r="J368" s="299"/>
      <c r="K368" s="299"/>
      <c r="L368" s="299"/>
      <c r="M368" s="299"/>
      <c r="N368" s="299"/>
      <c r="O368" s="299"/>
      <c r="P368" s="299"/>
      <c r="Q368" s="299"/>
      <c r="R368" s="299"/>
      <c r="S368" s="299"/>
      <c r="T368" s="299"/>
      <c r="U368" s="299"/>
      <c r="V368" s="299"/>
      <c r="W368" s="299"/>
      <c r="X368" s="1"/>
      <c r="Z368" s="1"/>
      <c r="AA368" s="1"/>
      <c r="AB368" s="1"/>
      <c r="AC368" s="1"/>
      <c r="AD368" s="1"/>
      <c r="AE368" s="1"/>
      <c r="AF368" s="1"/>
      <c r="AG368" s="1"/>
    </row>
    <row r="369" spans="1:33" s="3" customFormat="1" ht="15.75" customHeight="1">
      <c r="A369" s="270" t="s">
        <v>25</v>
      </c>
      <c r="B369" s="271"/>
      <c r="C369" s="274" t="s">
        <v>22</v>
      </c>
      <c r="D369" s="274"/>
      <c r="E369" s="275" t="s">
        <v>3</v>
      </c>
      <c r="F369" s="277" t="s">
        <v>328</v>
      </c>
      <c r="G369" s="278"/>
      <c r="H369" s="278"/>
      <c r="I369" s="278"/>
      <c r="J369" s="278"/>
      <c r="K369" s="278"/>
      <c r="L369" s="278"/>
      <c r="M369" s="278"/>
      <c r="N369" s="278"/>
      <c r="O369" s="278"/>
      <c r="P369" s="278"/>
      <c r="Q369" s="278"/>
      <c r="R369" s="278"/>
      <c r="S369" s="278"/>
      <c r="T369" s="279"/>
      <c r="U369" s="151"/>
      <c r="V369" s="201" t="s">
        <v>27</v>
      </c>
      <c r="W369" s="274" t="s">
        <v>1017</v>
      </c>
      <c r="X369" s="1"/>
      <c r="Z369" s="1"/>
      <c r="AA369" s="1"/>
      <c r="AB369" s="1"/>
      <c r="AC369" s="1"/>
      <c r="AD369" s="1"/>
      <c r="AE369" s="1"/>
      <c r="AF369" s="1"/>
      <c r="AG369" s="1"/>
    </row>
    <row r="370" spans="1:33" ht="18.75" customHeight="1">
      <c r="A370" s="272"/>
      <c r="B370" s="273"/>
      <c r="C370" s="274"/>
      <c r="D370" s="274"/>
      <c r="E370" s="276"/>
      <c r="F370" s="280" t="s">
        <v>300</v>
      </c>
      <c r="G370" s="281"/>
      <c r="H370" s="282"/>
      <c r="I370" s="77" t="s">
        <v>28</v>
      </c>
      <c r="J370" s="77" t="s">
        <v>7</v>
      </c>
      <c r="K370" s="77" t="s">
        <v>8</v>
      </c>
      <c r="L370" s="77" t="s">
        <v>9</v>
      </c>
      <c r="M370" s="77" t="s">
        <v>10</v>
      </c>
      <c r="N370" s="77" t="s">
        <v>11</v>
      </c>
      <c r="O370" s="77" t="s">
        <v>12</v>
      </c>
      <c r="P370" s="77" t="s">
        <v>13</v>
      </c>
      <c r="Q370" s="77" t="s">
        <v>14</v>
      </c>
      <c r="R370" s="77" t="s">
        <v>15</v>
      </c>
      <c r="S370" s="77" t="s">
        <v>16</v>
      </c>
      <c r="T370" s="77" t="s">
        <v>17</v>
      </c>
      <c r="U370" s="14"/>
      <c r="V370" s="202"/>
      <c r="W370" s="274"/>
    </row>
    <row r="371" spans="1:33" ht="29.25" customHeight="1">
      <c r="A371" s="283" t="s">
        <v>1</v>
      </c>
      <c r="B371" s="283"/>
      <c r="C371" s="341" t="s">
        <v>1185</v>
      </c>
      <c r="D371" s="341"/>
      <c r="E371" s="169" t="s">
        <v>1190</v>
      </c>
      <c r="F371" s="234" t="s">
        <v>996</v>
      </c>
      <c r="G371" s="286"/>
      <c r="H371" s="235"/>
      <c r="I371" s="100"/>
      <c r="J371" s="78"/>
      <c r="K371" s="78"/>
      <c r="L371" s="78"/>
      <c r="M371" s="78"/>
      <c r="N371" s="78">
        <v>6</v>
      </c>
      <c r="O371" s="78"/>
      <c r="P371" s="78"/>
      <c r="Q371" s="78"/>
      <c r="R371" s="78"/>
      <c r="S371" s="78"/>
      <c r="T371" s="78">
        <v>3</v>
      </c>
      <c r="U371" s="79"/>
      <c r="V371" s="120">
        <f>IF(SUM(I371:T371)=0,"",SUM(I371:T371))</f>
        <v>9</v>
      </c>
      <c r="W371" s="287" t="str">
        <f>IF($G$362="porcentaje",FIXED(V371/V372*100,2)&amp;"%",IF($G$362="Promedio",V371/V372,IF($G$362="variación porcentual",FIXED(((V371/V372)-1)*100,2)&amp;"%",IF($G$362="OTRAS","CAPTURAR EL RESULTADO DEL INDICADOR"))))</f>
        <v>100.00%</v>
      </c>
      <c r="Y371" s="1"/>
    </row>
    <row r="372" spans="1:33" ht="30" customHeight="1">
      <c r="A372" s="283" t="s">
        <v>2</v>
      </c>
      <c r="B372" s="283"/>
      <c r="C372" s="341" t="s">
        <v>1191</v>
      </c>
      <c r="D372" s="341"/>
      <c r="E372" s="169" t="s">
        <v>1190</v>
      </c>
      <c r="F372" s="234" t="s">
        <v>997</v>
      </c>
      <c r="G372" s="286"/>
      <c r="H372" s="235"/>
      <c r="I372" s="100"/>
      <c r="J372" s="78"/>
      <c r="K372" s="78"/>
      <c r="L372" s="78"/>
      <c r="M372" s="78"/>
      <c r="N372" s="78">
        <v>6</v>
      </c>
      <c r="O372" s="78"/>
      <c r="P372" s="78"/>
      <c r="Q372" s="78"/>
      <c r="R372" s="78"/>
      <c r="S372" s="78"/>
      <c r="T372" s="78">
        <v>3</v>
      </c>
      <c r="U372" s="78">
        <f>SUM(I372:T372)</f>
        <v>9</v>
      </c>
      <c r="V372" s="120">
        <f>IF(SUM(I372:T372)=0,"",SUM(I372:T372))</f>
        <v>9</v>
      </c>
      <c r="W372" s="287"/>
      <c r="Y372" s="1"/>
      <c r="AA372" s="3"/>
    </row>
    <row r="373" spans="1:33" ht="17.25" customHeight="1">
      <c r="A373" s="269" t="s">
        <v>298</v>
      </c>
      <c r="B373" s="269"/>
      <c r="C373" s="269"/>
      <c r="D373" s="269"/>
      <c r="E373" s="269"/>
      <c r="F373" s="269"/>
      <c r="G373" s="269"/>
      <c r="H373" s="269"/>
      <c r="I373" s="269"/>
      <c r="J373" s="269"/>
      <c r="K373" s="269"/>
      <c r="L373" s="269"/>
      <c r="M373" s="269"/>
      <c r="N373" s="269"/>
      <c r="O373" s="269"/>
      <c r="P373" s="269"/>
      <c r="Q373" s="269"/>
      <c r="R373" s="269"/>
      <c r="S373" s="269"/>
      <c r="T373" s="269"/>
      <c r="U373" s="269"/>
      <c r="V373" s="269"/>
      <c r="W373" s="269"/>
    </row>
    <row r="374" spans="1:33" s="3" customFormat="1" ht="15.75" customHeight="1">
      <c r="A374" s="270" t="s">
        <v>25</v>
      </c>
      <c r="B374" s="271"/>
      <c r="C374" s="274" t="s">
        <v>22</v>
      </c>
      <c r="D374" s="274"/>
      <c r="E374" s="275" t="s">
        <v>3</v>
      </c>
      <c r="F374" s="277" t="s">
        <v>328</v>
      </c>
      <c r="G374" s="278"/>
      <c r="H374" s="278"/>
      <c r="I374" s="278"/>
      <c r="J374" s="278"/>
      <c r="K374" s="278"/>
      <c r="L374" s="278"/>
      <c r="M374" s="278"/>
      <c r="N374" s="278"/>
      <c r="O374" s="278"/>
      <c r="P374" s="278"/>
      <c r="Q374" s="278"/>
      <c r="R374" s="278"/>
      <c r="S374" s="278"/>
      <c r="T374" s="279"/>
      <c r="U374" s="151"/>
      <c r="V374" s="201" t="s">
        <v>27</v>
      </c>
      <c r="W374" s="274" t="s">
        <v>1018</v>
      </c>
      <c r="X374" s="1"/>
      <c r="Z374" s="1"/>
      <c r="AA374" s="1"/>
      <c r="AB374" s="1"/>
      <c r="AC374" s="1"/>
      <c r="AD374" s="1"/>
      <c r="AE374" s="1"/>
      <c r="AF374" s="1"/>
      <c r="AG374" s="1"/>
    </row>
    <row r="375" spans="1:33" ht="18.75" customHeight="1">
      <c r="A375" s="272"/>
      <c r="B375" s="273"/>
      <c r="C375" s="274"/>
      <c r="D375" s="274"/>
      <c r="E375" s="276"/>
      <c r="F375" s="280" t="s">
        <v>298</v>
      </c>
      <c r="G375" s="281"/>
      <c r="H375" s="282"/>
      <c r="I375" s="77" t="s">
        <v>28</v>
      </c>
      <c r="J375" s="77" t="s">
        <v>7</v>
      </c>
      <c r="K375" s="77" t="s">
        <v>8</v>
      </c>
      <c r="L375" s="77" t="s">
        <v>9</v>
      </c>
      <c r="M375" s="77" t="s">
        <v>10</v>
      </c>
      <c r="N375" s="77" t="s">
        <v>11</v>
      </c>
      <c r="O375" s="77" t="s">
        <v>12</v>
      </c>
      <c r="P375" s="77" t="s">
        <v>13</v>
      </c>
      <c r="Q375" s="77" t="s">
        <v>14</v>
      </c>
      <c r="R375" s="77" t="s">
        <v>15</v>
      </c>
      <c r="S375" s="77" t="s">
        <v>16</v>
      </c>
      <c r="T375" s="77" t="s">
        <v>17</v>
      </c>
      <c r="U375" s="14"/>
      <c r="V375" s="202"/>
      <c r="W375" s="274"/>
    </row>
    <row r="376" spans="1:33" ht="29.25" customHeight="1">
      <c r="A376" s="283" t="s">
        <v>1</v>
      </c>
      <c r="B376" s="283"/>
      <c r="C376" s="284" t="str">
        <f>IF(C371=0,"",C371)</f>
        <v>Materiales de operación entregados</v>
      </c>
      <c r="D376" s="285"/>
      <c r="E376" s="155" t="str">
        <f>IF(E371=0,"",E371)</f>
        <v>Solicitudes</v>
      </c>
      <c r="F376" s="234" t="s">
        <v>1015</v>
      </c>
      <c r="G376" s="286"/>
      <c r="H376" s="235"/>
      <c r="I376" s="100"/>
      <c r="J376" s="78"/>
      <c r="K376" s="78"/>
      <c r="L376" s="78"/>
      <c r="M376" s="78"/>
      <c r="N376" s="78"/>
      <c r="O376" s="78"/>
      <c r="P376" s="78"/>
      <c r="Q376" s="78"/>
      <c r="R376" s="78"/>
      <c r="S376" s="78"/>
      <c r="T376" s="78"/>
      <c r="U376" s="79"/>
      <c r="V376" s="120" t="str">
        <f>IF(SUM(I376:T376)=0,"",SUM(I376:T376))</f>
        <v/>
      </c>
      <c r="W376" s="287" t="e">
        <f>IF($G$362="porcentaje",FIXED(V376/V377*100,2)&amp;"%",IF($G$362="Promedio",V376/V377,IF($G$362="variación porcentual",FIXED(((V376/V377)-1)*100,2)&amp;"%",IF($G$362="OTRAS","CAPTURAR EL RESULTADO DEL INDICADOR"))))</f>
        <v>#VALUE!</v>
      </c>
      <c r="Y376" s="1"/>
    </row>
    <row r="377" spans="1:33" ht="30" customHeight="1">
      <c r="A377" s="283" t="s">
        <v>2</v>
      </c>
      <c r="B377" s="283"/>
      <c r="C377" s="284" t="str">
        <f>IF(C372=0,"",C372)</f>
        <v>Materiales de operación programados</v>
      </c>
      <c r="D377" s="285"/>
      <c r="E377" s="155" t="str">
        <f>IF(E372=0,"",E372)</f>
        <v>Solicitudes</v>
      </c>
      <c r="F377" s="234" t="s">
        <v>1016</v>
      </c>
      <c r="G377" s="286"/>
      <c r="H377" s="235"/>
      <c r="I377" s="100"/>
      <c r="J377" s="78"/>
      <c r="K377" s="78"/>
      <c r="L377" s="78"/>
      <c r="M377" s="78"/>
      <c r="N377" s="78">
        <v>6</v>
      </c>
      <c r="O377" s="78"/>
      <c r="P377" s="78"/>
      <c r="Q377" s="78"/>
      <c r="R377" s="78"/>
      <c r="S377" s="78"/>
      <c r="T377" s="78">
        <v>3</v>
      </c>
      <c r="U377" s="78">
        <f>SUM(I377:T377)</f>
        <v>9</v>
      </c>
      <c r="V377" s="120">
        <f>IF(SUM(I377:T377)=0,"",SUM(I377:T377))</f>
        <v>9</v>
      </c>
      <c r="W377" s="287"/>
      <c r="Y377" s="1"/>
      <c r="AA377" s="3"/>
    </row>
    <row r="378" spans="1:33" ht="5.25" customHeight="1">
      <c r="A378" s="170"/>
      <c r="B378" s="170"/>
      <c r="C378" s="170"/>
      <c r="D378" s="171"/>
      <c r="E378" s="171"/>
      <c r="F378" s="172"/>
      <c r="G378" s="172"/>
      <c r="H378" s="172"/>
      <c r="I378" s="171"/>
      <c r="J378" s="173"/>
      <c r="K378" s="173"/>
      <c r="L378" s="173"/>
      <c r="M378" s="173"/>
      <c r="N378" s="173"/>
      <c r="O378" s="173"/>
      <c r="P378" s="173"/>
      <c r="Q378" s="173"/>
      <c r="R378" s="173"/>
      <c r="S378" s="173"/>
      <c r="T378" s="173"/>
      <c r="U378" s="174"/>
      <c r="V378" s="175"/>
      <c r="W378" s="87"/>
    </row>
    <row r="379" spans="1:33" ht="16.5" customHeight="1">
      <c r="A379" s="345" t="s">
        <v>963</v>
      </c>
      <c r="B379" s="345"/>
      <c r="C379" s="345"/>
      <c r="D379" s="345"/>
      <c r="E379" s="345"/>
      <c r="F379" s="345"/>
      <c r="G379" s="345"/>
      <c r="H379" s="345"/>
      <c r="I379" s="345"/>
      <c r="J379" s="345"/>
      <c r="K379" s="345"/>
      <c r="L379" s="345"/>
      <c r="M379" s="345"/>
      <c r="N379" s="345"/>
      <c r="O379" s="345"/>
      <c r="P379" s="345"/>
      <c r="Q379" s="345"/>
      <c r="R379" s="345"/>
      <c r="S379" s="345"/>
      <c r="T379" s="345"/>
      <c r="U379" s="345"/>
      <c r="V379" s="345"/>
      <c r="W379" s="121" t="str">
        <f>IF(ISERROR(W376/W371)=TRUE,"",(W376/W371))</f>
        <v/>
      </c>
    </row>
    <row r="380" spans="1:33" ht="6.75" customHeight="1">
      <c r="A380" s="176"/>
      <c r="B380" s="176"/>
      <c r="C380" s="176"/>
      <c r="D380" s="176"/>
      <c r="E380" s="176"/>
      <c r="F380" s="176"/>
      <c r="G380" s="176"/>
      <c r="H380" s="176"/>
      <c r="I380" s="176"/>
      <c r="J380" s="176"/>
      <c r="K380" s="176"/>
      <c r="L380" s="176"/>
      <c r="M380" s="176"/>
      <c r="N380" s="176"/>
      <c r="O380" s="176"/>
      <c r="P380" s="176"/>
      <c r="Q380" s="176"/>
      <c r="R380" s="176"/>
      <c r="S380" s="176"/>
      <c r="T380" s="176"/>
      <c r="U380" s="176"/>
      <c r="V380" s="176"/>
      <c r="W380" s="88"/>
    </row>
    <row r="381" spans="1:33" s="3" customFormat="1" ht="33" customHeight="1">
      <c r="A381" s="264" t="s">
        <v>998</v>
      </c>
      <c r="B381" s="265"/>
      <c r="C381" s="265"/>
      <c r="D381" s="265"/>
      <c r="E381" s="265"/>
      <c r="F381" s="266"/>
      <c r="G381" s="267"/>
      <c r="H381" s="267"/>
      <c r="I381" s="267"/>
      <c r="J381" s="267"/>
      <c r="K381" s="267"/>
      <c r="L381" s="267"/>
      <c r="M381" s="267"/>
      <c r="N381" s="267"/>
      <c r="O381" s="267"/>
      <c r="P381" s="267"/>
      <c r="Q381" s="267"/>
      <c r="R381" s="267"/>
      <c r="S381" s="267"/>
      <c r="T381" s="267"/>
      <c r="U381" s="267"/>
      <c r="V381" s="267"/>
      <c r="W381" s="268"/>
      <c r="X381" s="1"/>
      <c r="Z381" s="1"/>
      <c r="AA381" s="1"/>
      <c r="AB381" s="1"/>
      <c r="AC381" s="1"/>
      <c r="AD381" s="1"/>
      <c r="AE381" s="1"/>
      <c r="AF381" s="1"/>
      <c r="AG381" s="1"/>
    </row>
    <row r="382" spans="1:33" s="3" customFormat="1" ht="7.5" customHeight="1">
      <c r="A382" s="177"/>
      <c r="B382" s="177"/>
      <c r="C382" s="177"/>
      <c r="D382" s="177"/>
      <c r="E382" s="177"/>
      <c r="F382" s="177"/>
      <c r="G382" s="177"/>
      <c r="H382" s="177"/>
      <c r="I382" s="177"/>
      <c r="J382" s="177"/>
      <c r="K382" s="177"/>
      <c r="L382" s="177"/>
      <c r="M382" s="177"/>
      <c r="N382" s="177"/>
      <c r="O382" s="177"/>
      <c r="P382" s="177"/>
      <c r="Q382" s="177"/>
      <c r="R382" s="177"/>
      <c r="S382" s="177"/>
      <c r="T382" s="177"/>
      <c r="U382" s="177"/>
      <c r="V382" s="177"/>
      <c r="W382" s="177"/>
      <c r="X382" s="1"/>
      <c r="Z382" s="1"/>
      <c r="AA382" s="1"/>
      <c r="AB382" s="1"/>
      <c r="AC382" s="1"/>
      <c r="AD382" s="1"/>
      <c r="AE382" s="1"/>
      <c r="AF382" s="1"/>
      <c r="AG382" s="1"/>
    </row>
    <row r="383" spans="1:33" ht="3.75" customHeight="1">
      <c r="A383" s="21"/>
      <c r="B383" s="21"/>
      <c r="C383" s="22"/>
      <c r="D383" s="22"/>
      <c r="E383" s="22"/>
      <c r="F383" s="22"/>
      <c r="G383" s="23"/>
      <c r="H383" s="23"/>
      <c r="I383" s="24"/>
      <c r="J383" s="24"/>
      <c r="K383" s="24"/>
      <c r="L383" s="24"/>
      <c r="M383" s="24"/>
      <c r="N383" s="24"/>
      <c r="O383" s="24"/>
      <c r="P383" s="24"/>
      <c r="Q383" s="24"/>
      <c r="R383" s="24"/>
      <c r="S383" s="24"/>
      <c r="T383" s="24"/>
      <c r="U383" s="24"/>
      <c r="V383" s="25"/>
      <c r="W383" s="25"/>
    </row>
    <row r="384" spans="1:33" ht="26.25" customHeight="1">
      <c r="A384" s="333" t="s">
        <v>337</v>
      </c>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5"/>
    </row>
    <row r="385" spans="1:23" ht="4.5" customHeight="1">
      <c r="C385" s="9"/>
      <c r="D385" s="9"/>
      <c r="E385" s="9"/>
      <c r="F385" s="9"/>
      <c r="G385" s="9"/>
      <c r="H385" s="9"/>
      <c r="I385" s="9"/>
    </row>
    <row r="386" spans="1:23" ht="19.5" customHeight="1">
      <c r="A386" s="346" t="s">
        <v>29</v>
      </c>
      <c r="B386" s="274" t="s">
        <v>30</v>
      </c>
      <c r="C386" s="274"/>
      <c r="D386" s="274"/>
      <c r="E386" s="274" t="s">
        <v>3</v>
      </c>
      <c r="F386" s="277" t="s">
        <v>26</v>
      </c>
      <c r="G386" s="278"/>
      <c r="H386" s="278"/>
      <c r="I386" s="278"/>
      <c r="J386" s="278"/>
      <c r="K386" s="278"/>
      <c r="L386" s="278"/>
      <c r="M386" s="278"/>
      <c r="N386" s="278"/>
      <c r="O386" s="278"/>
      <c r="P386" s="278"/>
      <c r="Q386" s="278"/>
      <c r="R386" s="278"/>
      <c r="S386" s="278"/>
      <c r="T386" s="279"/>
      <c r="U386" s="110"/>
      <c r="V386" s="274" t="s">
        <v>27</v>
      </c>
      <c r="W386" s="274" t="s">
        <v>301</v>
      </c>
    </row>
    <row r="387" spans="1:23" ht="25.5" customHeight="1">
      <c r="A387" s="347"/>
      <c r="B387" s="274"/>
      <c r="C387" s="274"/>
      <c r="D387" s="274"/>
      <c r="E387" s="274"/>
      <c r="F387" s="234" t="s">
        <v>299</v>
      </c>
      <c r="G387" s="286"/>
      <c r="H387" s="235"/>
      <c r="I387" s="13" t="s">
        <v>28</v>
      </c>
      <c r="J387" s="13" t="s">
        <v>7</v>
      </c>
      <c r="K387" s="13" t="s">
        <v>8</v>
      </c>
      <c r="L387" s="13" t="s">
        <v>9</v>
      </c>
      <c r="M387" s="13" t="s">
        <v>10</v>
      </c>
      <c r="N387" s="13" t="s">
        <v>11</v>
      </c>
      <c r="O387" s="13" t="s">
        <v>12</v>
      </c>
      <c r="P387" s="13" t="s">
        <v>13</v>
      </c>
      <c r="Q387" s="13" t="s">
        <v>14</v>
      </c>
      <c r="R387" s="13" t="s">
        <v>15</v>
      </c>
      <c r="S387" s="13" t="s">
        <v>16</v>
      </c>
      <c r="T387" s="13" t="s">
        <v>17</v>
      </c>
      <c r="U387" s="13"/>
      <c r="V387" s="274"/>
      <c r="W387" s="274"/>
    </row>
    <row r="388" spans="1:23" ht="18.75" customHeight="1">
      <c r="A388" s="348" t="s">
        <v>31</v>
      </c>
      <c r="B388" s="344">
        <v>1</v>
      </c>
      <c r="C388" s="308" t="s">
        <v>1072</v>
      </c>
      <c r="D388" s="309"/>
      <c r="E388" s="312" t="s">
        <v>1111</v>
      </c>
      <c r="F388" s="304" t="s">
        <v>300</v>
      </c>
      <c r="G388" s="305"/>
      <c r="H388" s="306"/>
      <c r="I388" s="101"/>
      <c r="J388" s="101"/>
      <c r="K388" s="101">
        <v>1</v>
      </c>
      <c r="L388" s="101"/>
      <c r="M388" s="101"/>
      <c r="N388" s="101"/>
      <c r="O388" s="101"/>
      <c r="P388" s="101"/>
      <c r="Q388" s="101"/>
      <c r="R388" s="101"/>
      <c r="S388" s="101"/>
      <c r="T388" s="101"/>
      <c r="U388" s="102"/>
      <c r="V388" s="122">
        <f t="shared" ref="V388:V394" si="1">SUM(I388:T388)</f>
        <v>1</v>
      </c>
      <c r="W388" s="300">
        <f>IF(V388=0,"-",V389/V388)</f>
        <v>0</v>
      </c>
    </row>
    <row r="389" spans="1:23" ht="18.75" customHeight="1">
      <c r="A389" s="349"/>
      <c r="B389" s="344"/>
      <c r="C389" s="310"/>
      <c r="D389" s="311"/>
      <c r="E389" s="312"/>
      <c r="F389" s="301" t="s">
        <v>298</v>
      </c>
      <c r="G389" s="302"/>
      <c r="H389" s="303"/>
      <c r="I389" s="19"/>
      <c r="J389" s="19"/>
      <c r="K389" s="19">
        <v>0</v>
      </c>
      <c r="L389" s="19"/>
      <c r="M389" s="19"/>
      <c r="N389" s="19"/>
      <c r="O389" s="19"/>
      <c r="P389" s="19"/>
      <c r="Q389" s="19"/>
      <c r="R389" s="19"/>
      <c r="S389" s="19"/>
      <c r="T389" s="19"/>
      <c r="U389" s="20"/>
      <c r="V389" s="122">
        <f t="shared" si="1"/>
        <v>0</v>
      </c>
      <c r="W389" s="300"/>
    </row>
    <row r="390" spans="1:23" ht="18.75" customHeight="1">
      <c r="A390" s="349"/>
      <c r="B390" s="344">
        <v>2</v>
      </c>
      <c r="C390" s="308" t="s">
        <v>1073</v>
      </c>
      <c r="D390" s="309"/>
      <c r="E390" s="312" t="s">
        <v>1141</v>
      </c>
      <c r="F390" s="304" t="s">
        <v>300</v>
      </c>
      <c r="G390" s="305"/>
      <c r="H390" s="306"/>
      <c r="I390" s="101"/>
      <c r="J390" s="101"/>
      <c r="K390" s="101">
        <v>5</v>
      </c>
      <c r="L390" s="101"/>
      <c r="M390" s="101"/>
      <c r="N390" s="101"/>
      <c r="O390" s="101"/>
      <c r="P390" s="101"/>
      <c r="Q390" s="101">
        <v>5</v>
      </c>
      <c r="R390" s="101"/>
      <c r="S390" s="101"/>
      <c r="T390" s="101"/>
      <c r="U390" s="102"/>
      <c r="V390" s="122">
        <f t="shared" si="1"/>
        <v>10</v>
      </c>
      <c r="W390" s="300">
        <f t="shared" ref="W390" si="2">IF(V390=0,"-",V391/V390)</f>
        <v>0.5</v>
      </c>
    </row>
    <row r="391" spans="1:23" ht="18.75" customHeight="1">
      <c r="A391" s="349"/>
      <c r="B391" s="344"/>
      <c r="C391" s="310"/>
      <c r="D391" s="311"/>
      <c r="E391" s="312"/>
      <c r="F391" s="301" t="s">
        <v>298</v>
      </c>
      <c r="G391" s="302"/>
      <c r="H391" s="303"/>
      <c r="I391" s="19"/>
      <c r="J391" s="19"/>
      <c r="K391" s="19">
        <v>5</v>
      </c>
      <c r="L391" s="19"/>
      <c r="M391" s="19"/>
      <c r="N391" s="19"/>
      <c r="O391" s="19"/>
      <c r="P391" s="19"/>
      <c r="Q391" s="19"/>
      <c r="R391" s="19"/>
      <c r="S391" s="19"/>
      <c r="T391" s="19"/>
      <c r="U391" s="20"/>
      <c r="V391" s="122">
        <f t="shared" si="1"/>
        <v>5</v>
      </c>
      <c r="W391" s="300"/>
    </row>
    <row r="392" spans="1:23" ht="18.75" customHeight="1">
      <c r="A392" s="349"/>
      <c r="B392" s="344">
        <v>3</v>
      </c>
      <c r="C392" s="308" t="s">
        <v>1074</v>
      </c>
      <c r="D392" s="309"/>
      <c r="E392" s="312" t="s">
        <v>1112</v>
      </c>
      <c r="F392" s="304" t="s">
        <v>300</v>
      </c>
      <c r="G392" s="305"/>
      <c r="H392" s="306"/>
      <c r="I392" s="101"/>
      <c r="J392" s="101"/>
      <c r="K392" s="101">
        <v>8</v>
      </c>
      <c r="L392" s="101"/>
      <c r="M392" s="101"/>
      <c r="N392" s="101">
        <v>8</v>
      </c>
      <c r="O392" s="101"/>
      <c r="P392" s="101"/>
      <c r="Q392" s="101">
        <v>8</v>
      </c>
      <c r="R392" s="101"/>
      <c r="S392" s="101"/>
      <c r="T392" s="101"/>
      <c r="U392" s="102"/>
      <c r="V392" s="122">
        <f t="shared" si="1"/>
        <v>24</v>
      </c>
      <c r="W392" s="300">
        <f t="shared" ref="W392" si="3">IF(V392=0,"-",V393/V392)</f>
        <v>0.45833333333333331</v>
      </c>
    </row>
    <row r="393" spans="1:23" ht="18.75" customHeight="1">
      <c r="A393" s="350"/>
      <c r="B393" s="344"/>
      <c r="C393" s="310"/>
      <c r="D393" s="311"/>
      <c r="E393" s="312"/>
      <c r="F393" s="301" t="s">
        <v>298</v>
      </c>
      <c r="G393" s="302"/>
      <c r="H393" s="303"/>
      <c r="I393" s="19"/>
      <c r="J393" s="19"/>
      <c r="K393" s="19">
        <v>11</v>
      </c>
      <c r="L393" s="19"/>
      <c r="M393" s="19"/>
      <c r="N393" s="19"/>
      <c r="O393" s="19"/>
      <c r="P393" s="19"/>
      <c r="Q393" s="19"/>
      <c r="R393" s="19"/>
      <c r="S393" s="19"/>
      <c r="T393" s="19"/>
      <c r="U393" s="20"/>
      <c r="V393" s="122">
        <f t="shared" si="1"/>
        <v>11</v>
      </c>
      <c r="W393" s="300"/>
    </row>
    <row r="394" spans="1:23" ht="18.75" customHeight="1">
      <c r="A394" s="343" t="s">
        <v>32</v>
      </c>
      <c r="B394" s="307">
        <v>1</v>
      </c>
      <c r="C394" s="308" t="s">
        <v>1075</v>
      </c>
      <c r="D394" s="309"/>
      <c r="E394" s="312" t="s">
        <v>1113</v>
      </c>
      <c r="F394" s="304" t="s">
        <v>300</v>
      </c>
      <c r="G394" s="305"/>
      <c r="H394" s="306"/>
      <c r="I394" s="101"/>
      <c r="J394" s="101"/>
      <c r="K394" s="101"/>
      <c r="L394" s="101"/>
      <c r="M394" s="101"/>
      <c r="N394" s="101"/>
      <c r="O394" s="101"/>
      <c r="P394" s="101"/>
      <c r="Q394" s="101">
        <v>5</v>
      </c>
      <c r="R394" s="101"/>
      <c r="S394" s="101"/>
      <c r="T394" s="101"/>
      <c r="U394" s="102"/>
      <c r="V394" s="122">
        <f t="shared" si="1"/>
        <v>5</v>
      </c>
      <c r="W394" s="300">
        <f>IF(V394=0,"-",V395/V394)</f>
        <v>0</v>
      </c>
    </row>
    <row r="395" spans="1:23" ht="23.25" customHeight="1">
      <c r="A395" s="343"/>
      <c r="B395" s="307"/>
      <c r="C395" s="310"/>
      <c r="D395" s="311"/>
      <c r="E395" s="312"/>
      <c r="F395" s="301" t="s">
        <v>298</v>
      </c>
      <c r="G395" s="302"/>
      <c r="H395" s="303"/>
      <c r="I395" s="19"/>
      <c r="J395" s="19"/>
      <c r="K395" s="19"/>
      <c r="L395" s="19"/>
      <c r="M395" s="19"/>
      <c r="N395" s="19"/>
      <c r="O395" s="19"/>
      <c r="P395" s="19"/>
      <c r="Q395" s="19"/>
      <c r="R395" s="19"/>
      <c r="S395" s="19"/>
      <c r="T395" s="19"/>
      <c r="U395" s="20"/>
      <c r="V395" s="122">
        <f t="shared" ref="V395:V401" si="4">SUM(I395:T395)</f>
        <v>0</v>
      </c>
      <c r="W395" s="300"/>
    </row>
    <row r="396" spans="1:23" ht="18.75" customHeight="1">
      <c r="A396" s="343"/>
      <c r="B396" s="307">
        <v>2</v>
      </c>
      <c r="C396" s="308" t="s">
        <v>1076</v>
      </c>
      <c r="D396" s="309"/>
      <c r="E396" s="312" t="s">
        <v>1174</v>
      </c>
      <c r="F396" s="304" t="s">
        <v>300</v>
      </c>
      <c r="G396" s="305"/>
      <c r="H396" s="306"/>
      <c r="I396" s="101"/>
      <c r="J396" s="101"/>
      <c r="K396" s="101"/>
      <c r="L396" s="101"/>
      <c r="M396" s="101"/>
      <c r="N396" s="101">
        <v>44</v>
      </c>
      <c r="O396" s="101"/>
      <c r="P396" s="101"/>
      <c r="Q396" s="101"/>
      <c r="R396" s="101"/>
      <c r="S396" s="101"/>
      <c r="T396" s="101"/>
      <c r="U396" s="102"/>
      <c r="V396" s="122">
        <f t="shared" si="4"/>
        <v>44</v>
      </c>
      <c r="W396" s="300">
        <f>IF(V396=0,"-",V397/V396)</f>
        <v>0</v>
      </c>
    </row>
    <row r="397" spans="1:23" ht="18.75" customHeight="1">
      <c r="A397" s="343"/>
      <c r="B397" s="307"/>
      <c r="C397" s="310"/>
      <c r="D397" s="311"/>
      <c r="E397" s="312"/>
      <c r="F397" s="301" t="s">
        <v>298</v>
      </c>
      <c r="G397" s="302"/>
      <c r="H397" s="303"/>
      <c r="I397" s="19"/>
      <c r="J397" s="19"/>
      <c r="K397" s="19"/>
      <c r="L397" s="19"/>
      <c r="M397" s="19"/>
      <c r="N397" s="19"/>
      <c r="O397" s="19"/>
      <c r="P397" s="19"/>
      <c r="Q397" s="19"/>
      <c r="R397" s="19"/>
      <c r="S397" s="19"/>
      <c r="T397" s="19"/>
      <c r="U397" s="20"/>
      <c r="V397" s="122">
        <f t="shared" si="4"/>
        <v>0</v>
      </c>
      <c r="W397" s="300"/>
    </row>
    <row r="398" spans="1:23" ht="18.75" customHeight="1">
      <c r="A398" s="361" t="s">
        <v>304</v>
      </c>
      <c r="B398" s="307">
        <v>1</v>
      </c>
      <c r="C398" s="308" t="s">
        <v>1089</v>
      </c>
      <c r="D398" s="309"/>
      <c r="E398" s="312" t="s">
        <v>1114</v>
      </c>
      <c r="F398" s="304" t="s">
        <v>300</v>
      </c>
      <c r="G398" s="305"/>
      <c r="H398" s="306"/>
      <c r="I398" s="101"/>
      <c r="J398" s="101"/>
      <c r="K398" s="101"/>
      <c r="L398" s="101"/>
      <c r="M398" s="101"/>
      <c r="N398" s="101">
        <v>2</v>
      </c>
      <c r="O398" s="101"/>
      <c r="P398" s="101"/>
      <c r="Q398" s="101">
        <v>2</v>
      </c>
      <c r="R398" s="101"/>
      <c r="S398" s="101"/>
      <c r="T398" s="101"/>
      <c r="U398" s="102"/>
      <c r="V398" s="122">
        <f t="shared" si="4"/>
        <v>4</v>
      </c>
      <c r="W398" s="300">
        <f>IF(V398=0,"-",V399/V398)</f>
        <v>0</v>
      </c>
    </row>
    <row r="399" spans="1:23" ht="18.75" customHeight="1">
      <c r="A399" s="361"/>
      <c r="B399" s="307"/>
      <c r="C399" s="310"/>
      <c r="D399" s="311"/>
      <c r="E399" s="312"/>
      <c r="F399" s="301" t="s">
        <v>298</v>
      </c>
      <c r="G399" s="302"/>
      <c r="H399" s="303"/>
      <c r="I399" s="19"/>
      <c r="J399" s="19"/>
      <c r="K399" s="19"/>
      <c r="L399" s="19"/>
      <c r="M399" s="19"/>
      <c r="N399" s="19"/>
      <c r="O399" s="19"/>
      <c r="P399" s="19"/>
      <c r="Q399" s="19"/>
      <c r="R399" s="19"/>
      <c r="S399" s="19"/>
      <c r="T399" s="19"/>
      <c r="U399" s="20"/>
      <c r="V399" s="122">
        <f t="shared" si="4"/>
        <v>0</v>
      </c>
      <c r="W399" s="300"/>
    </row>
    <row r="400" spans="1:23" ht="18.75" customHeight="1">
      <c r="A400" s="361"/>
      <c r="B400" s="307">
        <v>2</v>
      </c>
      <c r="C400" s="308" t="s">
        <v>1090</v>
      </c>
      <c r="D400" s="309"/>
      <c r="E400" s="312" t="s">
        <v>1115</v>
      </c>
      <c r="F400" s="304" t="s">
        <v>300</v>
      </c>
      <c r="G400" s="305"/>
      <c r="H400" s="306"/>
      <c r="I400" s="101"/>
      <c r="J400" s="101"/>
      <c r="K400" s="101">
        <v>6</v>
      </c>
      <c r="L400" s="101"/>
      <c r="M400" s="101"/>
      <c r="N400" s="101">
        <v>6</v>
      </c>
      <c r="O400" s="101"/>
      <c r="P400" s="101"/>
      <c r="Q400" s="101">
        <v>6</v>
      </c>
      <c r="R400" s="101"/>
      <c r="S400" s="101"/>
      <c r="T400" s="101">
        <v>6</v>
      </c>
      <c r="U400" s="102"/>
      <c r="V400" s="122">
        <f t="shared" si="4"/>
        <v>24</v>
      </c>
      <c r="W400" s="300">
        <f>IF(V400=0,"-",V401/V400)</f>
        <v>0.54166666666666663</v>
      </c>
    </row>
    <row r="401" spans="1:23" ht="18.75" customHeight="1">
      <c r="A401" s="361"/>
      <c r="B401" s="307"/>
      <c r="C401" s="310"/>
      <c r="D401" s="311"/>
      <c r="E401" s="312"/>
      <c r="F401" s="301" t="s">
        <v>298</v>
      </c>
      <c r="G401" s="302"/>
      <c r="H401" s="303"/>
      <c r="I401" s="19"/>
      <c r="J401" s="19"/>
      <c r="K401" s="19">
        <v>13</v>
      </c>
      <c r="L401" s="19"/>
      <c r="M401" s="19"/>
      <c r="N401" s="19"/>
      <c r="O401" s="19"/>
      <c r="P401" s="19"/>
      <c r="Q401" s="19"/>
      <c r="R401" s="19"/>
      <c r="S401" s="19"/>
      <c r="T401" s="19"/>
      <c r="U401" s="20"/>
      <c r="V401" s="122">
        <f t="shared" si="4"/>
        <v>13</v>
      </c>
      <c r="W401" s="300"/>
    </row>
    <row r="402" spans="1:23" ht="18.75" customHeight="1">
      <c r="A402" s="361"/>
      <c r="B402" s="307">
        <v>3</v>
      </c>
      <c r="C402" s="308" t="s">
        <v>1091</v>
      </c>
      <c r="D402" s="309"/>
      <c r="E402" s="312" t="s">
        <v>1116</v>
      </c>
      <c r="F402" s="304" t="s">
        <v>300</v>
      </c>
      <c r="G402" s="305"/>
      <c r="H402" s="306"/>
      <c r="I402" s="101"/>
      <c r="J402" s="101"/>
      <c r="K402" s="101"/>
      <c r="L402" s="101"/>
      <c r="M402" s="101"/>
      <c r="N402" s="101"/>
      <c r="O402" s="101"/>
      <c r="P402" s="101"/>
      <c r="Q402" s="101">
        <v>18</v>
      </c>
      <c r="R402" s="101"/>
      <c r="S402" s="101"/>
      <c r="T402" s="101">
        <v>6</v>
      </c>
      <c r="U402" s="102"/>
      <c r="V402" s="122">
        <f>SUM(I402:T402)</f>
        <v>24</v>
      </c>
      <c r="W402" s="300">
        <f>IF(V402=0,"-",V403/V402)</f>
        <v>0</v>
      </c>
    </row>
    <row r="403" spans="1:23" ht="18.75" customHeight="1">
      <c r="A403" s="361"/>
      <c r="B403" s="307"/>
      <c r="C403" s="310"/>
      <c r="D403" s="311"/>
      <c r="E403" s="312"/>
      <c r="F403" s="301" t="s">
        <v>298</v>
      </c>
      <c r="G403" s="302"/>
      <c r="H403" s="303"/>
      <c r="I403" s="19"/>
      <c r="J403" s="19"/>
      <c r="K403" s="19"/>
      <c r="L403" s="19"/>
      <c r="M403" s="19"/>
      <c r="N403" s="19"/>
      <c r="O403" s="19"/>
      <c r="P403" s="19"/>
      <c r="Q403" s="19"/>
      <c r="R403" s="19"/>
      <c r="S403" s="19"/>
      <c r="T403" s="19"/>
      <c r="U403" s="20"/>
      <c r="V403" s="122">
        <f t="shared" ref="V403:V411" si="5">SUM(I403:T403)</f>
        <v>0</v>
      </c>
      <c r="W403" s="300"/>
    </row>
    <row r="404" spans="1:23" ht="18.75" customHeight="1">
      <c r="A404" s="362" t="s">
        <v>1149</v>
      </c>
      <c r="B404" s="307">
        <v>1</v>
      </c>
      <c r="C404" s="308" t="s">
        <v>1092</v>
      </c>
      <c r="D404" s="309"/>
      <c r="E404" s="312" t="s">
        <v>1117</v>
      </c>
      <c r="F404" s="304" t="s">
        <v>300</v>
      </c>
      <c r="G404" s="305"/>
      <c r="H404" s="306"/>
      <c r="I404" s="101"/>
      <c r="J404" s="101"/>
      <c r="K404" s="101">
        <v>50</v>
      </c>
      <c r="L404" s="101"/>
      <c r="M404" s="101"/>
      <c r="N404" s="101">
        <v>50</v>
      </c>
      <c r="O404" s="101"/>
      <c r="P404" s="101"/>
      <c r="Q404" s="101">
        <v>50</v>
      </c>
      <c r="R404" s="101"/>
      <c r="S404" s="101"/>
      <c r="T404" s="101">
        <v>50</v>
      </c>
      <c r="U404" s="102"/>
      <c r="V404" s="122">
        <f t="shared" si="5"/>
        <v>200</v>
      </c>
      <c r="W404" s="300">
        <f>IF(V404=0,"-",V405/V404)</f>
        <v>0.25</v>
      </c>
    </row>
    <row r="405" spans="1:23" ht="18.75" customHeight="1">
      <c r="A405" s="363"/>
      <c r="B405" s="307"/>
      <c r="C405" s="310"/>
      <c r="D405" s="311"/>
      <c r="E405" s="312"/>
      <c r="F405" s="301" t="s">
        <v>298</v>
      </c>
      <c r="G405" s="302"/>
      <c r="H405" s="303"/>
      <c r="I405" s="19"/>
      <c r="J405" s="19"/>
      <c r="K405" s="19">
        <v>50</v>
      </c>
      <c r="L405" s="19"/>
      <c r="M405" s="19"/>
      <c r="N405" s="19"/>
      <c r="O405" s="19"/>
      <c r="P405" s="19"/>
      <c r="Q405" s="19"/>
      <c r="R405" s="19"/>
      <c r="S405" s="19"/>
      <c r="T405" s="19"/>
      <c r="U405" s="20"/>
      <c r="V405" s="122">
        <f t="shared" si="5"/>
        <v>50</v>
      </c>
      <c r="W405" s="300"/>
    </row>
    <row r="406" spans="1:23" ht="18.75" customHeight="1">
      <c r="A406" s="363"/>
      <c r="B406" s="307">
        <v>2</v>
      </c>
      <c r="C406" s="308" t="s">
        <v>1093</v>
      </c>
      <c r="D406" s="309"/>
      <c r="E406" s="312" t="s">
        <v>1118</v>
      </c>
      <c r="F406" s="304" t="s">
        <v>300</v>
      </c>
      <c r="G406" s="305"/>
      <c r="H406" s="306"/>
      <c r="I406" s="101"/>
      <c r="J406" s="101"/>
      <c r="K406" s="101">
        <v>60</v>
      </c>
      <c r="L406" s="101"/>
      <c r="M406" s="101"/>
      <c r="N406" s="101">
        <v>40</v>
      </c>
      <c r="O406" s="101"/>
      <c r="P406" s="101"/>
      <c r="Q406" s="101">
        <v>25</v>
      </c>
      <c r="R406" s="101"/>
      <c r="S406" s="101"/>
      <c r="T406" s="101">
        <v>25</v>
      </c>
      <c r="U406" s="102"/>
      <c r="V406" s="122">
        <f t="shared" si="5"/>
        <v>150</v>
      </c>
      <c r="W406" s="300">
        <f>IF(V406=0,"-",V407/V406)</f>
        <v>1.0333333333333334</v>
      </c>
    </row>
    <row r="407" spans="1:23" ht="18.75" customHeight="1">
      <c r="A407" s="364"/>
      <c r="B407" s="307"/>
      <c r="C407" s="310"/>
      <c r="D407" s="311"/>
      <c r="E407" s="312"/>
      <c r="F407" s="301" t="s">
        <v>298</v>
      </c>
      <c r="G407" s="302"/>
      <c r="H407" s="303"/>
      <c r="I407" s="19"/>
      <c r="J407" s="19"/>
      <c r="K407" s="19">
        <v>155</v>
      </c>
      <c r="L407" s="19"/>
      <c r="M407" s="19"/>
      <c r="N407" s="19"/>
      <c r="O407" s="19"/>
      <c r="P407" s="19"/>
      <c r="Q407" s="19"/>
      <c r="R407" s="19"/>
      <c r="S407" s="19"/>
      <c r="T407" s="19"/>
      <c r="U407" s="20"/>
      <c r="V407" s="122">
        <f t="shared" si="5"/>
        <v>155</v>
      </c>
      <c r="W407" s="300"/>
    </row>
    <row r="408" spans="1:23" ht="18.75" customHeight="1">
      <c r="A408" s="356" t="s">
        <v>305</v>
      </c>
      <c r="B408" s="307">
        <v>1</v>
      </c>
      <c r="C408" s="308" t="s">
        <v>1094</v>
      </c>
      <c r="D408" s="309"/>
      <c r="E408" s="312" t="s">
        <v>1173</v>
      </c>
      <c r="F408" s="304" t="s">
        <v>300</v>
      </c>
      <c r="G408" s="305"/>
      <c r="H408" s="306"/>
      <c r="I408" s="101"/>
      <c r="J408" s="101"/>
      <c r="K408" s="101"/>
      <c r="L408" s="101"/>
      <c r="M408" s="101"/>
      <c r="N408" s="101">
        <v>1</v>
      </c>
      <c r="O408" s="101"/>
      <c r="P408" s="101"/>
      <c r="Q408" s="101"/>
      <c r="R408" s="101"/>
      <c r="S408" s="101"/>
      <c r="T408" s="101"/>
      <c r="U408" s="102"/>
      <c r="V408" s="122">
        <f t="shared" si="5"/>
        <v>1</v>
      </c>
      <c r="W408" s="300">
        <f>IF(V408=0,"-",V409/V408)</f>
        <v>0</v>
      </c>
    </row>
    <row r="409" spans="1:23" ht="18.75" customHeight="1">
      <c r="A409" s="357"/>
      <c r="B409" s="307"/>
      <c r="C409" s="310"/>
      <c r="D409" s="311"/>
      <c r="E409" s="312"/>
      <c r="F409" s="301" t="s">
        <v>298</v>
      </c>
      <c r="G409" s="302"/>
      <c r="H409" s="303"/>
      <c r="I409" s="19"/>
      <c r="J409" s="19"/>
      <c r="K409" s="19"/>
      <c r="L409" s="19"/>
      <c r="M409" s="19"/>
      <c r="N409" s="19"/>
      <c r="O409" s="19"/>
      <c r="P409" s="19"/>
      <c r="Q409" s="19"/>
      <c r="R409" s="19"/>
      <c r="S409" s="19"/>
      <c r="T409" s="19"/>
      <c r="U409" s="20"/>
      <c r="V409" s="122">
        <f t="shared" si="5"/>
        <v>0</v>
      </c>
      <c r="W409" s="300"/>
    </row>
    <row r="410" spans="1:23" ht="18.75" customHeight="1">
      <c r="A410" s="357"/>
      <c r="B410" s="307">
        <v>2</v>
      </c>
      <c r="C410" s="308" t="s">
        <v>1095</v>
      </c>
      <c r="D410" s="309"/>
      <c r="E410" s="312" t="s">
        <v>1172</v>
      </c>
      <c r="F410" s="304" t="s">
        <v>300</v>
      </c>
      <c r="G410" s="305"/>
      <c r="H410" s="306"/>
      <c r="I410" s="101"/>
      <c r="J410" s="101"/>
      <c r="K410" s="101"/>
      <c r="L410" s="101"/>
      <c r="M410" s="101"/>
      <c r="N410" s="101"/>
      <c r="O410" s="101"/>
      <c r="P410" s="101"/>
      <c r="Q410" s="101">
        <v>20</v>
      </c>
      <c r="R410" s="101"/>
      <c r="S410" s="101"/>
      <c r="T410" s="101"/>
      <c r="U410" s="102"/>
      <c r="V410" s="122">
        <f t="shared" si="5"/>
        <v>20</v>
      </c>
      <c r="W410" s="300">
        <f>IF(V410=0,"-",V411/V410)</f>
        <v>0</v>
      </c>
    </row>
    <row r="411" spans="1:23" ht="18.75" customHeight="1">
      <c r="A411" s="358"/>
      <c r="B411" s="307"/>
      <c r="C411" s="310"/>
      <c r="D411" s="311"/>
      <c r="E411" s="312"/>
      <c r="F411" s="301" t="s">
        <v>298</v>
      </c>
      <c r="G411" s="302"/>
      <c r="H411" s="303"/>
      <c r="I411" s="19"/>
      <c r="J411" s="19"/>
      <c r="K411" s="19"/>
      <c r="L411" s="19"/>
      <c r="M411" s="19"/>
      <c r="N411" s="19"/>
      <c r="O411" s="19"/>
      <c r="P411" s="19"/>
      <c r="Q411" s="19"/>
      <c r="R411" s="19"/>
      <c r="S411" s="19"/>
      <c r="T411" s="19"/>
      <c r="U411" s="20"/>
      <c r="V411" s="122">
        <f t="shared" si="5"/>
        <v>0</v>
      </c>
      <c r="W411" s="300"/>
    </row>
    <row r="412" spans="1:23" ht="18.75" customHeight="1">
      <c r="A412" s="343" t="s">
        <v>1097</v>
      </c>
      <c r="B412" s="307">
        <v>1</v>
      </c>
      <c r="C412" s="308" t="s">
        <v>1154</v>
      </c>
      <c r="D412" s="309"/>
      <c r="E412" s="312" t="s">
        <v>1119</v>
      </c>
      <c r="F412" s="304" t="s">
        <v>300</v>
      </c>
      <c r="G412" s="305"/>
      <c r="H412" s="306"/>
      <c r="I412" s="101"/>
      <c r="J412" s="101"/>
      <c r="K412" s="101"/>
      <c r="L412" s="101"/>
      <c r="M412" s="101"/>
      <c r="N412" s="101">
        <v>3</v>
      </c>
      <c r="O412" s="101"/>
      <c r="P412" s="101"/>
      <c r="Q412" s="101">
        <v>2</v>
      </c>
      <c r="R412" s="101"/>
      <c r="S412" s="101"/>
      <c r="T412" s="101"/>
      <c r="U412" s="102"/>
      <c r="V412" s="122">
        <f>SUM(I412:T412)</f>
        <v>5</v>
      </c>
      <c r="W412" s="300">
        <f>IF(V412=0,"-",V413/V412)</f>
        <v>0</v>
      </c>
    </row>
    <row r="413" spans="1:23" ht="18.75" customHeight="1">
      <c r="A413" s="343"/>
      <c r="B413" s="307"/>
      <c r="C413" s="310"/>
      <c r="D413" s="311"/>
      <c r="E413" s="312"/>
      <c r="F413" s="301" t="s">
        <v>298</v>
      </c>
      <c r="G413" s="302"/>
      <c r="H413" s="303"/>
      <c r="I413" s="19"/>
      <c r="J413" s="19"/>
      <c r="K413" s="19"/>
      <c r="L413" s="19"/>
      <c r="M413" s="19"/>
      <c r="N413" s="19"/>
      <c r="O413" s="19"/>
      <c r="P413" s="19"/>
      <c r="Q413" s="19"/>
      <c r="R413" s="19"/>
      <c r="S413" s="19"/>
      <c r="T413" s="19"/>
      <c r="U413" s="20"/>
      <c r="V413" s="122">
        <f t="shared" ref="V413:V415" si="6">SUM(I413:T413)</f>
        <v>0</v>
      </c>
      <c r="W413" s="300"/>
    </row>
    <row r="414" spans="1:23" ht="18.75" customHeight="1">
      <c r="A414" s="343" t="s">
        <v>1098</v>
      </c>
      <c r="B414" s="307">
        <v>1</v>
      </c>
      <c r="C414" s="308" t="s">
        <v>1096</v>
      </c>
      <c r="D414" s="309"/>
      <c r="E414" s="312" t="s">
        <v>1171</v>
      </c>
      <c r="F414" s="304" t="s">
        <v>300</v>
      </c>
      <c r="G414" s="305"/>
      <c r="H414" s="306"/>
      <c r="I414" s="101"/>
      <c r="J414" s="101"/>
      <c r="K414" s="101"/>
      <c r="L414" s="101"/>
      <c r="M414" s="101"/>
      <c r="N414" s="101">
        <v>1</v>
      </c>
      <c r="O414" s="101"/>
      <c r="P414" s="101"/>
      <c r="Q414" s="101"/>
      <c r="R414" s="101"/>
      <c r="S414" s="101"/>
      <c r="T414" s="101"/>
      <c r="U414" s="102"/>
      <c r="V414" s="122">
        <f t="shared" si="6"/>
        <v>1</v>
      </c>
      <c r="W414" s="300">
        <f>IF(V414=0,"-",V415/V414)</f>
        <v>0</v>
      </c>
    </row>
    <row r="415" spans="1:23" ht="18.75" customHeight="1">
      <c r="A415" s="343"/>
      <c r="B415" s="307"/>
      <c r="C415" s="310"/>
      <c r="D415" s="311"/>
      <c r="E415" s="312"/>
      <c r="F415" s="301" t="s">
        <v>298</v>
      </c>
      <c r="G415" s="302"/>
      <c r="H415" s="303"/>
      <c r="I415" s="19"/>
      <c r="J415" s="19"/>
      <c r="K415" s="19"/>
      <c r="L415" s="19"/>
      <c r="M415" s="19"/>
      <c r="N415" s="19"/>
      <c r="O415" s="19"/>
      <c r="P415" s="19"/>
      <c r="Q415" s="19"/>
      <c r="R415" s="19"/>
      <c r="S415" s="19"/>
      <c r="T415" s="19"/>
      <c r="U415" s="20"/>
      <c r="V415" s="122">
        <f t="shared" si="6"/>
        <v>0</v>
      </c>
      <c r="W415" s="300"/>
    </row>
    <row r="416" spans="1:23" ht="18.75" customHeight="1">
      <c r="A416" s="356" t="s">
        <v>1099</v>
      </c>
      <c r="B416" s="307">
        <v>1</v>
      </c>
      <c r="C416" s="308" t="s">
        <v>1105</v>
      </c>
      <c r="D416" s="309"/>
      <c r="E416" s="312" t="s">
        <v>1170</v>
      </c>
      <c r="F416" s="304" t="s">
        <v>300</v>
      </c>
      <c r="G416" s="305"/>
      <c r="H416" s="306"/>
      <c r="I416" s="101"/>
      <c r="J416" s="101"/>
      <c r="K416" s="101"/>
      <c r="L416" s="101"/>
      <c r="M416" s="101"/>
      <c r="N416" s="101"/>
      <c r="O416" s="101"/>
      <c r="P416" s="101"/>
      <c r="Q416" s="101">
        <v>1</v>
      </c>
      <c r="R416" s="101"/>
      <c r="S416" s="101"/>
      <c r="T416" s="101"/>
      <c r="U416" s="102"/>
      <c r="V416" s="122">
        <f t="shared" ref="V416:V421" si="7">SUM(I416:T416)</f>
        <v>1</v>
      </c>
      <c r="W416" s="300">
        <f>IF(V416=0,"-",V417/V416)</f>
        <v>0</v>
      </c>
    </row>
    <row r="417" spans="1:23" ht="18.75" customHeight="1">
      <c r="A417" s="357"/>
      <c r="B417" s="307"/>
      <c r="C417" s="310"/>
      <c r="D417" s="311"/>
      <c r="E417" s="312"/>
      <c r="F417" s="301" t="s">
        <v>298</v>
      </c>
      <c r="G417" s="302"/>
      <c r="H417" s="303"/>
      <c r="I417" s="19"/>
      <c r="J417" s="19"/>
      <c r="K417" s="19"/>
      <c r="L417" s="19"/>
      <c r="M417" s="19"/>
      <c r="N417" s="19"/>
      <c r="O417" s="19"/>
      <c r="P417" s="19"/>
      <c r="Q417" s="19"/>
      <c r="R417" s="19"/>
      <c r="S417" s="19"/>
      <c r="T417" s="19"/>
      <c r="U417" s="20"/>
      <c r="V417" s="122">
        <f t="shared" si="7"/>
        <v>0</v>
      </c>
      <c r="W417" s="300"/>
    </row>
    <row r="418" spans="1:23" ht="18.75" customHeight="1">
      <c r="A418" s="357"/>
      <c r="B418" s="307">
        <v>2</v>
      </c>
      <c r="C418" s="308" t="s">
        <v>1106</v>
      </c>
      <c r="D418" s="309"/>
      <c r="E418" s="312" t="s">
        <v>1169</v>
      </c>
      <c r="F418" s="304" t="s">
        <v>300</v>
      </c>
      <c r="G418" s="305"/>
      <c r="H418" s="306"/>
      <c r="I418" s="101"/>
      <c r="J418" s="101"/>
      <c r="K418" s="101"/>
      <c r="L418" s="101"/>
      <c r="M418" s="101"/>
      <c r="N418" s="101"/>
      <c r="O418" s="101"/>
      <c r="P418" s="101"/>
      <c r="Q418" s="101">
        <v>1</v>
      </c>
      <c r="R418" s="101"/>
      <c r="S418" s="101"/>
      <c r="T418" s="101"/>
      <c r="U418" s="102"/>
      <c r="V418" s="122">
        <f t="shared" si="7"/>
        <v>1</v>
      </c>
      <c r="W418" s="300">
        <f>IF(V418=0,"-",V419/V418)</f>
        <v>0</v>
      </c>
    </row>
    <row r="419" spans="1:23" ht="18.75" customHeight="1">
      <c r="A419" s="357"/>
      <c r="B419" s="307"/>
      <c r="C419" s="310"/>
      <c r="D419" s="311"/>
      <c r="E419" s="312"/>
      <c r="F419" s="301" t="s">
        <v>298</v>
      </c>
      <c r="G419" s="302"/>
      <c r="H419" s="303"/>
      <c r="I419" s="19"/>
      <c r="J419" s="19"/>
      <c r="K419" s="19"/>
      <c r="L419" s="19"/>
      <c r="M419" s="19"/>
      <c r="N419" s="19"/>
      <c r="O419" s="19"/>
      <c r="P419" s="19"/>
      <c r="Q419" s="19"/>
      <c r="R419" s="19"/>
      <c r="S419" s="19"/>
      <c r="T419" s="19"/>
      <c r="U419" s="20"/>
      <c r="V419" s="122">
        <f t="shared" si="7"/>
        <v>0</v>
      </c>
      <c r="W419" s="300"/>
    </row>
    <row r="420" spans="1:23" ht="18.75" customHeight="1">
      <c r="A420" s="357"/>
      <c r="B420" s="307">
        <v>3</v>
      </c>
      <c r="C420" s="308" t="s">
        <v>1107</v>
      </c>
      <c r="D420" s="309"/>
      <c r="E420" s="312" t="s">
        <v>1168</v>
      </c>
      <c r="F420" s="304" t="s">
        <v>300</v>
      </c>
      <c r="G420" s="305"/>
      <c r="H420" s="306"/>
      <c r="I420" s="101"/>
      <c r="J420" s="101"/>
      <c r="K420" s="101">
        <v>1</v>
      </c>
      <c r="L420" s="101"/>
      <c r="M420" s="101"/>
      <c r="N420" s="101">
        <v>1</v>
      </c>
      <c r="O420" s="101"/>
      <c r="P420" s="101"/>
      <c r="Q420" s="101">
        <v>1</v>
      </c>
      <c r="R420" s="101"/>
      <c r="S420" s="101"/>
      <c r="T420" s="101">
        <v>1</v>
      </c>
      <c r="U420" s="102"/>
      <c r="V420" s="122">
        <f t="shared" si="7"/>
        <v>4</v>
      </c>
      <c r="W420" s="300">
        <f>IF(V420=0,"-",V421/V420)</f>
        <v>0.25</v>
      </c>
    </row>
    <row r="421" spans="1:23" ht="18.75" customHeight="1">
      <c r="A421" s="357"/>
      <c r="B421" s="307"/>
      <c r="C421" s="310"/>
      <c r="D421" s="311"/>
      <c r="E421" s="312"/>
      <c r="F421" s="301" t="s">
        <v>298</v>
      </c>
      <c r="G421" s="302"/>
      <c r="H421" s="303"/>
      <c r="I421" s="19"/>
      <c r="J421" s="19"/>
      <c r="K421" s="19">
        <v>1</v>
      </c>
      <c r="L421" s="19"/>
      <c r="M421" s="19"/>
      <c r="N421" s="19"/>
      <c r="O421" s="19"/>
      <c r="P421" s="19"/>
      <c r="Q421" s="19"/>
      <c r="R421" s="19"/>
      <c r="S421" s="19"/>
      <c r="T421" s="19"/>
      <c r="U421" s="20"/>
      <c r="V421" s="122">
        <f t="shared" si="7"/>
        <v>1</v>
      </c>
      <c r="W421" s="300"/>
    </row>
    <row r="422" spans="1:23" ht="18.75" customHeight="1">
      <c r="A422" s="357"/>
      <c r="B422" s="359">
        <v>4</v>
      </c>
      <c r="C422" s="308" t="s">
        <v>1108</v>
      </c>
      <c r="D422" s="309"/>
      <c r="E422" s="312" t="s">
        <v>1111</v>
      </c>
      <c r="F422" s="304" t="s">
        <v>300</v>
      </c>
      <c r="G422" s="305"/>
      <c r="H422" s="306"/>
      <c r="I422" s="101"/>
      <c r="J422" s="101"/>
      <c r="K422" s="101">
        <v>1</v>
      </c>
      <c r="L422" s="101"/>
      <c r="M422" s="101"/>
      <c r="N422" s="101">
        <v>1</v>
      </c>
      <c r="O422" s="101"/>
      <c r="P422" s="101"/>
      <c r="Q422" s="101"/>
      <c r="R422" s="101"/>
      <c r="S422" s="101"/>
      <c r="T422" s="101"/>
      <c r="U422" s="102"/>
      <c r="V422" s="122">
        <f>SUM(I422:T422)</f>
        <v>2</v>
      </c>
      <c r="W422" s="300">
        <f>IF(V422=0,"-",V423/V422)</f>
        <v>0</v>
      </c>
    </row>
    <row r="423" spans="1:23" ht="18.75" customHeight="1">
      <c r="A423" s="357"/>
      <c r="B423" s="360"/>
      <c r="C423" s="310"/>
      <c r="D423" s="311"/>
      <c r="E423" s="312"/>
      <c r="F423" s="301" t="s">
        <v>298</v>
      </c>
      <c r="G423" s="302"/>
      <c r="H423" s="303"/>
      <c r="I423" s="19"/>
      <c r="J423" s="19"/>
      <c r="K423" s="19">
        <v>0</v>
      </c>
      <c r="L423" s="19"/>
      <c r="M423" s="19"/>
      <c r="N423" s="19"/>
      <c r="O423" s="19"/>
      <c r="P423" s="19"/>
      <c r="Q423" s="19"/>
      <c r="R423" s="19"/>
      <c r="S423" s="19"/>
      <c r="T423" s="19"/>
      <c r="U423" s="20"/>
      <c r="V423" s="122">
        <f t="shared" ref="V423:V427" si="8">SUM(I423:T423)</f>
        <v>0</v>
      </c>
      <c r="W423" s="300"/>
    </row>
    <row r="424" spans="1:23" ht="18.75" customHeight="1">
      <c r="A424" s="357"/>
      <c r="B424" s="359">
        <v>5</v>
      </c>
      <c r="C424" s="308" t="s">
        <v>1109</v>
      </c>
      <c r="D424" s="309"/>
      <c r="E424" s="312" t="s">
        <v>1115</v>
      </c>
      <c r="F424" s="304" t="s">
        <v>300</v>
      </c>
      <c r="G424" s="305"/>
      <c r="H424" s="306"/>
      <c r="I424" s="101"/>
      <c r="J424" s="101"/>
      <c r="K424" s="101">
        <v>2</v>
      </c>
      <c r="L424" s="101"/>
      <c r="M424" s="101"/>
      <c r="N424" s="101">
        <v>2</v>
      </c>
      <c r="O424" s="101"/>
      <c r="P424" s="101"/>
      <c r="Q424" s="101">
        <v>2</v>
      </c>
      <c r="R424" s="101"/>
      <c r="S424" s="101"/>
      <c r="T424" s="101"/>
      <c r="U424" s="102"/>
      <c r="V424" s="122">
        <f t="shared" si="8"/>
        <v>6</v>
      </c>
      <c r="W424" s="300">
        <f>IF(V424=0,"-",V425/V424)</f>
        <v>4.333333333333333</v>
      </c>
    </row>
    <row r="425" spans="1:23" ht="18.75" customHeight="1">
      <c r="A425" s="357"/>
      <c r="B425" s="360"/>
      <c r="C425" s="310"/>
      <c r="D425" s="311"/>
      <c r="E425" s="312"/>
      <c r="F425" s="301" t="s">
        <v>298</v>
      </c>
      <c r="G425" s="302"/>
      <c r="H425" s="303"/>
      <c r="I425" s="19"/>
      <c r="J425" s="19"/>
      <c r="K425" s="19">
        <v>26</v>
      </c>
      <c r="L425" s="19"/>
      <c r="M425" s="19"/>
      <c r="N425" s="19"/>
      <c r="O425" s="19"/>
      <c r="P425" s="19"/>
      <c r="Q425" s="19"/>
      <c r="R425" s="19"/>
      <c r="S425" s="19"/>
      <c r="T425" s="19"/>
      <c r="U425" s="20"/>
      <c r="V425" s="122">
        <f t="shared" si="8"/>
        <v>26</v>
      </c>
      <c r="W425" s="300"/>
    </row>
    <row r="426" spans="1:23" ht="18.75" customHeight="1">
      <c r="A426" s="357"/>
      <c r="B426" s="359">
        <v>6</v>
      </c>
      <c r="C426" s="308" t="s">
        <v>1110</v>
      </c>
      <c r="D426" s="309"/>
      <c r="E426" s="312" t="s">
        <v>1167</v>
      </c>
      <c r="F426" s="304" t="s">
        <v>300</v>
      </c>
      <c r="G426" s="305"/>
      <c r="H426" s="306"/>
      <c r="I426" s="101"/>
      <c r="J426" s="101"/>
      <c r="K426" s="101"/>
      <c r="L426" s="101"/>
      <c r="M426" s="101"/>
      <c r="N426" s="101">
        <v>1</v>
      </c>
      <c r="O426" s="101"/>
      <c r="P426" s="101"/>
      <c r="Q426" s="101">
        <v>1</v>
      </c>
      <c r="R426" s="101"/>
      <c r="S426" s="101"/>
      <c r="T426" s="101"/>
      <c r="U426" s="102"/>
      <c r="V426" s="122">
        <f t="shared" si="8"/>
        <v>2</v>
      </c>
      <c r="W426" s="300">
        <f>IF(V426=0,"-",V427/V426)</f>
        <v>0</v>
      </c>
    </row>
    <row r="427" spans="1:23" ht="18.75" customHeight="1">
      <c r="A427" s="358"/>
      <c r="B427" s="360"/>
      <c r="C427" s="310"/>
      <c r="D427" s="311"/>
      <c r="E427" s="312"/>
      <c r="F427" s="301" t="s">
        <v>298</v>
      </c>
      <c r="G427" s="302"/>
      <c r="H427" s="303"/>
      <c r="I427" s="19"/>
      <c r="J427" s="19"/>
      <c r="K427" s="19"/>
      <c r="L427" s="19"/>
      <c r="M427" s="19"/>
      <c r="N427" s="19"/>
      <c r="O427" s="19"/>
      <c r="P427" s="19"/>
      <c r="Q427" s="19"/>
      <c r="R427" s="19"/>
      <c r="S427" s="19"/>
      <c r="T427" s="19"/>
      <c r="U427" s="20"/>
      <c r="V427" s="122">
        <f t="shared" si="8"/>
        <v>0</v>
      </c>
      <c r="W427" s="300"/>
    </row>
    <row r="428" spans="1:23" ht="18.75" customHeight="1">
      <c r="A428" s="356" t="s">
        <v>1100</v>
      </c>
      <c r="B428" s="359">
        <v>1</v>
      </c>
      <c r="C428" s="308" t="s">
        <v>1122</v>
      </c>
      <c r="D428" s="309"/>
      <c r="E428" s="312" t="s">
        <v>1168</v>
      </c>
      <c r="F428" s="304" t="s">
        <v>300</v>
      </c>
      <c r="G428" s="305"/>
      <c r="H428" s="306"/>
      <c r="I428" s="101"/>
      <c r="J428" s="101"/>
      <c r="K428" s="101">
        <v>3</v>
      </c>
      <c r="L428" s="101"/>
      <c r="M428" s="101"/>
      <c r="N428" s="101">
        <v>3</v>
      </c>
      <c r="O428" s="101"/>
      <c r="P428" s="101"/>
      <c r="Q428" s="101">
        <v>3</v>
      </c>
      <c r="R428" s="101"/>
      <c r="S428" s="101"/>
      <c r="T428" s="101">
        <v>3</v>
      </c>
      <c r="U428" s="102"/>
      <c r="V428" s="122">
        <f t="shared" ref="V428:V433" si="9">SUM(I428:T428)</f>
        <v>12</v>
      </c>
      <c r="W428" s="300">
        <f>IF(V428=0,"-",V429/V428)</f>
        <v>0.25</v>
      </c>
    </row>
    <row r="429" spans="1:23" ht="18.75" customHeight="1">
      <c r="A429" s="357"/>
      <c r="B429" s="360"/>
      <c r="C429" s="310"/>
      <c r="D429" s="311"/>
      <c r="E429" s="312"/>
      <c r="F429" s="301" t="s">
        <v>298</v>
      </c>
      <c r="G429" s="302"/>
      <c r="H429" s="303"/>
      <c r="I429" s="19"/>
      <c r="J429" s="19"/>
      <c r="K429" s="19">
        <v>3</v>
      </c>
      <c r="L429" s="19"/>
      <c r="M429" s="19"/>
      <c r="N429" s="19"/>
      <c r="O429" s="19"/>
      <c r="P429" s="19"/>
      <c r="Q429" s="19"/>
      <c r="R429" s="19"/>
      <c r="S429" s="19"/>
      <c r="T429" s="19"/>
      <c r="U429" s="20"/>
      <c r="V429" s="122">
        <f t="shared" si="9"/>
        <v>3</v>
      </c>
      <c r="W429" s="300"/>
    </row>
    <row r="430" spans="1:23" ht="18.75" customHeight="1">
      <c r="A430" s="357"/>
      <c r="B430" s="359">
        <v>2</v>
      </c>
      <c r="C430" s="308" t="s">
        <v>1123</v>
      </c>
      <c r="D430" s="309"/>
      <c r="E430" s="312" t="s">
        <v>1168</v>
      </c>
      <c r="F430" s="304" t="s">
        <v>300</v>
      </c>
      <c r="G430" s="305"/>
      <c r="H430" s="306"/>
      <c r="I430" s="101"/>
      <c r="J430" s="101"/>
      <c r="K430" s="101">
        <v>3</v>
      </c>
      <c r="L430" s="101"/>
      <c r="M430" s="101"/>
      <c r="N430" s="101">
        <v>3</v>
      </c>
      <c r="O430" s="101"/>
      <c r="P430" s="101"/>
      <c r="Q430" s="101">
        <v>3</v>
      </c>
      <c r="R430" s="101"/>
      <c r="S430" s="101"/>
      <c r="T430" s="101">
        <v>3</v>
      </c>
      <c r="U430" s="102"/>
      <c r="V430" s="122">
        <f t="shared" si="9"/>
        <v>12</v>
      </c>
      <c r="W430" s="300">
        <f>IF(V430=0,"-",V431/V430)</f>
        <v>0.25</v>
      </c>
    </row>
    <row r="431" spans="1:23" ht="18.75" customHeight="1">
      <c r="A431" s="358"/>
      <c r="B431" s="360"/>
      <c r="C431" s="310"/>
      <c r="D431" s="311"/>
      <c r="E431" s="312"/>
      <c r="F431" s="301" t="s">
        <v>298</v>
      </c>
      <c r="G431" s="302"/>
      <c r="H431" s="303"/>
      <c r="I431" s="19"/>
      <c r="J431" s="19"/>
      <c r="K431" s="19">
        <v>3</v>
      </c>
      <c r="L431" s="19"/>
      <c r="M431" s="19"/>
      <c r="N431" s="19"/>
      <c r="O431" s="19"/>
      <c r="P431" s="19"/>
      <c r="Q431" s="19"/>
      <c r="R431" s="19"/>
      <c r="S431" s="19"/>
      <c r="T431" s="19"/>
      <c r="U431" s="20"/>
      <c r="V431" s="122">
        <f t="shared" si="9"/>
        <v>3</v>
      </c>
      <c r="W431" s="300"/>
    </row>
    <row r="432" spans="1:23" ht="18.75" customHeight="1">
      <c r="A432" s="343" t="s">
        <v>1120</v>
      </c>
      <c r="B432" s="359">
        <v>1</v>
      </c>
      <c r="C432" s="365" t="s">
        <v>1176</v>
      </c>
      <c r="D432" s="365"/>
      <c r="E432" s="366" t="s">
        <v>1177</v>
      </c>
      <c r="F432" s="304" t="s">
        <v>300</v>
      </c>
      <c r="G432" s="305"/>
      <c r="H432" s="306"/>
      <c r="I432" s="101"/>
      <c r="J432" s="101"/>
      <c r="K432" s="101">
        <v>3</v>
      </c>
      <c r="L432" s="101"/>
      <c r="M432" s="101"/>
      <c r="N432" s="101">
        <v>3</v>
      </c>
      <c r="O432" s="101"/>
      <c r="P432" s="101"/>
      <c r="Q432" s="101">
        <v>3</v>
      </c>
      <c r="R432" s="101"/>
      <c r="S432" s="101"/>
      <c r="T432" s="101"/>
      <c r="U432" s="20"/>
      <c r="V432" s="122">
        <f t="shared" si="9"/>
        <v>9</v>
      </c>
      <c r="W432" s="300">
        <f>IF(V432=0,"-",V433/V432)</f>
        <v>0.33333333333333331</v>
      </c>
    </row>
    <row r="433" spans="1:23" ht="27" customHeight="1">
      <c r="A433" s="343"/>
      <c r="B433" s="360"/>
      <c r="C433" s="365"/>
      <c r="D433" s="365"/>
      <c r="E433" s="367"/>
      <c r="F433" s="301" t="s">
        <v>298</v>
      </c>
      <c r="G433" s="302"/>
      <c r="H433" s="303"/>
      <c r="I433" s="19"/>
      <c r="J433" s="19"/>
      <c r="K433" s="19">
        <v>3</v>
      </c>
      <c r="L433" s="19"/>
      <c r="M433" s="19"/>
      <c r="N433" s="19"/>
      <c r="O433" s="19"/>
      <c r="P433" s="19"/>
      <c r="Q433" s="19"/>
      <c r="R433" s="19"/>
      <c r="S433" s="19"/>
      <c r="T433" s="19"/>
      <c r="U433" s="102"/>
      <c r="V433" s="122">
        <f t="shared" si="9"/>
        <v>3</v>
      </c>
      <c r="W433" s="300"/>
    </row>
    <row r="434" spans="1:23" ht="34.5" customHeight="1"/>
    <row r="435" spans="1:23" ht="12.75" customHeight="1"/>
    <row r="436" spans="1:23" ht="12.75" customHeight="1">
      <c r="A436" s="352" t="s">
        <v>1178</v>
      </c>
      <c r="B436" s="352"/>
      <c r="C436" s="352"/>
      <c r="D436" s="352"/>
      <c r="E436" s="2"/>
      <c r="F436" s="353" t="s">
        <v>1179</v>
      </c>
      <c r="G436" s="353"/>
      <c r="H436" s="353"/>
      <c r="I436" s="353"/>
      <c r="J436" s="353"/>
      <c r="K436" s="353"/>
      <c r="L436" s="353"/>
      <c r="M436" s="353"/>
      <c r="N436" s="353"/>
      <c r="O436" s="353"/>
      <c r="P436" s="2"/>
      <c r="Q436" s="353" t="s">
        <v>1180</v>
      </c>
      <c r="R436" s="353"/>
      <c r="S436" s="353"/>
      <c r="T436" s="353"/>
      <c r="U436" s="353"/>
      <c r="V436" s="353"/>
      <c r="W436" s="353"/>
    </row>
    <row r="437" spans="1:23" ht="12.75" customHeight="1">
      <c r="A437" s="351" t="s">
        <v>1011</v>
      </c>
      <c r="B437" s="351"/>
      <c r="C437" s="351"/>
      <c r="D437" s="351"/>
      <c r="E437" s="2"/>
      <c r="F437" s="351" t="s">
        <v>1012</v>
      </c>
      <c r="G437" s="351"/>
      <c r="H437" s="351"/>
      <c r="I437" s="351"/>
      <c r="J437" s="351"/>
      <c r="K437" s="351"/>
      <c r="L437" s="351"/>
      <c r="M437" s="351"/>
      <c r="N437" s="351"/>
      <c r="O437" s="351"/>
      <c r="P437" s="2"/>
      <c r="Q437" s="351" t="s">
        <v>1181</v>
      </c>
      <c r="R437" s="351"/>
      <c r="S437" s="351"/>
      <c r="T437" s="351"/>
      <c r="U437" s="351"/>
      <c r="V437" s="351"/>
      <c r="W437" s="351"/>
    </row>
    <row r="438" spans="1:23" ht="45.75" customHeight="1">
      <c r="A438" s="156"/>
      <c r="B438" s="156"/>
      <c r="C438" s="156"/>
      <c r="D438" s="156"/>
      <c r="F438" s="156"/>
      <c r="G438" s="156"/>
      <c r="H438" s="156"/>
      <c r="I438" s="156"/>
      <c r="J438" s="156"/>
      <c r="K438" s="156"/>
      <c r="L438" s="156"/>
      <c r="M438" s="156"/>
      <c r="N438" s="156"/>
      <c r="O438" s="156"/>
      <c r="Q438" s="156"/>
      <c r="R438" s="156"/>
      <c r="S438" s="156"/>
      <c r="T438" s="156"/>
      <c r="U438" s="156"/>
      <c r="V438" s="156"/>
      <c r="W438" s="156"/>
    </row>
    <row r="439" spans="1:23">
      <c r="A439" s="354"/>
      <c r="B439" s="354"/>
      <c r="C439" s="354"/>
      <c r="D439" s="354"/>
      <c r="F439" s="353" t="s">
        <v>1182</v>
      </c>
      <c r="G439" s="353"/>
      <c r="H439" s="353"/>
      <c r="I439" s="353"/>
      <c r="J439" s="353"/>
      <c r="K439" s="353"/>
      <c r="L439" s="353"/>
      <c r="M439" s="353"/>
      <c r="N439" s="353"/>
      <c r="O439" s="353"/>
      <c r="Q439" s="355"/>
      <c r="R439" s="355"/>
      <c r="S439" s="355"/>
      <c r="T439" s="355"/>
      <c r="U439" s="355"/>
      <c r="V439" s="355"/>
      <c r="W439" s="355"/>
    </row>
    <row r="440" spans="1:23" ht="28.5" customHeight="1">
      <c r="A440" s="289"/>
      <c r="B440" s="289"/>
      <c r="C440" s="289"/>
      <c r="D440" s="289"/>
      <c r="F440" s="351" t="s">
        <v>1183</v>
      </c>
      <c r="G440" s="351"/>
      <c r="H440" s="351"/>
      <c r="I440" s="351"/>
      <c r="J440" s="351"/>
      <c r="K440" s="351"/>
      <c r="L440" s="351"/>
      <c r="M440" s="351"/>
      <c r="N440" s="351"/>
      <c r="O440" s="351"/>
      <c r="Q440" s="289"/>
      <c r="R440" s="289"/>
      <c r="S440" s="289"/>
      <c r="T440" s="289"/>
      <c r="U440" s="289"/>
      <c r="V440" s="289"/>
      <c r="W440" s="289"/>
    </row>
    <row r="441" spans="1:23">
      <c r="A441" s="289"/>
      <c r="B441" s="289"/>
      <c r="C441" s="289"/>
      <c r="D441" s="289"/>
      <c r="F441" s="289"/>
      <c r="G441" s="289"/>
      <c r="H441" s="289"/>
      <c r="I441" s="289"/>
      <c r="J441" s="289"/>
      <c r="K441" s="289"/>
      <c r="L441" s="289"/>
      <c r="M441" s="289"/>
      <c r="N441" s="289"/>
      <c r="O441" s="289"/>
      <c r="Q441" s="289"/>
      <c r="R441" s="289"/>
      <c r="S441" s="289"/>
      <c r="T441" s="289"/>
      <c r="U441" s="289"/>
      <c r="V441" s="289"/>
      <c r="W441" s="289"/>
    </row>
    <row r="442" spans="1:23" hidden="1"/>
    <row r="443" spans="1:23" hidden="1"/>
    <row r="444" spans="1:23" hidden="1"/>
    <row r="445" spans="1:23" hidden="1"/>
    <row r="446" spans="1:23" hidden="1"/>
    <row r="447" spans="1:23" hidden="1"/>
    <row r="448" spans="1:23" hidden="1"/>
    <row r="449" spans="1:2" hidden="1"/>
    <row r="450" spans="1:2" hidden="1"/>
    <row r="451" spans="1:2" hidden="1"/>
    <row r="452" spans="1:2" hidden="1"/>
    <row r="453" spans="1:2" hidden="1"/>
    <row r="454" spans="1:2" hidden="1"/>
    <row r="455" spans="1:2" hidden="1"/>
    <row r="456" spans="1:2" hidden="1">
      <c r="A456" s="1">
        <v>1</v>
      </c>
      <c r="B456" s="10" t="s">
        <v>33</v>
      </c>
    </row>
    <row r="457" spans="1:2" hidden="1">
      <c r="A457" s="1">
        <v>2</v>
      </c>
      <c r="B457" s="10" t="s">
        <v>34</v>
      </c>
    </row>
    <row r="458" spans="1:2" hidden="1">
      <c r="A458" s="1">
        <v>3</v>
      </c>
      <c r="B458" s="10" t="s">
        <v>35</v>
      </c>
    </row>
    <row r="459" spans="1:2" hidden="1">
      <c r="A459" s="1">
        <v>4</v>
      </c>
      <c r="B459" s="10" t="s">
        <v>36</v>
      </c>
    </row>
    <row r="460" spans="1:2" hidden="1"/>
    <row r="461" spans="1:2" hidden="1"/>
    <row r="462" spans="1:2" hidden="1">
      <c r="B462" s="1" t="s">
        <v>37</v>
      </c>
    </row>
    <row r="463" spans="1:2" hidden="1">
      <c r="A463" s="1">
        <v>1</v>
      </c>
      <c r="B463" s="1" t="s">
        <v>38</v>
      </c>
    </row>
    <row r="464" spans="1:2" hidden="1">
      <c r="A464" s="1">
        <v>2</v>
      </c>
      <c r="B464" s="1" t="s">
        <v>39</v>
      </c>
    </row>
    <row r="465" spans="1:2" hidden="1">
      <c r="A465" s="1">
        <v>3</v>
      </c>
      <c r="B465" s="1" t="s">
        <v>40</v>
      </c>
    </row>
    <row r="466" spans="1:2" hidden="1">
      <c r="A466" s="1">
        <v>4</v>
      </c>
      <c r="B466" s="1" t="s">
        <v>41</v>
      </c>
    </row>
    <row r="467" spans="1:2" hidden="1"/>
    <row r="468" spans="1:2" hidden="1"/>
    <row r="469" spans="1:2" hidden="1">
      <c r="B469" s="1" t="s">
        <v>42</v>
      </c>
    </row>
    <row r="470" spans="1:2" hidden="1">
      <c r="A470" s="1">
        <v>1.1000000000000001</v>
      </c>
      <c r="B470" s="1" t="s">
        <v>43</v>
      </c>
    </row>
    <row r="471" spans="1:2" hidden="1">
      <c r="A471" s="1">
        <v>1.2</v>
      </c>
      <c r="B471" s="1" t="s">
        <v>44</v>
      </c>
    </row>
    <row r="472" spans="1:2" hidden="1">
      <c r="A472" s="1">
        <v>1.3</v>
      </c>
      <c r="B472" s="1" t="s">
        <v>45</v>
      </c>
    </row>
    <row r="473" spans="1:2" hidden="1">
      <c r="A473" s="1">
        <v>1.4</v>
      </c>
      <c r="B473" s="1" t="s">
        <v>46</v>
      </c>
    </row>
    <row r="474" spans="1:2" hidden="1">
      <c r="A474" s="1">
        <v>1.5</v>
      </c>
      <c r="B474" s="1" t="s">
        <v>47</v>
      </c>
    </row>
    <row r="475" spans="1:2" hidden="1">
      <c r="A475" s="1">
        <v>1.6</v>
      </c>
      <c r="B475" s="1" t="s">
        <v>48</v>
      </c>
    </row>
    <row r="476" spans="1:2" hidden="1">
      <c r="A476" s="1">
        <v>1.7</v>
      </c>
      <c r="B476" s="1" t="s">
        <v>49</v>
      </c>
    </row>
    <row r="477" spans="1:2" hidden="1">
      <c r="A477" s="1">
        <v>1.8</v>
      </c>
      <c r="B477" s="1" t="s">
        <v>50</v>
      </c>
    </row>
    <row r="478" spans="1:2" hidden="1">
      <c r="A478" s="1">
        <v>2.1</v>
      </c>
      <c r="B478" s="1" t="s">
        <v>51</v>
      </c>
    </row>
    <row r="479" spans="1:2" hidden="1">
      <c r="A479" s="1">
        <v>2.2000000000000002</v>
      </c>
      <c r="B479" s="1" t="s">
        <v>52</v>
      </c>
    </row>
    <row r="480" spans="1:2" hidden="1">
      <c r="A480" s="1">
        <v>2.2999999999999998</v>
      </c>
      <c r="B480" s="1" t="s">
        <v>53</v>
      </c>
    </row>
    <row r="481" spans="1:2" hidden="1">
      <c r="A481" s="1">
        <v>2.4</v>
      </c>
      <c r="B481" s="1" t="s">
        <v>54</v>
      </c>
    </row>
    <row r="482" spans="1:2" hidden="1">
      <c r="A482" s="1">
        <v>2.5</v>
      </c>
      <c r="B482" s="1" t="s">
        <v>55</v>
      </c>
    </row>
    <row r="483" spans="1:2" hidden="1">
      <c r="A483" s="1">
        <v>2.6</v>
      </c>
      <c r="B483" s="1" t="s">
        <v>56</v>
      </c>
    </row>
    <row r="484" spans="1:2" hidden="1">
      <c r="A484" s="1">
        <v>2.7</v>
      </c>
      <c r="B484" s="1" t="s">
        <v>57</v>
      </c>
    </row>
    <row r="485" spans="1:2" hidden="1">
      <c r="A485" s="1">
        <v>3.1</v>
      </c>
      <c r="B485" s="1" t="s">
        <v>58</v>
      </c>
    </row>
    <row r="486" spans="1:2" hidden="1">
      <c r="A486" s="1">
        <v>3.2</v>
      </c>
      <c r="B486" s="1" t="s">
        <v>59</v>
      </c>
    </row>
    <row r="487" spans="1:2" hidden="1">
      <c r="A487" s="1">
        <v>3.3</v>
      </c>
      <c r="B487" s="1" t="s">
        <v>60</v>
      </c>
    </row>
    <row r="488" spans="1:2" hidden="1">
      <c r="A488" s="1">
        <v>3.4</v>
      </c>
      <c r="B488" s="1" t="s">
        <v>61</v>
      </c>
    </row>
    <row r="489" spans="1:2" hidden="1">
      <c r="A489" s="1">
        <v>3.5</v>
      </c>
      <c r="B489" s="1" t="s">
        <v>62</v>
      </c>
    </row>
    <row r="490" spans="1:2" hidden="1">
      <c r="A490" s="1">
        <v>3.6</v>
      </c>
      <c r="B490" s="1" t="s">
        <v>63</v>
      </c>
    </row>
    <row r="491" spans="1:2" hidden="1">
      <c r="A491" s="1">
        <v>3.7</v>
      </c>
      <c r="B491" s="1" t="s">
        <v>64</v>
      </c>
    </row>
    <row r="492" spans="1:2" hidden="1">
      <c r="A492" s="1">
        <v>3.8</v>
      </c>
      <c r="B492" s="1" t="s">
        <v>65</v>
      </c>
    </row>
    <row r="493" spans="1:2" hidden="1">
      <c r="A493" s="1">
        <v>3.9</v>
      </c>
      <c r="B493" s="1" t="s">
        <v>66</v>
      </c>
    </row>
    <row r="494" spans="1:2" hidden="1">
      <c r="A494" s="1">
        <v>4.0999999999999996</v>
      </c>
      <c r="B494" s="1" t="s">
        <v>67</v>
      </c>
    </row>
    <row r="495" spans="1:2" hidden="1">
      <c r="A495" s="1">
        <v>4.2</v>
      </c>
      <c r="B495" s="1" t="s">
        <v>68</v>
      </c>
    </row>
    <row r="496" spans="1:2" hidden="1">
      <c r="A496" s="1">
        <v>4.3</v>
      </c>
      <c r="B496" s="1" t="s">
        <v>69</v>
      </c>
    </row>
    <row r="497" spans="1:2" hidden="1">
      <c r="A497" s="1">
        <v>4.4000000000000004</v>
      </c>
      <c r="B497" s="1" t="s">
        <v>70</v>
      </c>
    </row>
    <row r="498" spans="1:2" hidden="1"/>
    <row r="499" spans="1:2" hidden="1"/>
    <row r="500" spans="1:2" hidden="1"/>
    <row r="501" spans="1:2" hidden="1">
      <c r="B501" s="1" t="s">
        <v>71</v>
      </c>
    </row>
    <row r="502" spans="1:2" hidden="1">
      <c r="A502" s="1" t="s">
        <v>72</v>
      </c>
      <c r="B502" s="1" t="s">
        <v>43</v>
      </c>
    </row>
    <row r="503" spans="1:2" hidden="1">
      <c r="A503" s="1" t="s">
        <v>73</v>
      </c>
      <c r="B503" s="1" t="s">
        <v>74</v>
      </c>
    </row>
    <row r="504" spans="1:2" hidden="1">
      <c r="A504" s="1" t="s">
        <v>75</v>
      </c>
      <c r="B504" s="1" t="s">
        <v>76</v>
      </c>
    </row>
    <row r="505" spans="1:2" hidden="1">
      <c r="A505" s="1" t="s">
        <v>77</v>
      </c>
      <c r="B505" s="1" t="s">
        <v>78</v>
      </c>
    </row>
    <row r="506" spans="1:2" hidden="1">
      <c r="A506" s="1" t="s">
        <v>79</v>
      </c>
      <c r="B506" s="1" t="s">
        <v>80</v>
      </c>
    </row>
    <row r="507" spans="1:2" hidden="1">
      <c r="A507" s="1" t="s">
        <v>81</v>
      </c>
      <c r="B507" s="1" t="s">
        <v>82</v>
      </c>
    </row>
    <row r="508" spans="1:2" hidden="1">
      <c r="A508" s="1" t="s">
        <v>83</v>
      </c>
      <c r="B508" s="1" t="s">
        <v>84</v>
      </c>
    </row>
    <row r="509" spans="1:2" hidden="1">
      <c r="A509" s="1" t="s">
        <v>85</v>
      </c>
      <c r="B509" s="1" t="s">
        <v>86</v>
      </c>
    </row>
    <row r="510" spans="1:2" hidden="1">
      <c r="A510" s="1" t="s">
        <v>87</v>
      </c>
      <c r="B510" s="1" t="s">
        <v>88</v>
      </c>
    </row>
    <row r="511" spans="1:2" hidden="1">
      <c r="A511" s="1" t="s">
        <v>89</v>
      </c>
      <c r="B511" s="1" t="s">
        <v>90</v>
      </c>
    </row>
    <row r="512" spans="1:2" hidden="1">
      <c r="A512" s="1" t="s">
        <v>91</v>
      </c>
      <c r="B512" s="1" t="s">
        <v>92</v>
      </c>
    </row>
    <row r="513" spans="1:2" hidden="1">
      <c r="A513" s="1" t="s">
        <v>93</v>
      </c>
      <c r="B513" s="1" t="s">
        <v>94</v>
      </c>
    </row>
    <row r="514" spans="1:2" hidden="1">
      <c r="A514" s="1" t="s">
        <v>95</v>
      </c>
      <c r="B514" s="1" t="s">
        <v>96</v>
      </c>
    </row>
    <row r="515" spans="1:2" hidden="1">
      <c r="A515" s="1" t="s">
        <v>97</v>
      </c>
      <c r="B515" s="1" t="s">
        <v>98</v>
      </c>
    </row>
    <row r="516" spans="1:2" hidden="1">
      <c r="A516" s="1" t="s">
        <v>99</v>
      </c>
      <c r="B516" s="1" t="s">
        <v>100</v>
      </c>
    </row>
    <row r="517" spans="1:2" hidden="1">
      <c r="A517" s="1" t="s">
        <v>101</v>
      </c>
      <c r="B517" s="1" t="s">
        <v>46</v>
      </c>
    </row>
    <row r="518" spans="1:2" hidden="1">
      <c r="A518" s="1" t="s">
        <v>102</v>
      </c>
      <c r="B518" s="1" t="s">
        <v>103</v>
      </c>
    </row>
    <row r="519" spans="1:2" hidden="1">
      <c r="A519" s="1" t="s">
        <v>104</v>
      </c>
      <c r="B519" s="1" t="s">
        <v>105</v>
      </c>
    </row>
    <row r="520" spans="1:2" hidden="1">
      <c r="A520" s="1" t="s">
        <v>106</v>
      </c>
      <c r="B520" s="1" t="s">
        <v>107</v>
      </c>
    </row>
    <row r="521" spans="1:2" hidden="1">
      <c r="A521" s="1" t="s">
        <v>108</v>
      </c>
      <c r="B521" s="1" t="s">
        <v>109</v>
      </c>
    </row>
    <row r="522" spans="1:2" hidden="1">
      <c r="A522" s="1" t="s">
        <v>110</v>
      </c>
      <c r="B522" s="1" t="s">
        <v>111</v>
      </c>
    </row>
    <row r="523" spans="1:2" hidden="1">
      <c r="A523" s="1" t="s">
        <v>112</v>
      </c>
      <c r="B523" s="1" t="s">
        <v>113</v>
      </c>
    </row>
    <row r="524" spans="1:2" hidden="1">
      <c r="A524" s="1" t="s">
        <v>114</v>
      </c>
      <c r="B524" s="1" t="s">
        <v>115</v>
      </c>
    </row>
    <row r="525" spans="1:2" hidden="1">
      <c r="A525" s="1" t="s">
        <v>116</v>
      </c>
      <c r="B525" s="1" t="s">
        <v>117</v>
      </c>
    </row>
    <row r="526" spans="1:2" hidden="1">
      <c r="A526" s="1" t="s">
        <v>118</v>
      </c>
      <c r="B526" s="1" t="s">
        <v>119</v>
      </c>
    </row>
    <row r="527" spans="1:2" hidden="1">
      <c r="A527" s="1" t="s">
        <v>120</v>
      </c>
      <c r="B527" s="1" t="s">
        <v>121</v>
      </c>
    </row>
    <row r="528" spans="1:2" hidden="1">
      <c r="A528" s="1" t="s">
        <v>122</v>
      </c>
      <c r="B528" s="1" t="s">
        <v>123</v>
      </c>
    </row>
    <row r="529" spans="1:2" hidden="1">
      <c r="A529" s="1" t="s">
        <v>124</v>
      </c>
      <c r="B529" s="1" t="s">
        <v>125</v>
      </c>
    </row>
    <row r="530" spans="1:2" hidden="1">
      <c r="A530" s="1" t="s">
        <v>126</v>
      </c>
      <c r="B530" s="1" t="s">
        <v>127</v>
      </c>
    </row>
    <row r="531" spans="1:2" hidden="1">
      <c r="A531" s="1" t="s">
        <v>128</v>
      </c>
      <c r="B531" s="1" t="s">
        <v>100</v>
      </c>
    </row>
    <row r="532" spans="1:2" hidden="1">
      <c r="A532" s="1" t="s">
        <v>129</v>
      </c>
      <c r="B532" s="1" t="s">
        <v>130</v>
      </c>
    </row>
    <row r="533" spans="1:2" hidden="1">
      <c r="A533" s="1" t="s">
        <v>131</v>
      </c>
      <c r="B533" s="1" t="s">
        <v>132</v>
      </c>
    </row>
    <row r="534" spans="1:2" hidden="1">
      <c r="A534" s="1" t="s">
        <v>133</v>
      </c>
      <c r="B534" s="1" t="s">
        <v>134</v>
      </c>
    </row>
    <row r="535" spans="1:2" hidden="1">
      <c r="A535" s="1" t="s">
        <v>135</v>
      </c>
      <c r="B535" s="1" t="s">
        <v>136</v>
      </c>
    </row>
    <row r="536" spans="1:2" hidden="1">
      <c r="A536" s="1" t="s">
        <v>137</v>
      </c>
      <c r="B536" s="1" t="s">
        <v>138</v>
      </c>
    </row>
    <row r="537" spans="1:2" hidden="1">
      <c r="A537" s="1" t="s">
        <v>139</v>
      </c>
      <c r="B537" s="1" t="s">
        <v>140</v>
      </c>
    </row>
    <row r="538" spans="1:2" hidden="1">
      <c r="A538" s="1" t="s">
        <v>141</v>
      </c>
      <c r="B538" s="1" t="s">
        <v>142</v>
      </c>
    </row>
    <row r="539" spans="1:2" hidden="1">
      <c r="A539" s="1" t="s">
        <v>143</v>
      </c>
      <c r="B539" s="1" t="s">
        <v>144</v>
      </c>
    </row>
    <row r="540" spans="1:2" hidden="1">
      <c r="A540" s="1" t="s">
        <v>145</v>
      </c>
      <c r="B540" s="1" t="s">
        <v>146</v>
      </c>
    </row>
    <row r="541" spans="1:2" hidden="1">
      <c r="A541" s="1" t="s">
        <v>147</v>
      </c>
      <c r="B541" s="1" t="s">
        <v>148</v>
      </c>
    </row>
    <row r="542" spans="1:2" hidden="1">
      <c r="A542" s="1" t="s">
        <v>149</v>
      </c>
      <c r="B542" s="1" t="s">
        <v>150</v>
      </c>
    </row>
    <row r="543" spans="1:2" hidden="1">
      <c r="A543" s="1" t="s">
        <v>151</v>
      </c>
      <c r="B543" s="1" t="s">
        <v>152</v>
      </c>
    </row>
    <row r="544" spans="1:2" hidden="1">
      <c r="A544" s="1" t="s">
        <v>153</v>
      </c>
      <c r="B544" s="1" t="s">
        <v>154</v>
      </c>
    </row>
    <row r="545" spans="1:2" hidden="1">
      <c r="A545" s="1" t="s">
        <v>155</v>
      </c>
      <c r="B545" s="1" t="s">
        <v>156</v>
      </c>
    </row>
    <row r="546" spans="1:2" hidden="1">
      <c r="A546" s="1" t="s">
        <v>157</v>
      </c>
      <c r="B546" s="1" t="s">
        <v>158</v>
      </c>
    </row>
    <row r="547" spans="1:2" hidden="1">
      <c r="A547" s="1" t="s">
        <v>159</v>
      </c>
      <c r="B547" s="1" t="s">
        <v>160</v>
      </c>
    </row>
    <row r="548" spans="1:2" hidden="1">
      <c r="A548" s="1" t="s">
        <v>161</v>
      </c>
      <c r="B548" s="1" t="s">
        <v>162</v>
      </c>
    </row>
    <row r="549" spans="1:2" hidden="1">
      <c r="A549" s="1" t="s">
        <v>163</v>
      </c>
      <c r="B549" s="1" t="s">
        <v>164</v>
      </c>
    </row>
    <row r="550" spans="1:2" hidden="1">
      <c r="A550" s="1" t="s">
        <v>165</v>
      </c>
      <c r="B550" s="1" t="s">
        <v>166</v>
      </c>
    </row>
    <row r="551" spans="1:2" hidden="1">
      <c r="A551" s="1" t="s">
        <v>167</v>
      </c>
      <c r="B551" s="1" t="s">
        <v>168</v>
      </c>
    </row>
    <row r="552" spans="1:2" hidden="1">
      <c r="A552" s="1" t="s">
        <v>169</v>
      </c>
      <c r="B552" s="1" t="s">
        <v>170</v>
      </c>
    </row>
    <row r="553" spans="1:2" hidden="1">
      <c r="A553" s="1" t="s">
        <v>171</v>
      </c>
      <c r="B553" s="1" t="s">
        <v>172</v>
      </c>
    </row>
    <row r="554" spans="1:2" hidden="1">
      <c r="A554" s="1" t="s">
        <v>173</v>
      </c>
      <c r="B554" s="1" t="s">
        <v>174</v>
      </c>
    </row>
    <row r="555" spans="1:2" hidden="1">
      <c r="A555" s="1" t="s">
        <v>175</v>
      </c>
      <c r="B555" s="1" t="s">
        <v>176</v>
      </c>
    </row>
    <row r="556" spans="1:2" hidden="1">
      <c r="A556" s="1" t="s">
        <v>177</v>
      </c>
      <c r="B556" s="1" t="s">
        <v>178</v>
      </c>
    </row>
    <row r="557" spans="1:2" hidden="1">
      <c r="A557" s="1" t="s">
        <v>179</v>
      </c>
      <c r="B557" s="1" t="s">
        <v>180</v>
      </c>
    </row>
    <row r="558" spans="1:2" hidden="1">
      <c r="A558" s="1" t="s">
        <v>181</v>
      </c>
      <c r="B558" s="1" t="s">
        <v>182</v>
      </c>
    </row>
    <row r="559" spans="1:2" hidden="1">
      <c r="A559" s="1" t="s">
        <v>183</v>
      </c>
      <c r="B559" s="1" t="s">
        <v>184</v>
      </c>
    </row>
    <row r="560" spans="1:2" hidden="1">
      <c r="A560" s="1" t="s">
        <v>185</v>
      </c>
      <c r="B560" s="1" t="s">
        <v>186</v>
      </c>
    </row>
    <row r="561" spans="1:2" hidden="1">
      <c r="A561" s="1" t="s">
        <v>187</v>
      </c>
      <c r="B561" s="1" t="s">
        <v>188</v>
      </c>
    </row>
    <row r="562" spans="1:2" hidden="1">
      <c r="A562" s="1" t="s">
        <v>189</v>
      </c>
      <c r="B562" s="1" t="s">
        <v>190</v>
      </c>
    </row>
    <row r="563" spans="1:2" hidden="1">
      <c r="A563" s="1" t="s">
        <v>191</v>
      </c>
      <c r="B563" s="1" t="s">
        <v>192</v>
      </c>
    </row>
    <row r="564" spans="1:2" hidden="1">
      <c r="A564" s="1" t="s">
        <v>193</v>
      </c>
      <c r="B564" s="1" t="s">
        <v>194</v>
      </c>
    </row>
    <row r="565" spans="1:2" hidden="1">
      <c r="A565" s="1" t="s">
        <v>195</v>
      </c>
      <c r="B565" s="1" t="s">
        <v>196</v>
      </c>
    </row>
    <row r="566" spans="1:2" hidden="1">
      <c r="A566" s="1" t="s">
        <v>197</v>
      </c>
      <c r="B566" s="1" t="s">
        <v>198</v>
      </c>
    </row>
    <row r="567" spans="1:2" hidden="1">
      <c r="A567" s="1" t="s">
        <v>199</v>
      </c>
      <c r="B567" s="1" t="s">
        <v>200</v>
      </c>
    </row>
    <row r="568" spans="1:2" hidden="1">
      <c r="A568" s="1" t="s">
        <v>201</v>
      </c>
      <c r="B568" s="1" t="s">
        <v>202</v>
      </c>
    </row>
    <row r="569" spans="1:2" hidden="1">
      <c r="A569" s="1" t="s">
        <v>203</v>
      </c>
      <c r="B569" s="1" t="s">
        <v>204</v>
      </c>
    </row>
    <row r="570" spans="1:2" hidden="1">
      <c r="A570" s="1" t="s">
        <v>205</v>
      </c>
      <c r="B570" s="1" t="s">
        <v>206</v>
      </c>
    </row>
    <row r="571" spans="1:2" hidden="1">
      <c r="A571" s="1" t="s">
        <v>207</v>
      </c>
      <c r="B571" s="1" t="s">
        <v>208</v>
      </c>
    </row>
    <row r="572" spans="1:2" hidden="1">
      <c r="A572" s="1" t="s">
        <v>209</v>
      </c>
      <c r="B572" s="1" t="s">
        <v>210</v>
      </c>
    </row>
    <row r="573" spans="1:2" hidden="1">
      <c r="A573" s="1" t="s">
        <v>211</v>
      </c>
      <c r="B573" s="1" t="s">
        <v>212</v>
      </c>
    </row>
    <row r="574" spans="1:2" hidden="1">
      <c r="A574" s="1" t="s">
        <v>213</v>
      </c>
      <c r="B574" s="1" t="s">
        <v>214</v>
      </c>
    </row>
    <row r="575" spans="1:2" hidden="1">
      <c r="A575" s="1" t="s">
        <v>215</v>
      </c>
      <c r="B575" s="1" t="s">
        <v>216</v>
      </c>
    </row>
    <row r="576" spans="1:2" hidden="1">
      <c r="A576" s="1" t="s">
        <v>217</v>
      </c>
      <c r="B576" s="1" t="s">
        <v>218</v>
      </c>
    </row>
    <row r="577" spans="1:2" hidden="1">
      <c r="A577" s="1" t="s">
        <v>219</v>
      </c>
      <c r="B577" s="1" t="s">
        <v>220</v>
      </c>
    </row>
    <row r="578" spans="1:2" hidden="1">
      <c r="A578" s="1" t="s">
        <v>221</v>
      </c>
      <c r="B578" s="1" t="s">
        <v>222</v>
      </c>
    </row>
    <row r="579" spans="1:2" hidden="1">
      <c r="A579" s="1" t="s">
        <v>223</v>
      </c>
      <c r="B579" s="1" t="s">
        <v>224</v>
      </c>
    </row>
    <row r="580" spans="1:2" hidden="1">
      <c r="A580" s="1" t="s">
        <v>225</v>
      </c>
      <c r="B580" s="1" t="s">
        <v>226</v>
      </c>
    </row>
    <row r="581" spans="1:2" hidden="1">
      <c r="A581" s="1" t="s">
        <v>227</v>
      </c>
      <c r="B581" s="1" t="s">
        <v>228</v>
      </c>
    </row>
    <row r="582" spans="1:2" hidden="1">
      <c r="A582" s="1" t="s">
        <v>229</v>
      </c>
      <c r="B582" s="1" t="s">
        <v>230</v>
      </c>
    </row>
    <row r="583" spans="1:2" hidden="1">
      <c r="A583" s="1" t="s">
        <v>231</v>
      </c>
      <c r="B583" s="1" t="s">
        <v>232</v>
      </c>
    </row>
    <row r="584" spans="1:2" hidden="1">
      <c r="A584" s="1" t="s">
        <v>233</v>
      </c>
      <c r="B584" s="1" t="s">
        <v>234</v>
      </c>
    </row>
    <row r="585" spans="1:2" hidden="1">
      <c r="A585" s="1" t="s">
        <v>235</v>
      </c>
      <c r="B585" s="1" t="s">
        <v>236</v>
      </c>
    </row>
    <row r="586" spans="1:2" hidden="1">
      <c r="A586" s="1" t="s">
        <v>237</v>
      </c>
      <c r="B586" s="1" t="s">
        <v>238</v>
      </c>
    </row>
    <row r="587" spans="1:2" hidden="1">
      <c r="A587" s="1" t="s">
        <v>239</v>
      </c>
      <c r="B587" s="1" t="s">
        <v>240</v>
      </c>
    </row>
    <row r="588" spans="1:2" hidden="1">
      <c r="A588" s="1" t="s">
        <v>241</v>
      </c>
      <c r="B588" s="1" t="s">
        <v>242</v>
      </c>
    </row>
    <row r="589" spans="1:2" hidden="1">
      <c r="A589" s="1" t="s">
        <v>243</v>
      </c>
      <c r="B589" s="1" t="s">
        <v>244</v>
      </c>
    </row>
    <row r="590" spans="1:2" hidden="1">
      <c r="A590" s="1" t="s">
        <v>245</v>
      </c>
      <c r="B590" s="1" t="s">
        <v>246</v>
      </c>
    </row>
    <row r="591" spans="1:2" hidden="1">
      <c r="A591" s="1" t="s">
        <v>247</v>
      </c>
      <c r="B591" s="1" t="s">
        <v>248</v>
      </c>
    </row>
    <row r="592" spans="1:2" hidden="1">
      <c r="A592" s="1" t="s">
        <v>249</v>
      </c>
      <c r="B592" s="1" t="s">
        <v>250</v>
      </c>
    </row>
    <row r="593" spans="1:2" hidden="1">
      <c r="A593" s="1" t="s">
        <v>251</v>
      </c>
      <c r="B593" s="1" t="s">
        <v>252</v>
      </c>
    </row>
    <row r="594" spans="1:2" hidden="1">
      <c r="A594" s="1" t="s">
        <v>253</v>
      </c>
      <c r="B594" s="1" t="s">
        <v>254</v>
      </c>
    </row>
    <row r="595" spans="1:2" hidden="1">
      <c r="A595" s="1" t="s">
        <v>255</v>
      </c>
      <c r="B595" s="1" t="s">
        <v>256</v>
      </c>
    </row>
    <row r="596" spans="1:2" hidden="1">
      <c r="A596" s="1" t="s">
        <v>257</v>
      </c>
      <c r="B596" s="1" t="s">
        <v>258</v>
      </c>
    </row>
    <row r="597" spans="1:2" hidden="1">
      <c r="A597" s="1" t="s">
        <v>259</v>
      </c>
      <c r="B597" s="1" t="s">
        <v>260</v>
      </c>
    </row>
    <row r="598" spans="1:2" hidden="1">
      <c r="A598" s="1" t="s">
        <v>261</v>
      </c>
      <c r="B598" s="1" t="s">
        <v>262</v>
      </c>
    </row>
    <row r="599" spans="1:2" hidden="1">
      <c r="A599" s="1" t="s">
        <v>263</v>
      </c>
      <c r="B599" s="1" t="s">
        <v>264</v>
      </c>
    </row>
    <row r="600" spans="1:2" hidden="1">
      <c r="A600" s="1" t="s">
        <v>265</v>
      </c>
      <c r="B600" s="1" t="s">
        <v>266</v>
      </c>
    </row>
    <row r="601" spans="1:2" hidden="1">
      <c r="A601" s="1" t="s">
        <v>267</v>
      </c>
      <c r="B601" s="1" t="s">
        <v>268</v>
      </c>
    </row>
    <row r="602" spans="1:2" hidden="1">
      <c r="A602" s="1" t="s">
        <v>269</v>
      </c>
      <c r="B602" s="1" t="s">
        <v>270</v>
      </c>
    </row>
    <row r="603" spans="1:2" hidden="1">
      <c r="A603" s="1" t="s">
        <v>271</v>
      </c>
      <c r="B603" s="1" t="s">
        <v>272</v>
      </c>
    </row>
    <row r="604" spans="1:2" hidden="1">
      <c r="A604" s="1" t="s">
        <v>273</v>
      </c>
      <c r="B604" s="1" t="s">
        <v>274</v>
      </c>
    </row>
    <row r="605" spans="1:2" hidden="1">
      <c r="A605" s="1" t="s">
        <v>275</v>
      </c>
      <c r="B605" s="1" t="s">
        <v>276</v>
      </c>
    </row>
    <row r="606" spans="1:2" hidden="1">
      <c r="A606" s="1" t="s">
        <v>277</v>
      </c>
      <c r="B606" s="1" t="s">
        <v>278</v>
      </c>
    </row>
    <row r="607" spans="1:2" hidden="1">
      <c r="A607" s="1" t="s">
        <v>279</v>
      </c>
      <c r="B607" s="1" t="s">
        <v>280</v>
      </c>
    </row>
    <row r="608" spans="1:2" hidden="1">
      <c r="A608" s="1" t="s">
        <v>281</v>
      </c>
      <c r="B608" s="1" t="s">
        <v>282</v>
      </c>
    </row>
    <row r="609" spans="1:5" hidden="1">
      <c r="A609" s="1" t="s">
        <v>283</v>
      </c>
      <c r="B609" s="1" t="s">
        <v>284</v>
      </c>
    </row>
    <row r="610" spans="1:5" hidden="1">
      <c r="A610" s="1" t="s">
        <v>285</v>
      </c>
      <c r="B610" s="1" t="s">
        <v>286</v>
      </c>
    </row>
    <row r="611" spans="1:5" hidden="1">
      <c r="A611" s="1" t="s">
        <v>287</v>
      </c>
      <c r="B611" s="1" t="s">
        <v>288</v>
      </c>
    </row>
    <row r="612" spans="1:5" hidden="1">
      <c r="A612" s="1" t="s">
        <v>289</v>
      </c>
      <c r="B612" s="1" t="s">
        <v>290</v>
      </c>
    </row>
    <row r="613" spans="1:5" hidden="1"/>
    <row r="614" spans="1:5" hidden="1"/>
    <row r="615" spans="1:5" hidden="1"/>
    <row r="616" spans="1:5" hidden="1">
      <c r="C616" s="1" t="s">
        <v>291</v>
      </c>
      <c r="D616" s="1" t="s">
        <v>292</v>
      </c>
      <c r="E616" s="1" t="s">
        <v>293</v>
      </c>
    </row>
    <row r="617" spans="1:5" hidden="1">
      <c r="C617" s="1" t="s">
        <v>307</v>
      </c>
      <c r="D617" s="1" t="s">
        <v>294</v>
      </c>
      <c r="E617" s="1" t="s">
        <v>295</v>
      </c>
    </row>
    <row r="618" spans="1:5" hidden="1">
      <c r="C618" s="1" t="s">
        <v>306</v>
      </c>
      <c r="E618" s="1" t="s">
        <v>296</v>
      </c>
    </row>
    <row r="619" spans="1:5" hidden="1">
      <c r="E619" s="1" t="s">
        <v>297</v>
      </c>
    </row>
    <row r="620" spans="1:5" hidden="1"/>
    <row r="621" spans="1:5" hidden="1"/>
    <row r="622" spans="1:5" hidden="1"/>
    <row r="623" spans="1:5" hidden="1"/>
    <row r="624" spans="1:5" hidden="1"/>
    <row r="625" spans="3:3" hidden="1">
      <c r="C625" s="1" t="s">
        <v>317</v>
      </c>
    </row>
    <row r="626" spans="3:3" hidden="1">
      <c r="C626" s="1" t="s">
        <v>318</v>
      </c>
    </row>
    <row r="627" spans="3:3" hidden="1">
      <c r="C627" s="1" t="s">
        <v>319</v>
      </c>
    </row>
    <row r="628" spans="3:3" hidden="1"/>
    <row r="629" spans="3:3" hidden="1"/>
    <row r="630" spans="3:3" hidden="1"/>
    <row r="631" spans="3:3" hidden="1"/>
    <row r="632" spans="3:3" hidden="1"/>
    <row r="633" spans="3:3" hidden="1"/>
    <row r="634" spans="3:3" hidden="1"/>
    <row r="635" spans="3:3" hidden="1"/>
    <row r="636" spans="3:3" hidden="1"/>
    <row r="637" spans="3:3" hidden="1"/>
    <row r="638" spans="3:3" hidden="1"/>
    <row r="639" spans="3:3" hidden="1"/>
    <row r="640" spans="3:3"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sheetData>
  <sheetProtection formatCells="0" formatColumns="0" formatRows="0" selectLockedCells="1" autoFilter="0"/>
  <protectedRanges>
    <protectedRange sqref="Q42 G40 O40 F58 O43:O44 G44 Q73 G71 O71 F89 O74:O75 G75 Q104 G102 O102 F120 O105:O106 G106 Q133 G131 O131 F149 O134:O135 G135 Q307 G305 O305 G309 O308:O309 F323 Q162 G160 O160 F178 O163:O164 G164 Q191 G189 O189 G193 O192:O193 F207 Q220 G218 O218 G222 O221:O222 F236 Q249 G247 O247 G251 O250:O251 F265 Q278 G276 O276 G280 O279:O280 F294 Q336 G334 O334 G338 O337:O338 F352" name="FIN"/>
    <protectedRange sqref="D8:W12" name="FIN_1"/>
    <protectedRange sqref="D16:W19" name="FIN_2"/>
    <protectedRange sqref="A22 A24 A26" name="FIN_3"/>
    <protectedRange sqref="C37 C68 C99 C128 C302 C157 C186 C215 C244 C273 C331" name="FIN_4"/>
    <protectedRange sqref="K39 K70 K101 K130 K304 K159 K188 K217 K246 K275 K333" name="FIN_5"/>
    <protectedRange sqref="I48:T49 I53:T54 I84:T85 I110:T111 I115:T116 I139:T140 I144:T145 I313:T314 I318:T319 I168:T169 I173:T174 I197:T198 I202:T203 I231:T232 I260:T261 I284:T285 I289:T290 I342:T343 I347:T348 I79:T80 I226:T227 I255:P256 R255:T256" name="FIN_6"/>
    <protectedRange sqref="D139:E140 D197:E198 D226:E227 D255:E256 D48:E49 D79:E80 D110:E111 D168:E169 D284:E285 D313:E314 D342:E343" name="FIN_7"/>
    <protectedRange sqref="D53:E54 D84:E85 D115:E116 D144:E145 D318:E319 D173:E174 D202:E203 D231:E232 D260:E261 D289:E290 D347:E348" name="FIN_8"/>
    <protectedRange sqref="Q365 G363 O363 F381 O366:O367 G367" name="FIN_9"/>
    <protectedRange sqref="C360" name="FIN_4_1"/>
    <protectedRange sqref="K362" name="FIN_5_1"/>
    <protectedRange sqref="I371:T372 I376:T377" name="FIN_6_1"/>
    <protectedRange sqref="D371:E372" name="FIN_7_1"/>
    <protectedRange sqref="D376:E377" name="FIN_8_1"/>
  </protectedRanges>
  <dataConsolidate/>
  <mergeCells count="847">
    <mergeCell ref="F323:W323"/>
    <mergeCell ref="A315:W315"/>
    <mergeCell ref="A316:B317"/>
    <mergeCell ref="C316:D317"/>
    <mergeCell ref="E316:E317"/>
    <mergeCell ref="F316:T316"/>
    <mergeCell ref="V316:V317"/>
    <mergeCell ref="W316:W317"/>
    <mergeCell ref="F317:H317"/>
    <mergeCell ref="A318:B318"/>
    <mergeCell ref="C318:D318"/>
    <mergeCell ref="F318:H318"/>
    <mergeCell ref="W318:W319"/>
    <mergeCell ref="A319:B319"/>
    <mergeCell ref="C319:D319"/>
    <mergeCell ref="F319:H319"/>
    <mergeCell ref="A321:V321"/>
    <mergeCell ref="A323:E323"/>
    <mergeCell ref="A296:B296"/>
    <mergeCell ref="C296:W296"/>
    <mergeCell ref="A298:W298"/>
    <mergeCell ref="A300:B300"/>
    <mergeCell ref="C300:W300"/>
    <mergeCell ref="A302:B302"/>
    <mergeCell ref="E302:F302"/>
    <mergeCell ref="G302:J302"/>
    <mergeCell ref="M302:P302"/>
    <mergeCell ref="Q302:W302"/>
    <mergeCell ref="A304:B304"/>
    <mergeCell ref="E304:F304"/>
    <mergeCell ref="G304:J304"/>
    <mergeCell ref="M304:P304"/>
    <mergeCell ref="Q304:W304"/>
    <mergeCell ref="C306:F306"/>
    <mergeCell ref="O306:V306"/>
    <mergeCell ref="E307:F307"/>
    <mergeCell ref="O307:V307"/>
    <mergeCell ref="B432:B433"/>
    <mergeCell ref="C432:D433"/>
    <mergeCell ref="E432:E433"/>
    <mergeCell ref="F432:H432"/>
    <mergeCell ref="F433:H433"/>
    <mergeCell ref="F429:H429"/>
    <mergeCell ref="B430:B431"/>
    <mergeCell ref="C430:D431"/>
    <mergeCell ref="E430:E431"/>
    <mergeCell ref="F430:H430"/>
    <mergeCell ref="F419:H419"/>
    <mergeCell ref="B420:B421"/>
    <mergeCell ref="B426:B427"/>
    <mergeCell ref="C420:D421"/>
    <mergeCell ref="E420:E421"/>
    <mergeCell ref="F420:H420"/>
    <mergeCell ref="B422:B423"/>
    <mergeCell ref="C422:D423"/>
    <mergeCell ref="E422:E423"/>
    <mergeCell ref="F422:H422"/>
    <mergeCell ref="A398:A403"/>
    <mergeCell ref="A404:A407"/>
    <mergeCell ref="A412:A413"/>
    <mergeCell ref="A414:A415"/>
    <mergeCell ref="B414:B415"/>
    <mergeCell ref="C414:D415"/>
    <mergeCell ref="W426:W427"/>
    <mergeCell ref="F427:H427"/>
    <mergeCell ref="E308:F308"/>
    <mergeCell ref="A310:W310"/>
    <mergeCell ref="A311:B312"/>
    <mergeCell ref="C311:D312"/>
    <mergeCell ref="E311:E312"/>
    <mergeCell ref="F311:T311"/>
    <mergeCell ref="V311:V312"/>
    <mergeCell ref="W311:W312"/>
    <mergeCell ref="F312:H312"/>
    <mergeCell ref="A313:B313"/>
    <mergeCell ref="C313:D313"/>
    <mergeCell ref="F313:H313"/>
    <mergeCell ref="W313:W314"/>
    <mergeCell ref="A314:B314"/>
    <mergeCell ref="C314:D314"/>
    <mergeCell ref="F314:H314"/>
    <mergeCell ref="A289:B289"/>
    <mergeCell ref="C289:D289"/>
    <mergeCell ref="F289:H289"/>
    <mergeCell ref="W289:W290"/>
    <mergeCell ref="A290:B290"/>
    <mergeCell ref="C290:D290"/>
    <mergeCell ref="F290:H290"/>
    <mergeCell ref="A292:V292"/>
    <mergeCell ref="A294:E294"/>
    <mergeCell ref="F294:W294"/>
    <mergeCell ref="A284:B284"/>
    <mergeCell ref="C284:D284"/>
    <mergeCell ref="F284:H284"/>
    <mergeCell ref="W284:W285"/>
    <mergeCell ref="A285:B285"/>
    <mergeCell ref="C285:D285"/>
    <mergeCell ref="F285:H285"/>
    <mergeCell ref="A286:W286"/>
    <mergeCell ref="A287:B288"/>
    <mergeCell ref="C287:D288"/>
    <mergeCell ref="E287:E288"/>
    <mergeCell ref="F287:T287"/>
    <mergeCell ref="V287:V288"/>
    <mergeCell ref="W287:W288"/>
    <mergeCell ref="F288:H288"/>
    <mergeCell ref="O278:V278"/>
    <mergeCell ref="E279:F279"/>
    <mergeCell ref="A281:W281"/>
    <mergeCell ref="A282:B283"/>
    <mergeCell ref="C282:D283"/>
    <mergeCell ref="E282:E283"/>
    <mergeCell ref="F282:T282"/>
    <mergeCell ref="V282:V283"/>
    <mergeCell ref="W282:W283"/>
    <mergeCell ref="F283:H283"/>
    <mergeCell ref="A267:B267"/>
    <mergeCell ref="C267:W267"/>
    <mergeCell ref="A269:W269"/>
    <mergeCell ref="A271:B271"/>
    <mergeCell ref="C271:W271"/>
    <mergeCell ref="A273:B273"/>
    <mergeCell ref="E273:F273"/>
    <mergeCell ref="G273:J273"/>
    <mergeCell ref="M273:P273"/>
    <mergeCell ref="Q273:W273"/>
    <mergeCell ref="A275:B275"/>
    <mergeCell ref="E275:F275"/>
    <mergeCell ref="G275:J275"/>
    <mergeCell ref="M275:P275"/>
    <mergeCell ref="Q275:W275"/>
    <mergeCell ref="C277:F277"/>
    <mergeCell ref="O277:V277"/>
    <mergeCell ref="E278:F278"/>
    <mergeCell ref="B412:B413"/>
    <mergeCell ref="C412:D413"/>
    <mergeCell ref="W412:W413"/>
    <mergeCell ref="F413:H413"/>
    <mergeCell ref="B406:B407"/>
    <mergeCell ref="C406:D407"/>
    <mergeCell ref="E406:E407"/>
    <mergeCell ref="F406:H406"/>
    <mergeCell ref="W406:W407"/>
    <mergeCell ref="F407:H407"/>
    <mergeCell ref="B408:B409"/>
    <mergeCell ref="C408:D409"/>
    <mergeCell ref="E408:E409"/>
    <mergeCell ref="F408:H408"/>
    <mergeCell ref="W408:W409"/>
    <mergeCell ref="F409:H409"/>
    <mergeCell ref="A260:B260"/>
    <mergeCell ref="C260:D260"/>
    <mergeCell ref="F260:H260"/>
    <mergeCell ref="W260:W261"/>
    <mergeCell ref="A261:B261"/>
    <mergeCell ref="C261:D261"/>
    <mergeCell ref="F261:H261"/>
    <mergeCell ref="A263:V263"/>
    <mergeCell ref="A265:E265"/>
    <mergeCell ref="F265:W265"/>
    <mergeCell ref="A255:B255"/>
    <mergeCell ref="C255:D255"/>
    <mergeCell ref="F255:H255"/>
    <mergeCell ref="W255:W256"/>
    <mergeCell ref="A256:B256"/>
    <mergeCell ref="C256:D256"/>
    <mergeCell ref="F256:H256"/>
    <mergeCell ref="A257:W257"/>
    <mergeCell ref="A258:B259"/>
    <mergeCell ref="C258:D259"/>
    <mergeCell ref="E258:E259"/>
    <mergeCell ref="F258:T258"/>
    <mergeCell ref="V258:V259"/>
    <mergeCell ref="W258:W259"/>
    <mergeCell ref="F259:H259"/>
    <mergeCell ref="E250:F250"/>
    <mergeCell ref="A252:W252"/>
    <mergeCell ref="A253:B254"/>
    <mergeCell ref="C253:D254"/>
    <mergeCell ref="E253:E254"/>
    <mergeCell ref="F253:T253"/>
    <mergeCell ref="V253:V254"/>
    <mergeCell ref="W253:W254"/>
    <mergeCell ref="F254:H254"/>
    <mergeCell ref="A246:B246"/>
    <mergeCell ref="E246:F246"/>
    <mergeCell ref="G246:J246"/>
    <mergeCell ref="M246:P246"/>
    <mergeCell ref="Q246:W246"/>
    <mergeCell ref="C248:F248"/>
    <mergeCell ref="O248:V248"/>
    <mergeCell ref="E249:F249"/>
    <mergeCell ref="O249:V249"/>
    <mergeCell ref="A238:B238"/>
    <mergeCell ref="C238:W238"/>
    <mergeCell ref="A240:W240"/>
    <mergeCell ref="A242:B242"/>
    <mergeCell ref="C242:W242"/>
    <mergeCell ref="A244:B244"/>
    <mergeCell ref="E244:F244"/>
    <mergeCell ref="G244:J244"/>
    <mergeCell ref="M244:P244"/>
    <mergeCell ref="Q244:W244"/>
    <mergeCell ref="A231:B231"/>
    <mergeCell ref="C231:D231"/>
    <mergeCell ref="F231:H231"/>
    <mergeCell ref="W231:W232"/>
    <mergeCell ref="A232:B232"/>
    <mergeCell ref="C232:D232"/>
    <mergeCell ref="F232:H232"/>
    <mergeCell ref="A234:V234"/>
    <mergeCell ref="A236:E236"/>
    <mergeCell ref="F236:W236"/>
    <mergeCell ref="A226:B226"/>
    <mergeCell ref="C226:D226"/>
    <mergeCell ref="F226:H226"/>
    <mergeCell ref="W226:W227"/>
    <mergeCell ref="A227:B227"/>
    <mergeCell ref="C227:D227"/>
    <mergeCell ref="F227:H227"/>
    <mergeCell ref="A228:W228"/>
    <mergeCell ref="A229:B230"/>
    <mergeCell ref="C229:D230"/>
    <mergeCell ref="E229:E230"/>
    <mergeCell ref="F229:T229"/>
    <mergeCell ref="V229:V230"/>
    <mergeCell ref="W229:W230"/>
    <mergeCell ref="F230:H230"/>
    <mergeCell ref="E221:F221"/>
    <mergeCell ref="A223:W223"/>
    <mergeCell ref="A224:B225"/>
    <mergeCell ref="C224:D225"/>
    <mergeCell ref="E224:E225"/>
    <mergeCell ref="F224:T224"/>
    <mergeCell ref="V224:V225"/>
    <mergeCell ref="W224:W225"/>
    <mergeCell ref="F225:H225"/>
    <mergeCell ref="A217:B217"/>
    <mergeCell ref="E217:F217"/>
    <mergeCell ref="G217:J217"/>
    <mergeCell ref="M217:P217"/>
    <mergeCell ref="Q217:W217"/>
    <mergeCell ref="C219:F219"/>
    <mergeCell ref="O219:V219"/>
    <mergeCell ref="E220:F220"/>
    <mergeCell ref="O220:V220"/>
    <mergeCell ref="A205:V205"/>
    <mergeCell ref="A207:E207"/>
    <mergeCell ref="F207:W207"/>
    <mergeCell ref="A209:B209"/>
    <mergeCell ref="C209:W209"/>
    <mergeCell ref="A211:W211"/>
    <mergeCell ref="A213:B213"/>
    <mergeCell ref="C213:W213"/>
    <mergeCell ref="A215:B215"/>
    <mergeCell ref="E215:F215"/>
    <mergeCell ref="G215:J215"/>
    <mergeCell ref="M215:P215"/>
    <mergeCell ref="Q215:W215"/>
    <mergeCell ref="A199:W199"/>
    <mergeCell ref="A200:B201"/>
    <mergeCell ref="C200:D201"/>
    <mergeCell ref="E200:E201"/>
    <mergeCell ref="F200:T200"/>
    <mergeCell ref="V200:V201"/>
    <mergeCell ref="W200:W201"/>
    <mergeCell ref="F201:H201"/>
    <mergeCell ref="A202:B202"/>
    <mergeCell ref="C202:D202"/>
    <mergeCell ref="F202:H202"/>
    <mergeCell ref="W202:W203"/>
    <mergeCell ref="A203:B203"/>
    <mergeCell ref="C203:D203"/>
    <mergeCell ref="F203:H203"/>
    <mergeCell ref="A194:W194"/>
    <mergeCell ref="A195:B196"/>
    <mergeCell ref="C195:D196"/>
    <mergeCell ref="E195:E196"/>
    <mergeCell ref="F195:T195"/>
    <mergeCell ref="V195:V196"/>
    <mergeCell ref="W195:W196"/>
    <mergeCell ref="F196:H196"/>
    <mergeCell ref="A197:B197"/>
    <mergeCell ref="C197:D197"/>
    <mergeCell ref="F197:H197"/>
    <mergeCell ref="W197:W198"/>
    <mergeCell ref="A198:B198"/>
    <mergeCell ref="C198:D198"/>
    <mergeCell ref="F198:H198"/>
    <mergeCell ref="E188:F188"/>
    <mergeCell ref="G188:J188"/>
    <mergeCell ref="M188:P188"/>
    <mergeCell ref="Q188:W188"/>
    <mergeCell ref="C190:F190"/>
    <mergeCell ref="O190:V190"/>
    <mergeCell ref="E191:F191"/>
    <mergeCell ref="O191:V191"/>
    <mergeCell ref="E192:F192"/>
    <mergeCell ref="A408:A411"/>
    <mergeCell ref="A432:A433"/>
    <mergeCell ref="A428:A431"/>
    <mergeCell ref="B428:B429"/>
    <mergeCell ref="W422:W423"/>
    <mergeCell ref="F423:H423"/>
    <mergeCell ref="B424:B425"/>
    <mergeCell ref="C424:D425"/>
    <mergeCell ref="E424:E425"/>
    <mergeCell ref="F424:H424"/>
    <mergeCell ref="W424:W425"/>
    <mergeCell ref="F425:H425"/>
    <mergeCell ref="W432:W433"/>
    <mergeCell ref="W416:W417"/>
    <mergeCell ref="W418:W419"/>
    <mergeCell ref="C426:D427"/>
    <mergeCell ref="E426:E427"/>
    <mergeCell ref="F426:H426"/>
    <mergeCell ref="C428:D429"/>
    <mergeCell ref="E428:E429"/>
    <mergeCell ref="F428:H428"/>
    <mergeCell ref="W428:W429"/>
    <mergeCell ref="A416:A427"/>
    <mergeCell ref="B416:B417"/>
    <mergeCell ref="A440:D440"/>
    <mergeCell ref="F440:O440"/>
    <mergeCell ref="Q440:W440"/>
    <mergeCell ref="A436:D436"/>
    <mergeCell ref="F436:O436"/>
    <mergeCell ref="Q436:W436"/>
    <mergeCell ref="A439:D439"/>
    <mergeCell ref="F439:O439"/>
    <mergeCell ref="Q439:W439"/>
    <mergeCell ref="A437:D437"/>
    <mergeCell ref="F437:O437"/>
    <mergeCell ref="Q437:W437"/>
    <mergeCell ref="B402:B403"/>
    <mergeCell ref="C402:D403"/>
    <mergeCell ref="E402:E403"/>
    <mergeCell ref="F402:H402"/>
    <mergeCell ref="W402:W403"/>
    <mergeCell ref="F403:H403"/>
    <mergeCell ref="B404:B405"/>
    <mergeCell ref="C404:D405"/>
    <mergeCell ref="E404:E405"/>
    <mergeCell ref="F404:H404"/>
    <mergeCell ref="W404:W405"/>
    <mergeCell ref="F405:H405"/>
    <mergeCell ref="B400:B401"/>
    <mergeCell ref="C400:D401"/>
    <mergeCell ref="E400:E401"/>
    <mergeCell ref="F400:H400"/>
    <mergeCell ref="W400:W401"/>
    <mergeCell ref="F401:H401"/>
    <mergeCell ref="B398:B399"/>
    <mergeCell ref="C398:D399"/>
    <mergeCell ref="E398:E399"/>
    <mergeCell ref="F398:H398"/>
    <mergeCell ref="W398:W399"/>
    <mergeCell ref="F399:H399"/>
    <mergeCell ref="F394:H394"/>
    <mergeCell ref="W394:W395"/>
    <mergeCell ref="F395:H395"/>
    <mergeCell ref="B396:B397"/>
    <mergeCell ref="C396:D397"/>
    <mergeCell ref="E396:E397"/>
    <mergeCell ref="F396:H396"/>
    <mergeCell ref="W396:W397"/>
    <mergeCell ref="F397:H397"/>
    <mergeCell ref="E390:E391"/>
    <mergeCell ref="F390:H390"/>
    <mergeCell ref="W390:W391"/>
    <mergeCell ref="F391:H391"/>
    <mergeCell ref="B392:B393"/>
    <mergeCell ref="C392:D393"/>
    <mergeCell ref="E392:E393"/>
    <mergeCell ref="F392:H392"/>
    <mergeCell ref="W392:W393"/>
    <mergeCell ref="F393:H393"/>
    <mergeCell ref="A394:A397"/>
    <mergeCell ref="B394:B395"/>
    <mergeCell ref="C394:D395"/>
    <mergeCell ref="E394:E395"/>
    <mergeCell ref="B388:B389"/>
    <mergeCell ref="C388:D389"/>
    <mergeCell ref="E388:E389"/>
    <mergeCell ref="F388:H388"/>
    <mergeCell ref="A379:V379"/>
    <mergeCell ref="A381:E381"/>
    <mergeCell ref="F381:W381"/>
    <mergeCell ref="A384:W384"/>
    <mergeCell ref="A386:A387"/>
    <mergeCell ref="B386:D387"/>
    <mergeCell ref="E386:E387"/>
    <mergeCell ref="F386:T386"/>
    <mergeCell ref="V386:V387"/>
    <mergeCell ref="W386:W387"/>
    <mergeCell ref="W388:W389"/>
    <mergeCell ref="F389:H389"/>
    <mergeCell ref="F387:H387"/>
    <mergeCell ref="A388:A393"/>
    <mergeCell ref="B390:B391"/>
    <mergeCell ref="C390:D391"/>
    <mergeCell ref="A376:B376"/>
    <mergeCell ref="C376:D376"/>
    <mergeCell ref="F376:H376"/>
    <mergeCell ref="W376:W377"/>
    <mergeCell ref="A377:B377"/>
    <mergeCell ref="C377:D377"/>
    <mergeCell ref="F377:H377"/>
    <mergeCell ref="A373:W373"/>
    <mergeCell ref="A374:B375"/>
    <mergeCell ref="C374:D375"/>
    <mergeCell ref="E374:E375"/>
    <mergeCell ref="F374:T374"/>
    <mergeCell ref="V374:V375"/>
    <mergeCell ref="W374:W375"/>
    <mergeCell ref="F375:H375"/>
    <mergeCell ref="F370:H370"/>
    <mergeCell ref="A371:B371"/>
    <mergeCell ref="C371:D371"/>
    <mergeCell ref="F371:H371"/>
    <mergeCell ref="W371:W372"/>
    <mergeCell ref="A372:B372"/>
    <mergeCell ref="C372:D372"/>
    <mergeCell ref="F372:H372"/>
    <mergeCell ref="E365:F365"/>
    <mergeCell ref="O365:V365"/>
    <mergeCell ref="E366:F366"/>
    <mergeCell ref="A368:W368"/>
    <mergeCell ref="A369:B370"/>
    <mergeCell ref="C369:D370"/>
    <mergeCell ref="E369:E370"/>
    <mergeCell ref="F369:T369"/>
    <mergeCell ref="V369:V370"/>
    <mergeCell ref="W369:W370"/>
    <mergeCell ref="A362:B362"/>
    <mergeCell ref="E362:F362"/>
    <mergeCell ref="G362:J362"/>
    <mergeCell ref="M362:P362"/>
    <mergeCell ref="Q362:W362"/>
    <mergeCell ref="C364:F364"/>
    <mergeCell ref="O364:V364"/>
    <mergeCell ref="A358:B358"/>
    <mergeCell ref="C358:W358"/>
    <mergeCell ref="A360:B360"/>
    <mergeCell ref="E360:F360"/>
    <mergeCell ref="G360:J360"/>
    <mergeCell ref="M360:P360"/>
    <mergeCell ref="Q360:W360"/>
    <mergeCell ref="A176:V176"/>
    <mergeCell ref="A178:E178"/>
    <mergeCell ref="F178:W178"/>
    <mergeCell ref="A354:B354"/>
    <mergeCell ref="C354:W354"/>
    <mergeCell ref="A356:W356"/>
    <mergeCell ref="A173:B173"/>
    <mergeCell ref="C173:D173"/>
    <mergeCell ref="F173:H173"/>
    <mergeCell ref="W173:W174"/>
    <mergeCell ref="A174:B174"/>
    <mergeCell ref="C174:D174"/>
    <mergeCell ref="F174:H174"/>
    <mergeCell ref="A180:B180"/>
    <mergeCell ref="C180:W180"/>
    <mergeCell ref="A182:W182"/>
    <mergeCell ref="A184:B184"/>
    <mergeCell ref="C184:W184"/>
    <mergeCell ref="A186:B186"/>
    <mergeCell ref="E186:F186"/>
    <mergeCell ref="G186:J186"/>
    <mergeCell ref="M186:P186"/>
    <mergeCell ref="Q186:W186"/>
    <mergeCell ref="A188:B188"/>
    <mergeCell ref="A170:W170"/>
    <mergeCell ref="A171:B172"/>
    <mergeCell ref="C171:D172"/>
    <mergeCell ref="E171:E172"/>
    <mergeCell ref="F171:T171"/>
    <mergeCell ref="V171:V172"/>
    <mergeCell ref="W171:W172"/>
    <mergeCell ref="F172:H172"/>
    <mergeCell ref="F167:H167"/>
    <mergeCell ref="A168:B168"/>
    <mergeCell ref="C168:D168"/>
    <mergeCell ref="F168:H168"/>
    <mergeCell ref="W168:W169"/>
    <mergeCell ref="A169:B169"/>
    <mergeCell ref="C169:D169"/>
    <mergeCell ref="F169:H169"/>
    <mergeCell ref="E162:F162"/>
    <mergeCell ref="O162:V162"/>
    <mergeCell ref="E163:F163"/>
    <mergeCell ref="A165:W165"/>
    <mergeCell ref="A166:B167"/>
    <mergeCell ref="C166:D167"/>
    <mergeCell ref="E166:E167"/>
    <mergeCell ref="F166:T166"/>
    <mergeCell ref="V166:V167"/>
    <mergeCell ref="W166:W167"/>
    <mergeCell ref="A159:B159"/>
    <mergeCell ref="E159:F159"/>
    <mergeCell ref="G159:J159"/>
    <mergeCell ref="M159:P159"/>
    <mergeCell ref="Q159:W159"/>
    <mergeCell ref="C161:F161"/>
    <mergeCell ref="O161:V161"/>
    <mergeCell ref="A155:B155"/>
    <mergeCell ref="C155:W155"/>
    <mergeCell ref="A157:B157"/>
    <mergeCell ref="E157:F157"/>
    <mergeCell ref="G157:J157"/>
    <mergeCell ref="M157:P157"/>
    <mergeCell ref="Q157:W157"/>
    <mergeCell ref="A151:B151"/>
    <mergeCell ref="C151:W151"/>
    <mergeCell ref="A153:W153"/>
    <mergeCell ref="A147:V147"/>
    <mergeCell ref="A149:E149"/>
    <mergeCell ref="F149:W149"/>
    <mergeCell ref="A144:B144"/>
    <mergeCell ref="C144:D144"/>
    <mergeCell ref="F144:H144"/>
    <mergeCell ref="W144:W145"/>
    <mergeCell ref="A145:B145"/>
    <mergeCell ref="C145:D145"/>
    <mergeCell ref="F145:H145"/>
    <mergeCell ref="A141:W141"/>
    <mergeCell ref="A142:B143"/>
    <mergeCell ref="C142:D143"/>
    <mergeCell ref="E142:E143"/>
    <mergeCell ref="F142:T142"/>
    <mergeCell ref="V142:V143"/>
    <mergeCell ref="W142:W143"/>
    <mergeCell ref="F143:H143"/>
    <mergeCell ref="F138:H138"/>
    <mergeCell ref="A139:B139"/>
    <mergeCell ref="C139:D139"/>
    <mergeCell ref="F139:H139"/>
    <mergeCell ref="W139:W140"/>
    <mergeCell ref="A140:B140"/>
    <mergeCell ref="C140:D140"/>
    <mergeCell ref="F140:H140"/>
    <mergeCell ref="E133:F133"/>
    <mergeCell ref="O133:V133"/>
    <mergeCell ref="E134:F134"/>
    <mergeCell ref="A136:W136"/>
    <mergeCell ref="A137:B138"/>
    <mergeCell ref="C137:D138"/>
    <mergeCell ref="E137:E138"/>
    <mergeCell ref="F137:T137"/>
    <mergeCell ref="V137:V138"/>
    <mergeCell ref="W137:W138"/>
    <mergeCell ref="A130:B130"/>
    <mergeCell ref="E130:F130"/>
    <mergeCell ref="G130:J130"/>
    <mergeCell ref="M130:P130"/>
    <mergeCell ref="Q130:W130"/>
    <mergeCell ref="C132:F132"/>
    <mergeCell ref="O132:V132"/>
    <mergeCell ref="A126:B126"/>
    <mergeCell ref="C126:W126"/>
    <mergeCell ref="A128:B128"/>
    <mergeCell ref="E128:F128"/>
    <mergeCell ref="G128:J128"/>
    <mergeCell ref="M128:P128"/>
    <mergeCell ref="Q128:W128"/>
    <mergeCell ref="A118:V118"/>
    <mergeCell ref="A120:E120"/>
    <mergeCell ref="F120:W120"/>
    <mergeCell ref="A122:B122"/>
    <mergeCell ref="C122:W122"/>
    <mergeCell ref="A124:W124"/>
    <mergeCell ref="A115:B115"/>
    <mergeCell ref="C115:D115"/>
    <mergeCell ref="F115:H115"/>
    <mergeCell ref="W115:W116"/>
    <mergeCell ref="A116:B116"/>
    <mergeCell ref="C116:D116"/>
    <mergeCell ref="F116:H116"/>
    <mergeCell ref="A112:W112"/>
    <mergeCell ref="A113:B114"/>
    <mergeCell ref="C113:D114"/>
    <mergeCell ref="E113:E114"/>
    <mergeCell ref="F113:T113"/>
    <mergeCell ref="V113:V114"/>
    <mergeCell ref="W113:W114"/>
    <mergeCell ref="F114:H114"/>
    <mergeCell ref="F109:H109"/>
    <mergeCell ref="A110:B110"/>
    <mergeCell ref="C110:D110"/>
    <mergeCell ref="F110:H110"/>
    <mergeCell ref="W110:W111"/>
    <mergeCell ref="A111:B111"/>
    <mergeCell ref="C111:D111"/>
    <mergeCell ref="F111:H111"/>
    <mergeCell ref="E104:F104"/>
    <mergeCell ref="O104:V104"/>
    <mergeCell ref="E105:F105"/>
    <mergeCell ref="A107:W107"/>
    <mergeCell ref="A108:B109"/>
    <mergeCell ref="C108:D109"/>
    <mergeCell ref="E108:E109"/>
    <mergeCell ref="F108:T108"/>
    <mergeCell ref="V108:V109"/>
    <mergeCell ref="W108:W109"/>
    <mergeCell ref="A101:B101"/>
    <mergeCell ref="E101:F101"/>
    <mergeCell ref="G101:J101"/>
    <mergeCell ref="M101:P101"/>
    <mergeCell ref="Q101:W101"/>
    <mergeCell ref="C103:F103"/>
    <mergeCell ref="O103:V103"/>
    <mergeCell ref="A95:W95"/>
    <mergeCell ref="A97:B97"/>
    <mergeCell ref="C97:W97"/>
    <mergeCell ref="A99:B99"/>
    <mergeCell ref="E99:F99"/>
    <mergeCell ref="G99:J99"/>
    <mergeCell ref="M99:P99"/>
    <mergeCell ref="Q99:W99"/>
    <mergeCell ref="A87:V87"/>
    <mergeCell ref="A89:E89"/>
    <mergeCell ref="F89:W89"/>
    <mergeCell ref="A90:W90"/>
    <mergeCell ref="A91:W91"/>
    <mergeCell ref="A93:B93"/>
    <mergeCell ref="C93:W93"/>
    <mergeCell ref="A84:B84"/>
    <mergeCell ref="C84:D84"/>
    <mergeCell ref="F84:H84"/>
    <mergeCell ref="W84:W85"/>
    <mergeCell ref="A85:B85"/>
    <mergeCell ref="C85:D85"/>
    <mergeCell ref="F85:H85"/>
    <mergeCell ref="A81:W81"/>
    <mergeCell ref="A82:B83"/>
    <mergeCell ref="C82:D83"/>
    <mergeCell ref="E82:E83"/>
    <mergeCell ref="F82:T82"/>
    <mergeCell ref="V82:V83"/>
    <mergeCell ref="W82:W83"/>
    <mergeCell ref="F83:H83"/>
    <mergeCell ref="F78:H78"/>
    <mergeCell ref="A79:B79"/>
    <mergeCell ref="C79:D79"/>
    <mergeCell ref="F79:H79"/>
    <mergeCell ref="W79:W80"/>
    <mergeCell ref="A80:B80"/>
    <mergeCell ref="C80:D80"/>
    <mergeCell ref="F80:H80"/>
    <mergeCell ref="E73:F73"/>
    <mergeCell ref="O73:V73"/>
    <mergeCell ref="E74:F74"/>
    <mergeCell ref="A76:W76"/>
    <mergeCell ref="A77:B78"/>
    <mergeCell ref="C77:D78"/>
    <mergeCell ref="E77:E78"/>
    <mergeCell ref="F77:T77"/>
    <mergeCell ref="V77:V78"/>
    <mergeCell ref="W77:W78"/>
    <mergeCell ref="A70:B70"/>
    <mergeCell ref="E70:F70"/>
    <mergeCell ref="G70:J70"/>
    <mergeCell ref="M70:P70"/>
    <mergeCell ref="Q70:W70"/>
    <mergeCell ref="C72:F72"/>
    <mergeCell ref="O72:V72"/>
    <mergeCell ref="A64:W64"/>
    <mergeCell ref="A66:B66"/>
    <mergeCell ref="C66:W66"/>
    <mergeCell ref="A68:B68"/>
    <mergeCell ref="E68:F68"/>
    <mergeCell ref="G68:J68"/>
    <mergeCell ref="M68:P68"/>
    <mergeCell ref="Q68:W68"/>
    <mergeCell ref="A56:V56"/>
    <mergeCell ref="A58:E58"/>
    <mergeCell ref="F58:W58"/>
    <mergeCell ref="A60:W60"/>
    <mergeCell ref="A62:B62"/>
    <mergeCell ref="C62:W62"/>
    <mergeCell ref="A53:B53"/>
    <mergeCell ref="C53:D53"/>
    <mergeCell ref="F53:H53"/>
    <mergeCell ref="W53:W54"/>
    <mergeCell ref="A54:B54"/>
    <mergeCell ref="C54:D54"/>
    <mergeCell ref="F54:H54"/>
    <mergeCell ref="A50:W50"/>
    <mergeCell ref="A51:B52"/>
    <mergeCell ref="C51:D52"/>
    <mergeCell ref="E51:E52"/>
    <mergeCell ref="F51:T51"/>
    <mergeCell ref="V51:V52"/>
    <mergeCell ref="W51:W52"/>
    <mergeCell ref="F52:H52"/>
    <mergeCell ref="F47:H47"/>
    <mergeCell ref="A48:B48"/>
    <mergeCell ref="C48:D48"/>
    <mergeCell ref="F48:H48"/>
    <mergeCell ref="W48:W49"/>
    <mergeCell ref="A49:B49"/>
    <mergeCell ref="C49:D49"/>
    <mergeCell ref="F49:H49"/>
    <mergeCell ref="E42:F42"/>
    <mergeCell ref="O42:V42"/>
    <mergeCell ref="E43:F43"/>
    <mergeCell ref="A45:W45"/>
    <mergeCell ref="A46:B47"/>
    <mergeCell ref="C46:D47"/>
    <mergeCell ref="E46:E47"/>
    <mergeCell ref="F46:T46"/>
    <mergeCell ref="V46:V47"/>
    <mergeCell ref="W46:W47"/>
    <mergeCell ref="C41:F41"/>
    <mergeCell ref="O41:V41"/>
    <mergeCell ref="A33:W33"/>
    <mergeCell ref="A35:B35"/>
    <mergeCell ref="C35:W35"/>
    <mergeCell ref="A37:B37"/>
    <mergeCell ref="E37:F37"/>
    <mergeCell ref="G37:J37"/>
    <mergeCell ref="M37:P37"/>
    <mergeCell ref="Q37:W37"/>
    <mergeCell ref="A16:C16"/>
    <mergeCell ref="D16:W16"/>
    <mergeCell ref="A17:C17"/>
    <mergeCell ref="D17:W17"/>
    <mergeCell ref="A39:B39"/>
    <mergeCell ref="E39:F39"/>
    <mergeCell ref="G39:J39"/>
    <mergeCell ref="M39:P39"/>
    <mergeCell ref="Q39:W39"/>
    <mergeCell ref="A23:W23"/>
    <mergeCell ref="A24:W24"/>
    <mergeCell ref="A25:W25"/>
    <mergeCell ref="A26:W26"/>
    <mergeCell ref="A29:W29"/>
    <mergeCell ref="A31:B31"/>
    <mergeCell ref="C31:W31"/>
    <mergeCell ref="A18:C18"/>
    <mergeCell ref="D18:W18"/>
    <mergeCell ref="A19:C19"/>
    <mergeCell ref="D19:W19"/>
    <mergeCell ref="A21:W21"/>
    <mergeCell ref="A22:W22"/>
    <mergeCell ref="C2:E2"/>
    <mergeCell ref="F2:T2"/>
    <mergeCell ref="D4:E4"/>
    <mergeCell ref="F4:J4"/>
    <mergeCell ref="A6:W6"/>
    <mergeCell ref="C3:E3"/>
    <mergeCell ref="F3:T3"/>
    <mergeCell ref="A14:W14"/>
    <mergeCell ref="A15:C15"/>
    <mergeCell ref="D15:W15"/>
    <mergeCell ref="D11:G11"/>
    <mergeCell ref="H11:Q11"/>
    <mergeCell ref="D12:G12"/>
    <mergeCell ref="H12:Q12"/>
    <mergeCell ref="A8:C8"/>
    <mergeCell ref="D8:W8"/>
    <mergeCell ref="A9:C9"/>
    <mergeCell ref="D9:W9"/>
    <mergeCell ref="A10:C10"/>
    <mergeCell ref="D10:W10"/>
    <mergeCell ref="A11:C11"/>
    <mergeCell ref="A12:B12"/>
    <mergeCell ref="W430:W431"/>
    <mergeCell ref="F431:H431"/>
    <mergeCell ref="F414:H414"/>
    <mergeCell ref="W414:W415"/>
    <mergeCell ref="F415:H415"/>
    <mergeCell ref="B410:B411"/>
    <mergeCell ref="C410:D411"/>
    <mergeCell ref="E410:E411"/>
    <mergeCell ref="F410:H410"/>
    <mergeCell ref="E412:E413"/>
    <mergeCell ref="F412:H412"/>
    <mergeCell ref="E414:E415"/>
    <mergeCell ref="W410:W411"/>
    <mergeCell ref="F411:H411"/>
    <mergeCell ref="W420:W421"/>
    <mergeCell ref="F421:H421"/>
    <mergeCell ref="C416:D417"/>
    <mergeCell ref="E416:E417"/>
    <mergeCell ref="F416:H416"/>
    <mergeCell ref="F417:H417"/>
    <mergeCell ref="B418:B419"/>
    <mergeCell ref="C418:D419"/>
    <mergeCell ref="E418:E419"/>
    <mergeCell ref="F418:H418"/>
    <mergeCell ref="A441:D441"/>
    <mergeCell ref="F441:O441"/>
    <mergeCell ref="Q441:W441"/>
    <mergeCell ref="A325:B325"/>
    <mergeCell ref="C325:W325"/>
    <mergeCell ref="A327:W327"/>
    <mergeCell ref="A329:B329"/>
    <mergeCell ref="C329:W329"/>
    <mergeCell ref="A331:B331"/>
    <mergeCell ref="E331:F331"/>
    <mergeCell ref="G331:J331"/>
    <mergeCell ref="M331:P331"/>
    <mergeCell ref="Q331:W331"/>
    <mergeCell ref="A333:B333"/>
    <mergeCell ref="E333:F333"/>
    <mergeCell ref="G333:J333"/>
    <mergeCell ref="M333:P333"/>
    <mergeCell ref="Q333:W333"/>
    <mergeCell ref="C335:F335"/>
    <mergeCell ref="O335:V335"/>
    <mergeCell ref="E336:F336"/>
    <mergeCell ref="O336:V336"/>
    <mergeCell ref="E337:F337"/>
    <mergeCell ref="A339:W339"/>
    <mergeCell ref="A340:B341"/>
    <mergeCell ref="C340:D341"/>
    <mergeCell ref="E340:E341"/>
    <mergeCell ref="F340:T340"/>
    <mergeCell ref="V340:V341"/>
    <mergeCell ref="W340:W341"/>
    <mergeCell ref="F341:H341"/>
    <mergeCell ref="A342:B342"/>
    <mergeCell ref="C342:D342"/>
    <mergeCell ref="F342:H342"/>
    <mergeCell ref="W342:W343"/>
    <mergeCell ref="A343:B343"/>
    <mergeCell ref="C343:D343"/>
    <mergeCell ref="F343:H343"/>
    <mergeCell ref="A350:V350"/>
    <mergeCell ref="A352:E352"/>
    <mergeCell ref="F352:W352"/>
    <mergeCell ref="A344:W344"/>
    <mergeCell ref="A345:B346"/>
    <mergeCell ref="C345:D346"/>
    <mergeCell ref="E345:E346"/>
    <mergeCell ref="F345:T345"/>
    <mergeCell ref="V345:V346"/>
    <mergeCell ref="W345:W346"/>
    <mergeCell ref="F346:H346"/>
    <mergeCell ref="A347:B347"/>
    <mergeCell ref="C347:D347"/>
    <mergeCell ref="F347:H347"/>
    <mergeCell ref="W347:W348"/>
    <mergeCell ref="A348:B348"/>
    <mergeCell ref="C348:D348"/>
    <mergeCell ref="F348:H348"/>
  </mergeCells>
  <phoneticPr fontId="38" type="noConversion"/>
  <conditionalFormatting sqref="Y48:Y49">
    <cfRule type="cellIs" dxfId="71" priority="154" operator="equal">
      <formula>"Incorrecto existen números que no son fijos"</formula>
    </cfRule>
  </conditionalFormatting>
  <conditionalFormatting sqref="Y53:Y54">
    <cfRule type="cellIs" dxfId="70" priority="153" operator="equal">
      <formula>"Incorrecto existen números que no son fijos"</formula>
    </cfRule>
  </conditionalFormatting>
  <conditionalFormatting sqref="Y84:Y85">
    <cfRule type="cellIs" dxfId="69" priority="147" operator="equal">
      <formula>"Incorrecto existen números que no son fijos"</formula>
    </cfRule>
  </conditionalFormatting>
  <conditionalFormatting sqref="Y79:Y80">
    <cfRule type="cellIs" dxfId="68" priority="148" operator="equal">
      <formula>"Incorrecto existen números que no son fijos"</formula>
    </cfRule>
  </conditionalFormatting>
  <conditionalFormatting sqref="Y110:Y111">
    <cfRule type="cellIs" dxfId="67" priority="142" operator="equal">
      <formula>"Incorrecto existen números que no son fijos"</formula>
    </cfRule>
  </conditionalFormatting>
  <conditionalFormatting sqref="Y115:Y116">
    <cfRule type="cellIs" dxfId="66" priority="141" operator="equal">
      <formula>"Incorrecto existen números que no son fijos"</formula>
    </cfRule>
  </conditionalFormatting>
  <conditionalFormatting sqref="Y139:Y140">
    <cfRule type="cellIs" dxfId="65" priority="136" operator="equal">
      <formula>"Incorrecto existen números que no son fijos"</formula>
    </cfRule>
  </conditionalFormatting>
  <conditionalFormatting sqref="Y144:Y145">
    <cfRule type="cellIs" dxfId="64" priority="135" operator="equal">
      <formula>"Incorrecto existen números que no son fijos"</formula>
    </cfRule>
  </conditionalFormatting>
  <conditionalFormatting sqref="Y168:Y169">
    <cfRule type="cellIs" dxfId="63" priority="124" operator="equal">
      <formula>"Incorrecto existen números que no son fijos"</formula>
    </cfRule>
  </conditionalFormatting>
  <conditionalFormatting sqref="Y173:Y174">
    <cfRule type="cellIs" dxfId="62" priority="123" operator="equal">
      <formula>"Incorrecto existen números que no son fijos"</formula>
    </cfRule>
  </conditionalFormatting>
  <conditionalFormatting sqref="W48">
    <cfRule type="cellIs" dxfId="61" priority="99" operator="equal">
      <formula>"Favor de indicar el tipo de fórmula"</formula>
    </cfRule>
    <cfRule type="cellIs" dxfId="60" priority="100" operator="equal">
      <formula>"Favor de proporcionar valores al calendario de las 2 variables en lo programado"</formula>
    </cfRule>
  </conditionalFormatting>
  <conditionalFormatting sqref="W53">
    <cfRule type="cellIs" dxfId="59" priority="97" operator="equal">
      <formula>"Favor de indicar el tipo de fórmula"</formula>
    </cfRule>
    <cfRule type="cellIs" dxfId="58" priority="98" operator="equal">
      <formula>"Favor de proporcionar valores al calendario de las 2 variables en lo programado"</formula>
    </cfRule>
  </conditionalFormatting>
  <conditionalFormatting sqref="W79">
    <cfRule type="cellIs" dxfId="57" priority="95" operator="equal">
      <formula>"Favor de indicar el tipo de fórmula"</formula>
    </cfRule>
    <cfRule type="cellIs" dxfId="56" priority="96" operator="equal">
      <formula>"Favor de proporcionar valores al calendario de las 2 variables en lo programado"</formula>
    </cfRule>
  </conditionalFormatting>
  <conditionalFormatting sqref="W84">
    <cfRule type="cellIs" dxfId="55" priority="93" operator="equal">
      <formula>"Favor de indicar el tipo de fórmula"</formula>
    </cfRule>
    <cfRule type="cellIs" dxfId="54" priority="94" operator="equal">
      <formula>"Favor de proporcionar valores al calendario de las 2 variables en lo programado"</formula>
    </cfRule>
  </conditionalFormatting>
  <conditionalFormatting sqref="W110">
    <cfRule type="cellIs" dxfId="53" priority="91" operator="equal">
      <formula>"Favor de indicar el tipo de fórmula"</formula>
    </cfRule>
    <cfRule type="cellIs" dxfId="52" priority="92" operator="equal">
      <formula>"Favor de proporcionar valores al calendario de las 2 variables en lo programado"</formula>
    </cfRule>
  </conditionalFormatting>
  <conditionalFormatting sqref="W115">
    <cfRule type="cellIs" dxfId="51" priority="87" operator="equal">
      <formula>"Favor de indicar el tipo de fórmula"</formula>
    </cfRule>
    <cfRule type="cellIs" dxfId="50" priority="88" operator="equal">
      <formula>"Favor de proporcionar valores al calendario de las 2 variables en lo programado"</formula>
    </cfRule>
  </conditionalFormatting>
  <conditionalFormatting sqref="W139">
    <cfRule type="cellIs" dxfId="49" priority="85" operator="equal">
      <formula>"Favor de indicar el tipo de fórmula"</formula>
    </cfRule>
    <cfRule type="cellIs" dxfId="48" priority="86" operator="equal">
      <formula>"Favor de proporcionar valores al calendario de las 2 variables en lo programado"</formula>
    </cfRule>
  </conditionalFormatting>
  <conditionalFormatting sqref="W144">
    <cfRule type="cellIs" dxfId="47" priority="83" operator="equal">
      <formula>"Favor de indicar el tipo de fórmula"</formula>
    </cfRule>
    <cfRule type="cellIs" dxfId="46" priority="84" operator="equal">
      <formula>"Favor de proporcionar valores al calendario de las 2 variables en lo programado"</formula>
    </cfRule>
  </conditionalFormatting>
  <conditionalFormatting sqref="W168">
    <cfRule type="cellIs" dxfId="45" priority="77" operator="equal">
      <formula>"Favor de indicar el tipo de fórmula"</formula>
    </cfRule>
    <cfRule type="cellIs" dxfId="44" priority="78" operator="equal">
      <formula>"Favor de proporcionar valores al calendario de las 2 variables en lo programado"</formula>
    </cfRule>
  </conditionalFormatting>
  <conditionalFormatting sqref="W173">
    <cfRule type="cellIs" dxfId="43" priority="75" operator="equal">
      <formula>"Favor de indicar el tipo de fórmula"</formula>
    </cfRule>
    <cfRule type="cellIs" dxfId="42" priority="76" operator="equal">
      <formula>"Favor de proporcionar valores al calendario de las 2 variables en lo programado"</formula>
    </cfRule>
  </conditionalFormatting>
  <conditionalFormatting sqref="Y197:Y198">
    <cfRule type="cellIs" dxfId="41" priority="70" operator="equal">
      <formula>"Incorrecto existen números que no son fijos"</formula>
    </cfRule>
  </conditionalFormatting>
  <conditionalFormatting sqref="Y202:Y203">
    <cfRule type="cellIs" dxfId="40" priority="69" operator="equal">
      <formula>"Incorrecto existen números que no son fijos"</formula>
    </cfRule>
  </conditionalFormatting>
  <conditionalFormatting sqref="W197">
    <cfRule type="cellIs" dxfId="39" priority="67" operator="equal">
      <formula>"Favor de indicar el tipo de fórmula"</formula>
    </cfRule>
    <cfRule type="cellIs" dxfId="38" priority="68" operator="equal">
      <formula>"Favor de proporcionar valores al calendario de las 2 variables en lo programado"</formula>
    </cfRule>
  </conditionalFormatting>
  <conditionalFormatting sqref="W202">
    <cfRule type="cellIs" dxfId="37" priority="65" operator="equal">
      <formula>"Favor de indicar el tipo de fórmula"</formula>
    </cfRule>
    <cfRule type="cellIs" dxfId="36" priority="66" operator="equal">
      <formula>"Favor de proporcionar valores al calendario de las 2 variables en lo programado"</formula>
    </cfRule>
  </conditionalFormatting>
  <conditionalFormatting sqref="Y226:Y227">
    <cfRule type="cellIs" dxfId="35" priority="64" operator="equal">
      <formula>"Incorrecto existen números que no son fijos"</formula>
    </cfRule>
  </conditionalFormatting>
  <conditionalFormatting sqref="Y231:Y232">
    <cfRule type="cellIs" dxfId="34" priority="63" operator="equal">
      <formula>"Incorrecto existen números que no son fijos"</formula>
    </cfRule>
  </conditionalFormatting>
  <conditionalFormatting sqref="W226">
    <cfRule type="cellIs" dxfId="33" priority="61" operator="equal">
      <formula>"Favor de indicar el tipo de fórmula"</formula>
    </cfRule>
    <cfRule type="cellIs" dxfId="32" priority="62" operator="equal">
      <formula>"Favor de proporcionar valores al calendario de las 2 variables en lo programado"</formula>
    </cfRule>
  </conditionalFormatting>
  <conditionalFormatting sqref="W231">
    <cfRule type="cellIs" dxfId="31" priority="59" operator="equal">
      <formula>"Favor de indicar el tipo de fórmula"</formula>
    </cfRule>
    <cfRule type="cellIs" dxfId="30" priority="60" operator="equal">
      <formula>"Favor de proporcionar valores al calendario de las 2 variables en lo programado"</formula>
    </cfRule>
  </conditionalFormatting>
  <conditionalFormatting sqref="Y255:Y256">
    <cfRule type="cellIs" dxfId="29" priority="58" operator="equal">
      <formula>"Incorrecto existen números que no son fijos"</formula>
    </cfRule>
  </conditionalFormatting>
  <conditionalFormatting sqref="Y260:Y261">
    <cfRule type="cellIs" dxfId="28" priority="57" operator="equal">
      <formula>"Incorrecto existen números que no son fijos"</formula>
    </cfRule>
  </conditionalFormatting>
  <conditionalFormatting sqref="W255">
    <cfRule type="cellIs" dxfId="27" priority="55" operator="equal">
      <formula>"Favor de indicar el tipo de fórmula"</formula>
    </cfRule>
    <cfRule type="cellIs" dxfId="26" priority="56" operator="equal">
      <formula>"Favor de proporcionar valores al calendario de las 2 variables en lo programado"</formula>
    </cfRule>
  </conditionalFormatting>
  <conditionalFormatting sqref="W260">
    <cfRule type="cellIs" dxfId="25" priority="53" operator="equal">
      <formula>"Favor de indicar el tipo de fórmula"</formula>
    </cfRule>
    <cfRule type="cellIs" dxfId="24" priority="54" operator="equal">
      <formula>"Favor de proporcionar valores al calendario de las 2 variables en lo programado"</formula>
    </cfRule>
  </conditionalFormatting>
  <conditionalFormatting sqref="Y284:Y285">
    <cfRule type="cellIs" dxfId="23" priority="52" operator="equal">
      <formula>"Incorrecto existen números que no son fijos"</formula>
    </cfRule>
  </conditionalFormatting>
  <conditionalFormatting sqref="Y289:Y290">
    <cfRule type="cellIs" dxfId="22" priority="51" operator="equal">
      <formula>"Incorrecto existen números que no son fijos"</formula>
    </cfRule>
  </conditionalFormatting>
  <conditionalFormatting sqref="W284">
    <cfRule type="cellIs" dxfId="21" priority="49" operator="equal">
      <formula>"Favor de indicar el tipo de fórmula"</formula>
    </cfRule>
    <cfRule type="cellIs" dxfId="20" priority="50" operator="equal">
      <formula>"Favor de proporcionar valores al calendario de las 2 variables en lo programado"</formula>
    </cfRule>
  </conditionalFormatting>
  <conditionalFormatting sqref="W289">
    <cfRule type="cellIs" dxfId="19" priority="47" operator="equal">
      <formula>"Favor de indicar el tipo de fórmula"</formula>
    </cfRule>
    <cfRule type="cellIs" dxfId="18" priority="48" operator="equal">
      <formula>"Favor de proporcionar valores al calendario de las 2 variables en lo programado"</formula>
    </cfRule>
  </conditionalFormatting>
  <conditionalFormatting sqref="Y313:Y314">
    <cfRule type="cellIs" dxfId="17" priority="46" operator="equal">
      <formula>"Incorrecto existen números que no son fijos"</formula>
    </cfRule>
  </conditionalFormatting>
  <conditionalFormatting sqref="Y318:Y319">
    <cfRule type="cellIs" dxfId="16" priority="45" operator="equal">
      <formula>"Incorrecto existen números que no son fijos"</formula>
    </cfRule>
  </conditionalFormatting>
  <conditionalFormatting sqref="W318">
    <cfRule type="cellIs" dxfId="15" priority="29" operator="equal">
      <formula>"Favor de indicar el tipo de fórmula"</formula>
    </cfRule>
    <cfRule type="cellIs" dxfId="14" priority="30" operator="equal">
      <formula>"Favor de proporcionar valores al calendario de las 2 variables en lo programado"</formula>
    </cfRule>
  </conditionalFormatting>
  <conditionalFormatting sqref="Y342:Y343">
    <cfRule type="cellIs" dxfId="13" priority="28" operator="equal">
      <formula>"Incorrecto existen números que no son fijos"</formula>
    </cfRule>
  </conditionalFormatting>
  <conditionalFormatting sqref="Y347:Y348">
    <cfRule type="cellIs" dxfId="12" priority="27" operator="equal">
      <formula>"Incorrecto existen números que no son fijos"</formula>
    </cfRule>
  </conditionalFormatting>
  <conditionalFormatting sqref="Y371:Y372">
    <cfRule type="cellIs" dxfId="11" priority="22" operator="equal">
      <formula>"Incorrecto existen números que no son fijos"</formula>
    </cfRule>
  </conditionalFormatting>
  <conditionalFormatting sqref="Y376:Y377">
    <cfRule type="cellIs" dxfId="10" priority="21" operator="equal">
      <formula>"Incorrecto existen números que no son fijos"</formula>
    </cfRule>
  </conditionalFormatting>
  <conditionalFormatting sqref="W342">
    <cfRule type="cellIs" dxfId="9" priority="15" operator="equal">
      <formula>"Favor de indicar el tipo de fórmula"</formula>
    </cfRule>
    <cfRule type="cellIs" dxfId="8" priority="16" operator="equal">
      <formula>"Favor de proporcionar valores al calendario de las 2 variables en lo programado"</formula>
    </cfRule>
  </conditionalFormatting>
  <conditionalFormatting sqref="W347">
    <cfRule type="cellIs" dxfId="7" priority="7" operator="equal">
      <formula>"Favor de indicar el tipo de fórmula"</formula>
    </cfRule>
    <cfRule type="cellIs" dxfId="6" priority="8" operator="equal">
      <formula>"Favor de proporcionar valores al calendario de las 2 variables en lo programado"</formula>
    </cfRule>
  </conditionalFormatting>
  <conditionalFormatting sqref="W376">
    <cfRule type="cellIs" dxfId="5" priority="5" operator="equal">
      <formula>"Favor de indicar el tipo de fórmula"</formula>
    </cfRule>
    <cfRule type="cellIs" dxfId="4" priority="6" operator="equal">
      <formula>"Favor de proporcionar valores al calendario de las 2 variables en lo programado"</formula>
    </cfRule>
  </conditionalFormatting>
  <conditionalFormatting sqref="W313">
    <cfRule type="cellIs" dxfId="3" priority="3" operator="equal">
      <formula>"Favor de indicar el tipo de fórmula"</formula>
    </cfRule>
    <cfRule type="cellIs" dxfId="2" priority="4" operator="equal">
      <formula>"Favor de proporcionar valores al calendario de las 2 variables en lo programado"</formula>
    </cfRule>
  </conditionalFormatting>
  <conditionalFormatting sqref="W371">
    <cfRule type="cellIs" dxfId="1" priority="1" operator="equal">
      <formula>"Favor de indicar el tipo de fórmula"</formula>
    </cfRule>
    <cfRule type="cellIs" dxfId="0" priority="2" operator="equal">
      <formula>"Favor de proporcionar valores al calendario de las 2 variables en lo programado"</formula>
    </cfRule>
  </conditionalFormatting>
  <dataValidations count="4">
    <dataValidation type="list" allowBlank="1" showInputMessage="1" showErrorMessage="1" sqref="C39 C70 C101 C130 C159 C333 C188 C217 C246 C275 C304 C362" xr:uid="{00000000-0002-0000-0700-000000000000}">
      <formula1>"Estratégico, Gestión"</formula1>
    </dataValidation>
    <dataValidation type="list" allowBlank="1" showInputMessage="1" showErrorMessage="1" sqref="C37 C157 W36 C68 W67 W38 C99 W98 W69 C128 W127 W100 W129 W156 C331 W330 W158 W332 C186 W185 W187 C215 W214 W216 C244 W243 W245 C273 W272 W274 C302 W301 W303 C360 W359 W361" xr:uid="{00000000-0002-0000-0700-000001000000}">
      <formula1>"Eficiencia, Eficacia, Economía, Calidad"</formula1>
    </dataValidation>
    <dataValidation type="list" allowBlank="1" showInputMessage="1" showErrorMessage="1" sqref="Q101:W101 Q70:W70 Q39:W39 Q130:W130 Q159:W159 Q333:W333 Q188:W188 Q217:W217 Q246:W246 Q275:W275 Q304:W304 Q362:W362" xr:uid="{00000000-0002-0000-0700-000002000000}">
      <formula1>"Ascendente, Descendente, Regular, Nominal"</formula1>
    </dataValidation>
    <dataValidation type="list" allowBlank="1" showInputMessage="1" showErrorMessage="1" sqref="G101:J101 G39:J39 G70:J70 G130:J130 G159:J159 G333:J333 G188:J188 G217:J217 G246:J246 G275:J275 G304:J304 G362:J362" xr:uid="{00000000-0002-0000-0700-000003000000}">
      <formula1>"Porcentaje, Variación Porcentual,Promedio, Otras"</formula1>
    </dataValidation>
  </dataValidations>
  <printOptions horizontalCentered="1"/>
  <pageMargins left="0" right="0" top="0.31496062992125984" bottom="0.31496062992125984" header="0.19685039370078741" footer="3.937007874015748E-2"/>
  <pageSetup scale="47" orientation="portrait" horizontalDpi="1200" verticalDpi="1200" r:id="rId1"/>
  <headerFooter alignWithMargins="0">
    <oddHeader>&amp;R&amp;"Arial,Negrita"PP-M</oddHeader>
    <oddFooter>&amp;R&amp;"Arial,Negrita"Este documento deberá ser entregado en medio digital e impreso</oddFooter>
  </headerFooter>
  <rowBreaks count="2" manualBreakCount="2">
    <brk id="80" min="2" max="22" man="1"/>
    <brk id="382" min="2" max="22"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4000000}">
          <x14:formula1>
            <xm:f>Hoja1!$D$2:$D$5</xm:f>
          </x14:formula1>
          <xm:sqref>D16:W16</xm:sqref>
        </x14:dataValidation>
        <x14:dataValidation type="list" allowBlank="1" showInputMessage="1" showErrorMessage="1" xr:uid="{00000000-0002-0000-0700-000005000000}">
          <x14:formula1>
            <xm:f>Hoja1!$E$2:$E$29</xm:f>
          </x14:formula1>
          <xm:sqref>D17</xm:sqref>
        </x14:dataValidation>
        <x14:dataValidation type="list" allowBlank="1" showInputMessage="1" showErrorMessage="1" xr:uid="{00000000-0002-0000-0700-000006000000}">
          <x14:formula1>
            <xm:f>Hoja1!$F$2:$F$112</xm:f>
          </x14:formula1>
          <xm:sqref>D18</xm:sqref>
        </x14:dataValidation>
        <x14:dataValidation type="list" allowBlank="1" showInputMessage="1" showErrorMessage="1" xr:uid="{00000000-0002-0000-0700-000007000000}">
          <x14:formula1>
            <xm:f>Hoja1!$G$2:$G$10</xm:f>
          </x14:formula1>
          <xm:sqref>A22:W22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663300"/>
  </sheetPr>
  <dimension ref="A1:C4"/>
  <sheetViews>
    <sheetView workbookViewId="0">
      <selection activeCell="C4" sqref="C4"/>
    </sheetView>
  </sheetViews>
  <sheetFormatPr baseColWidth="10" defaultRowHeight="15"/>
  <cols>
    <col min="1" max="1" width="39.28515625" style="50" customWidth="1"/>
    <col min="3" max="3" width="42.28515625" customWidth="1"/>
  </cols>
  <sheetData>
    <row r="1" spans="1:3" ht="15.75" thickBot="1">
      <c r="A1" s="143" t="s">
        <v>1044</v>
      </c>
      <c r="C1" s="144" t="s">
        <v>1047</v>
      </c>
    </row>
    <row r="2" spans="1:3" ht="15.75" thickBot="1">
      <c r="A2" s="143" t="s">
        <v>1045</v>
      </c>
      <c r="C2" s="144" t="s">
        <v>1048</v>
      </c>
    </row>
    <row r="3" spans="1:3" ht="15.75" thickBot="1">
      <c r="A3" s="368" t="s">
        <v>1046</v>
      </c>
      <c r="C3" s="144" t="s">
        <v>1049</v>
      </c>
    </row>
    <row r="4" spans="1:3" ht="15.75" thickBot="1">
      <c r="A4" s="369"/>
      <c r="C4" s="145" t="s">
        <v>1050</v>
      </c>
    </row>
  </sheetData>
  <mergeCells count="1">
    <mergeCell ref="A3:A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11</vt:i4>
      </vt:variant>
    </vt:vector>
  </HeadingPairs>
  <TitlesOfParts>
    <vt:vector size="16" baseType="lpstr">
      <vt:lpstr>general</vt:lpstr>
      <vt:lpstr>Instructivo de llenado-Formato</vt:lpstr>
      <vt:lpstr>Hoja1</vt:lpstr>
      <vt:lpstr>Sector Jurídico</vt:lpstr>
      <vt:lpstr>Hoja2</vt:lpstr>
      <vt:lpstr>'Instructivo de llenado-Formato'!Área_de_impresión</vt:lpstr>
      <vt:lpstr>'Sector Jurídico'!Área_de_impresión</vt:lpstr>
      <vt:lpstr>'Sector Jurídico'!finalidad</vt:lpstr>
      <vt:lpstr>'Sector Jurídico'!funcion1</vt:lpstr>
      <vt:lpstr>'Sector Jurídico'!funcion2</vt:lpstr>
      <vt:lpstr>'Sector Jurídico'!funcion3</vt:lpstr>
      <vt:lpstr>'Sector Jurídico'!funcion4</vt:lpstr>
      <vt:lpstr>'Sector Jurídico'!Rfinalidad</vt:lpstr>
      <vt:lpstr>'Sector Jurídico'!Rfuncion1</vt:lpstr>
      <vt:lpstr>'Sector Jurídico'!Rfuncion3</vt:lpstr>
      <vt:lpstr>'Sector Jurídico'!Títulos_a_imprimir</vt:lpstr>
    </vt:vector>
  </TitlesOfParts>
  <Company>H. CONGRESO DEL ESTADO DE PUEBLA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pedro.valencia@AUDITORIAPUEBLA.GOB.MX</dc:creator>
  <cp:lastModifiedBy>Evaluación al Desempeño</cp:lastModifiedBy>
  <cp:lastPrinted>2021-01-08T16:42:17Z</cp:lastPrinted>
  <dcterms:created xsi:type="dcterms:W3CDTF">2012-07-03T15:10:24Z</dcterms:created>
  <dcterms:modified xsi:type="dcterms:W3CDTF">2021-04-13T16:39:06Z</dcterms:modified>
</cp:coreProperties>
</file>